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30720" windowHeight="13764"/>
  </bookViews>
  <sheets>
    <sheet name="TOC" sheetId="24" r:id="rId1"/>
    <sheet name="Glossary" sheetId="25" r:id="rId2"/>
    <sheet name="Tab1" sheetId="1" r:id="rId3"/>
    <sheet name="Tab2" sheetId="2" r:id="rId4"/>
    <sheet name="Fig1" sheetId="26" r:id="rId5"/>
    <sheet name="Tab3" sheetId="3" r:id="rId6"/>
    <sheet name="Tab4" sheetId="4" r:id="rId7"/>
    <sheet name="Fig2" sheetId="27" r:id="rId8"/>
    <sheet name="Tab5" sheetId="5" r:id="rId9"/>
    <sheet name="Fig3" sheetId="28" r:id="rId10"/>
    <sheet name="Tab6" sheetId="6" r:id="rId11"/>
    <sheet name="Tab7" sheetId="7" r:id="rId12"/>
    <sheet name="Fig4" sheetId="29" r:id="rId13"/>
    <sheet name="Fig5" sheetId="30" r:id="rId14"/>
    <sheet name="Tab8" sheetId="8" r:id="rId15"/>
    <sheet name="Fig6" sheetId="31" r:id="rId16"/>
    <sheet name="Tab9" sheetId="9" r:id="rId17"/>
    <sheet name="Tab10" sheetId="21" r:id="rId18"/>
    <sheet name="Tab11" sheetId="11" r:id="rId19"/>
    <sheet name="Tab12" sheetId="22" r:id="rId20"/>
    <sheet name="Tab13" sheetId="13" r:id="rId21"/>
    <sheet name="Tab14" sheetId="14" r:id="rId22"/>
    <sheet name="Tab15" sheetId="15" r:id="rId23"/>
    <sheet name="Tab16" sheetId="23" r:id="rId24"/>
    <sheet name="Fig7-8" sheetId="32" r:id="rId25"/>
    <sheet name="Tab17" sheetId="17" r:id="rId26"/>
    <sheet name="Tab18" sheetId="18" r:id="rId27"/>
    <sheet name="Tab19" sheetId="19" r:id="rId28"/>
    <sheet name="Tab20" sheetId="20" r:id="rId29"/>
  </sheets>
  <externalReferences>
    <externalReference r:id="rId30"/>
  </externalReferences>
  <definedNames>
    <definedName name="_xlnm._FilterDatabase" localSheetId="10" hidden="1">'Tab6'!$A$3:$L$73</definedName>
    <definedName name="_xlnm.Print_Area" localSheetId="4">'Fig1'!$A$1:$L$42</definedName>
    <definedName name="_xlnm.Print_Area" localSheetId="9">'Fig3'!$A$1:$L$43</definedName>
    <definedName name="_xlnm.Print_Area" localSheetId="12">'Fig4'!$A$1:$L$44</definedName>
    <definedName name="_xlnm.Print_Area" localSheetId="13">'Fig5'!$A$1:$L$45</definedName>
    <definedName name="_xlnm.Print_Area" localSheetId="15">'Fig6'!$A$1:$R$26</definedName>
    <definedName name="_xlnm.Print_Area" localSheetId="24">'Fig7-8'!$A$1:$Q$63</definedName>
    <definedName name="_xlnm.Print_Area" localSheetId="1">Glossary!$A$1:$B$27</definedName>
    <definedName name="_xlnm.Print_Area" localSheetId="2">'Tab1'!$A$1:$L$89</definedName>
    <definedName name="_xlnm.Print_Area" localSheetId="17">'Tab10'!$A$1:$X$77</definedName>
    <definedName name="_xlnm.Print_Area" localSheetId="18">'Tab11'!$A$1:$J$96</definedName>
    <definedName name="_xlnm.Print_Area" localSheetId="19">'Tab12'!$A$1:$K$134</definedName>
    <definedName name="_xlnm.Print_Area" localSheetId="20">'Tab13'!$A$1:$H$83</definedName>
    <definedName name="_xlnm.Print_Area" localSheetId="21">'Tab14'!$A$1:$H$84</definedName>
    <definedName name="_xlnm.Print_Area" localSheetId="22">'Tab15'!$A$1:$K$96</definedName>
    <definedName name="_xlnm.Print_Area" localSheetId="23">'Tab16'!$A$1:$H$107</definedName>
    <definedName name="_xlnm.Print_Area" localSheetId="25">'Tab17'!$A$1:$G$77</definedName>
    <definedName name="_xlnm.Print_Area" localSheetId="26">'Tab18'!$A$1:$G$74</definedName>
    <definedName name="_xlnm.Print_Area" localSheetId="27">'Tab19'!$A$1:$K$18</definedName>
    <definedName name="_xlnm.Print_Area" localSheetId="3">'Tab2'!$A$1:$J$91</definedName>
    <definedName name="_xlnm.Print_Area" localSheetId="28">'Tab20'!$A$1:$H$13</definedName>
    <definedName name="_xlnm.Print_Area" localSheetId="5">'Tab3'!$A$1:$X$81</definedName>
    <definedName name="_xlnm.Print_Area" localSheetId="6">'Tab4'!$A$1:$AA$85</definedName>
    <definedName name="_xlnm.Print_Area" localSheetId="8">'Tab5'!$A$1:$K$75</definedName>
    <definedName name="_xlnm.Print_Area" localSheetId="10">'Tab6'!$A$1:$K$76</definedName>
    <definedName name="_xlnm.Print_Area" localSheetId="11">'Tab7'!$A$1:$K$76</definedName>
    <definedName name="_xlnm.Print_Area" localSheetId="14">'Tab8'!$A$1:$F$86</definedName>
    <definedName name="_xlnm.Print_Area" localSheetId="16">'Tab9'!$A$1:$K$90</definedName>
    <definedName name="_xlnm.Print_Area" localSheetId="0">TOC!$A$1:$A$33</definedName>
    <definedName name="_xlnm.Print_Titles" localSheetId="17">'Tab10'!$A:$B</definedName>
    <definedName name="_xlnm.Print_Titles" localSheetId="18">'Tab11'!$1:$1</definedName>
    <definedName name="_xlnm.Print_Titles" localSheetId="19">'Tab12'!$1:$1</definedName>
    <definedName name="_xlnm.Print_Titles" localSheetId="22">'Tab15'!$1:$1</definedName>
    <definedName name="_xlnm.Print_Titles" localSheetId="23">'Tab16'!$1:$1</definedName>
    <definedName name="_xlnm.Print_Titles" localSheetId="5">'Tab3'!$A:$B</definedName>
    <definedName name="_xlnm.Print_Titles" localSheetId="6">'Tab4'!$A:$B</definedName>
  </definedNames>
  <calcPr calcId="152511"/>
  <fileRecoveryPr repairLoad="1"/>
</workbook>
</file>

<file path=xl/calcChain.xml><?xml version="1.0" encoding="utf-8"?>
<calcChain xmlns="http://schemas.openxmlformats.org/spreadsheetml/2006/main">
  <c r="V74" i="21" l="1"/>
  <c r="U74" i="21"/>
  <c r="D9" i="20" l="1"/>
  <c r="H9" i="20"/>
  <c r="H8" i="20"/>
  <c r="H7" i="20"/>
  <c r="H6" i="20"/>
  <c r="H5" i="20"/>
  <c r="F9" i="20"/>
  <c r="F8" i="20"/>
  <c r="F7" i="20"/>
  <c r="F6" i="20"/>
  <c r="F5" i="20"/>
  <c r="D5" i="20"/>
  <c r="G10" i="31" l="1"/>
  <c r="F9" i="31" s="1"/>
  <c r="C10" i="31"/>
  <c r="C9" i="31"/>
  <c r="C8" i="31"/>
  <c r="F8" i="31" l="1"/>
  <c r="D81" i="23" l="1"/>
  <c r="E81" i="23"/>
  <c r="F81" i="23"/>
  <c r="G81" i="23"/>
  <c r="H81" i="23"/>
  <c r="C81" i="23"/>
  <c r="E70" i="23"/>
  <c r="F70" i="23"/>
  <c r="G70" i="23"/>
  <c r="H70" i="23"/>
  <c r="C70" i="23"/>
  <c r="D70" i="23"/>
  <c r="D82" i="22"/>
  <c r="E82" i="22"/>
  <c r="F82" i="22"/>
  <c r="G82" i="22"/>
  <c r="H82" i="22"/>
  <c r="I82" i="22"/>
  <c r="J82" i="22"/>
  <c r="K82" i="22"/>
  <c r="C82" i="22"/>
  <c r="C80" i="13"/>
  <c r="C69" i="13"/>
  <c r="C69" i="14"/>
  <c r="C80" i="14"/>
  <c r="I70" i="15"/>
  <c r="G70" i="15"/>
  <c r="E70" i="15"/>
  <c r="C70" i="15"/>
</calcChain>
</file>

<file path=xl/sharedStrings.xml><?xml version="1.0" encoding="utf-8"?>
<sst xmlns="http://schemas.openxmlformats.org/spreadsheetml/2006/main" count="6228" uniqueCount="520">
  <si>
    <t>Table 1: Resident and Non-Resident Tuition by Class, 2013-14</t>
  </si>
  <si>
    <t>Return to Table of Contents</t>
  </si>
  <si>
    <t>1ST YEAR</t>
  </si>
  <si>
    <t>2ND YEAR</t>
  </si>
  <si>
    <t>3RD YEAR</t>
  </si>
  <si>
    <t>4TH YEAR</t>
  </si>
  <si>
    <t>TOTAL</t>
  </si>
  <si>
    <t>ST</t>
  </si>
  <si>
    <t>DENTAL SCHOOL</t>
  </si>
  <si>
    <t>RESIDENT</t>
  </si>
  <si>
    <t>NON-RESIDENT</t>
  </si>
  <si>
    <t>AL</t>
  </si>
  <si>
    <t>UNIVERSITY OF ALABAMA</t>
  </si>
  <si>
    <t>AZ</t>
  </si>
  <si>
    <t>A.T. STILL UNIV. OF HEALTH SCIENCES ARIZONA</t>
  </si>
  <si>
    <t>CA</t>
  </si>
  <si>
    <t>UNIVERSITY OF THE PACIFIC</t>
  </si>
  <si>
    <t>UNIVERSITY OF CALIFORNIA, SAN FRANCISCO</t>
  </si>
  <si>
    <t>UNIVERSITY OF CALIFORNIA, LOS ANGELES</t>
  </si>
  <si>
    <t>UNIVERSITY OF SOUTHERN CALIFORNIA</t>
  </si>
  <si>
    <t>LOMA LINDA UNIVERSITY</t>
  </si>
  <si>
    <t>CO</t>
  </si>
  <si>
    <t>UNIVERSITY OF COLORADO</t>
  </si>
  <si>
    <t>CT</t>
  </si>
  <si>
    <t>UNIVERSITY OF CONNECTICUT</t>
  </si>
  <si>
    <t>DC</t>
  </si>
  <si>
    <t>HOWARD UNIVERSITY</t>
  </si>
  <si>
    <t>FL</t>
  </si>
  <si>
    <t>UNIVERSITY OF FLORIDA</t>
  </si>
  <si>
    <t>NOVA SOUTHEASTERN UNIVERSITY</t>
  </si>
  <si>
    <t>LAKE ERIE COLLEGE OF MEDICINE (LECOM)</t>
  </si>
  <si>
    <t>GA</t>
  </si>
  <si>
    <t>IL</t>
  </si>
  <si>
    <t>SOUTHERN ILLINOIS UNIVERSITY</t>
  </si>
  <si>
    <t>UNIVERSITY OF ILLINOIS, CHICAGO</t>
  </si>
  <si>
    <t>IN</t>
  </si>
  <si>
    <t>INDIANA UNIVERSITY</t>
  </si>
  <si>
    <t>IA</t>
  </si>
  <si>
    <t>UNIVERSITY OF IOWA</t>
  </si>
  <si>
    <t>KY</t>
  </si>
  <si>
    <t>UNIVERSITY OF KENTUCKY</t>
  </si>
  <si>
    <t>UNIVERSITY OF LOUISVILLE</t>
  </si>
  <si>
    <t>LA</t>
  </si>
  <si>
    <t>LOUISIANA STATE UNIVERSITY</t>
  </si>
  <si>
    <t>ME</t>
  </si>
  <si>
    <t>UNIVERSITY OF NEW ENGLAND</t>
  </si>
  <si>
    <t>MD</t>
  </si>
  <si>
    <t>UNIVERSITY OF MARYLAND</t>
  </si>
  <si>
    <t>MA</t>
  </si>
  <si>
    <t>HARVARD UNIVERSITY</t>
  </si>
  <si>
    <t>BOSTON UNIVERSITY</t>
  </si>
  <si>
    <t>TUFTS UNIVERSITY</t>
  </si>
  <si>
    <t>MI</t>
  </si>
  <si>
    <t>UNIVERSITY OF DETROIT-MERCY</t>
  </si>
  <si>
    <t>UNIVERSITY OF MICHIGAN</t>
  </si>
  <si>
    <t>MN</t>
  </si>
  <si>
    <t>UNIVERSITY OF MINNESOTA</t>
  </si>
  <si>
    <t>MS</t>
  </si>
  <si>
    <t>UNIVERSITY OF MISSISSIPPI</t>
  </si>
  <si>
    <t>MO</t>
  </si>
  <si>
    <t>UNIVERSITY OF MISSOURI, KANSAS CITY</t>
  </si>
  <si>
    <t>MISSOURI SCHOOL OF DENTISTRY AND ORAL HEALTH</t>
  </si>
  <si>
    <t>NE</t>
  </si>
  <si>
    <t>CREIGHTON UNIVERSITY</t>
  </si>
  <si>
    <t>UNIVERSITY OF NEBRASKA</t>
  </si>
  <si>
    <t>NV</t>
  </si>
  <si>
    <t>UNIVERSITY OF NEVADA, LAS VEGAS</t>
  </si>
  <si>
    <t>NJ</t>
  </si>
  <si>
    <t>NY</t>
  </si>
  <si>
    <t>COLUMBIA UNIVERSITY</t>
  </si>
  <si>
    <t>NEW YORK UNIVERSITY</t>
  </si>
  <si>
    <t>STATE UNIVERSITY OF NEW YORK, STONY BROOK</t>
  </si>
  <si>
    <t>STATE UNIVERSITY OF NEW YORK, BUFFALO</t>
  </si>
  <si>
    <t>NC</t>
  </si>
  <si>
    <t>UNIVERSITY OF NORTH CAROLINA</t>
  </si>
  <si>
    <t>EAST CAROLINA UNIVERSITY</t>
  </si>
  <si>
    <t>OH</t>
  </si>
  <si>
    <t>OHIO STATE UNIVERSITY</t>
  </si>
  <si>
    <t>CASE SCHOOL OF DENTAL MEDICINE</t>
  </si>
  <si>
    <t>OK</t>
  </si>
  <si>
    <t>UNIVERSITY OF OKLAHOMA</t>
  </si>
  <si>
    <t>OR</t>
  </si>
  <si>
    <t>OREGON HEALTH &amp; SCIENCE UNIVERSITY</t>
  </si>
  <si>
    <t>PA</t>
  </si>
  <si>
    <t>TEMPLE UNIVERSITY</t>
  </si>
  <si>
    <t>UNIVERSITY OF PENNSYLVANIA</t>
  </si>
  <si>
    <t>UNIVERSITY OF PITTSBURGH</t>
  </si>
  <si>
    <t>SC</t>
  </si>
  <si>
    <t>MEDICAL UNIVERSITY OF SOUTH CAROLINA</t>
  </si>
  <si>
    <t>TN</t>
  </si>
  <si>
    <t>MEHARRY MEDICAL COLLEGE</t>
  </si>
  <si>
    <t>UNIVERSITY OF TENNESSEE</t>
  </si>
  <si>
    <t>TX</t>
  </si>
  <si>
    <t>TEXAS A&amp;M, BAYLOR COLLEGE OF DENTISTRY</t>
  </si>
  <si>
    <t>UNIVERSITY OF TEXAS, HOUSTON</t>
  </si>
  <si>
    <t>UNIVERSITY OF TEXAS, SAN ANTONIO</t>
  </si>
  <si>
    <t>UT</t>
  </si>
  <si>
    <t>ROSEMAN UNIVERSITY</t>
  </si>
  <si>
    <t>UNIVERSITY OF UTAH</t>
  </si>
  <si>
    <t>VA</t>
  </si>
  <si>
    <t>VIRGINIA COMMONWEALTH UNIVERSITY</t>
  </si>
  <si>
    <t>WA</t>
  </si>
  <si>
    <t>UNIVERSITY OF WASHINGTON</t>
  </si>
  <si>
    <t>WV</t>
  </si>
  <si>
    <t>WEST VIRGINIA UNIVERSITY</t>
  </si>
  <si>
    <t>WI</t>
  </si>
  <si>
    <t>MARQUETTE UNIVERSITY</t>
  </si>
  <si>
    <t>PR</t>
  </si>
  <si>
    <t>UNIVERSITY OF PUERTO RICO</t>
  </si>
  <si>
    <t>NUMBER OF NON-ZERO ENTRIES</t>
  </si>
  <si>
    <t>MEAN OF NON-ZERO ENTRIES</t>
  </si>
  <si>
    <t>STANDARD DEVIATION</t>
  </si>
  <si>
    <t>Table 2: First-Year Tuition and Annual Related Educational Costs in the United States and Canada, 2013-14</t>
  </si>
  <si>
    <t>FIRST-YEAR TUITION</t>
  </si>
  <si>
    <t>GENERAL FEES 1ST YEAR</t>
  </si>
  <si>
    <t>TOTAL OTHER</t>
  </si>
  <si>
    <t>UNIVERSITY OF ALBERTA</t>
  </si>
  <si>
    <t>BC</t>
  </si>
  <si>
    <t>UNIVERSITY OF BRITISH COLUMBIA</t>
  </si>
  <si>
    <t>UNIVERSITY OF MANITOBA</t>
  </si>
  <si>
    <t>NS</t>
  </si>
  <si>
    <t>DALHOUSIE UNIVERSITY</t>
  </si>
  <si>
    <t>ON</t>
  </si>
  <si>
    <t>UNIVERSITY OF TORONTO</t>
  </si>
  <si>
    <t>UNIVERSITY OF WESTERN ONTARIO</t>
  </si>
  <si>
    <t>QC</t>
  </si>
  <si>
    <t>MCGILL UNIVERSITY</t>
  </si>
  <si>
    <t>UNIVERSITE DE MONTREAL</t>
  </si>
  <si>
    <t>UNIVERSITE LAVAL</t>
  </si>
  <si>
    <t>SK</t>
  </si>
  <si>
    <t>UNIVERSITY OF SASKATCHEWAN</t>
  </si>
  <si>
    <t>UNITED STATES MEAN OF NON-ZERO ENTRIES</t>
  </si>
  <si>
    <t>CANADIAN MEAN OF NON-ZERO ENTRIES</t>
  </si>
  <si>
    <t>2003-04</t>
  </si>
  <si>
    <t>2004-05</t>
  </si>
  <si>
    <t>2005-06</t>
  </si>
  <si>
    <t>2006-07</t>
  </si>
  <si>
    <t>2007-08</t>
  </si>
  <si>
    <t>2008-09</t>
  </si>
  <si>
    <t>2009-10</t>
  </si>
  <si>
    <t>2010-11</t>
  </si>
  <si>
    <t>2011-12</t>
  </si>
  <si>
    <t>2012-13</t>
  </si>
  <si>
    <t>2013-14</t>
  </si>
  <si>
    <t>Table 4: Mandatory General Fees, Instrument, Textbook, and Health Services Costs by Class, 2013-14</t>
  </si>
  <si>
    <t>MANDATORY GENERAL FEES</t>
  </si>
  <si>
    <t>INSTRUMENT COSTS</t>
  </si>
  <si>
    <t>TEXTBOOKS</t>
  </si>
  <si>
    <t>OTHER FIXED COSTS</t>
  </si>
  <si>
    <t>HEALTH SERVICES</t>
  </si>
  <si>
    <t>Table 5: United States Dental Schools Ranked by Total Resident First-Year Costs, 2013-14</t>
  </si>
  <si>
    <t>TYPE OF INSTITUTIONAL SPONSOR</t>
  </si>
  <si>
    <t>RESIDENT TUITION</t>
  </si>
  <si>
    <t>TOTAL TUITION AND FEES</t>
  </si>
  <si>
    <t>INSTRUMENTS</t>
  </si>
  <si>
    <t>OTHER FIXED COST</t>
  </si>
  <si>
    <t>TOTAL COSTS</t>
  </si>
  <si>
    <t>NON-RESIDENT TUITION</t>
  </si>
  <si>
    <t>Table 8: Number of Applications Received and Examined, and Applicants Offered Positions in Dental Schools in the United States and Canada, 2013-14</t>
  </si>
  <si>
    <t>NUMBER OF APPLICATIONS</t>
  </si>
  <si>
    <t>RECEIVED</t>
  </si>
  <si>
    <t>EXAMINED BY REVIEW COMMITTEE</t>
  </si>
  <si>
    <t>APPLICANTS OFFERED A POSITION</t>
  </si>
  <si>
    <t>FIRST-YEAR ENROLLMENT</t>
  </si>
  <si>
    <t>UNITED STATES TOTAL</t>
  </si>
  <si>
    <t>CANADA TOTAL</t>
  </si>
  <si>
    <t>Table 9: Applications Received by Dental Schools in the United States and Canada, 2013-14</t>
  </si>
  <si>
    <t>MALE</t>
  </si>
  <si>
    <t>FEMALE</t>
  </si>
  <si>
    <t>APPLICATIONS</t>
  </si>
  <si>
    <t>PERCENT</t>
  </si>
  <si>
    <t>NUMBER OF REPEATERS</t>
  </si>
  <si>
    <t>Table 10: Applications Received by Dental Schools in the United States by Ethnicity/Race and Gender, 2013-14</t>
  </si>
  <si>
    <t>WHITE</t>
  </si>
  <si>
    <t>BLACK</t>
  </si>
  <si>
    <t>HISPANIC</t>
  </si>
  <si>
    <t>AMERICAN INDIAN</t>
  </si>
  <si>
    <t>ASIAN</t>
  </si>
  <si>
    <t>UNKNOWN</t>
  </si>
  <si>
    <t>COMBINED</t>
  </si>
  <si>
    <t>GENDER UNKNOWN</t>
  </si>
  <si>
    <t>UNITED STATES TOTAL BY GENDER</t>
  </si>
  <si>
    <t>UNITED STATES TOTAL BY RACE/ETHNICITY</t>
  </si>
  <si>
    <t>AVERAGE NUMBER OF APPLICATIONS PER SCHOOL</t>
  </si>
  <si>
    <t>PERCENT OF TOTAL APPLICATIONS RECEIVED</t>
  </si>
  <si>
    <t>Table 11: Importance of DAT Scores Used as Admissions Criteria by Dental Schools in the United States and Canada, 2013-14</t>
  </si>
  <si>
    <t>ACADEMIC AVERAGE</t>
  </si>
  <si>
    <t>PERCEPTUAL ABILITY</t>
  </si>
  <si>
    <t>TOTAL SCIENCE</t>
  </si>
  <si>
    <t>QUANTITATIVE</t>
  </si>
  <si>
    <t>READING COMPRE-HENSION</t>
  </si>
  <si>
    <t>BIOLOGY</t>
  </si>
  <si>
    <t>INORGANIC CHEMISTRY</t>
  </si>
  <si>
    <t>ORGANIC CHEMISTRY</t>
  </si>
  <si>
    <t>VI</t>
  </si>
  <si>
    <t>SI</t>
  </si>
  <si>
    <t>NI</t>
  </si>
  <si>
    <t>SU</t>
  </si>
  <si>
    <t>UNITED STATES TOTAL "VERY IMPORTANT (VI)" ANSWERS</t>
  </si>
  <si>
    <t>CANADA TOTAL "VERY IMPORTANT (VI)" ANSWERS</t>
  </si>
  <si>
    <t>Other Factors: Importance of DAT Scores as Admissions Criteria</t>
  </si>
  <si>
    <t>IMPORTANCE</t>
  </si>
  <si>
    <t>Manual Dexterity</t>
  </si>
  <si>
    <t>Manual Dexterity Test (MDT)</t>
  </si>
  <si>
    <t>Table 12: Importance of Other Factors Used as Admissions Criteria by Dental Schools in the United States and Canada, 2013-14</t>
  </si>
  <si>
    <t>PRE-DENTAL GPA</t>
  </si>
  <si>
    <t>SCIENCE</t>
  </si>
  <si>
    <t>NON-SCIENCE</t>
  </si>
  <si>
    <t>OVERALL</t>
  </si>
  <si>
    <t>MANUAL DEXTERITY MEASUREMENT</t>
  </si>
  <si>
    <t>COMMUNITY SERVICE</t>
  </si>
  <si>
    <t>PROFESSIONAL EXPERIENCE</t>
  </si>
  <si>
    <t>Importance of Other Factors Used as Admissions Criteria:</t>
  </si>
  <si>
    <t>Cote R based on their average</t>
  </si>
  <si>
    <t>PBL Session &amp; Letter of Intent</t>
  </si>
  <si>
    <t>NEO-PI-R Personality Inventory Assessment</t>
  </si>
  <si>
    <t>Motivation letter</t>
  </si>
  <si>
    <t>Table 13: Dental Schools Admitting Transfer Students from Programs in the United States and Canada, 2013-14</t>
  </si>
  <si>
    <t>NO</t>
  </si>
  <si>
    <t>YES</t>
  </si>
  <si>
    <t>UNITED STATES TOTAL "YES" ANSWERS/STUDENTS ADMITTED</t>
  </si>
  <si>
    <t>CANADA TOTAL "YES" ANSWERS/STUDENTS ADMITTED</t>
  </si>
  <si>
    <t>Table 14: Number of International Dental School Graduates Admitted to Dental Schools in the United States and Canada by Class, 2013-14</t>
  </si>
  <si>
    <t>Table 15: Number of Students Receiving Credit for Previous Academic Work in the United States and Canada, 2013-14</t>
  </si>
  <si>
    <t>MEDICAL SCHOOL</t>
  </si>
  <si>
    <t>PHD</t>
  </si>
  <si>
    <t>DENTAL HYGIENE</t>
  </si>
  <si>
    <t>OTHER</t>
  </si>
  <si>
    <t>ALLOWED TO RECEIVE CREDIT?</t>
  </si>
  <si>
    <t>NUMBER OF STUDENTS</t>
  </si>
  <si>
    <t>UNITED STATES TOTAL "YES" ANSWERS/STUDENTS</t>
  </si>
  <si>
    <t>CANADA TOTAL "YES" ANSWERS/STUDENTS</t>
  </si>
  <si>
    <t>Comments From Dental Schools Regarding Students Receiving Credit for Previous Academic Work:</t>
  </si>
  <si>
    <t>COMMENTS ON STUDENTS RECEIVING CREDIT FOR PREVIOUS ACADEMIC WORK:</t>
  </si>
  <si>
    <t>Transfer students from other accredited dental schools</t>
  </si>
  <si>
    <t>MSc.</t>
  </si>
  <si>
    <t>Table 16: Number of United States and Canadian Dental Schools Offering Combined Degree Programs, 2013-14</t>
  </si>
  <si>
    <t>Ph.D.</t>
  </si>
  <si>
    <t>M.D.</t>
  </si>
  <si>
    <t>M.P.H.</t>
  </si>
  <si>
    <t>M.S.</t>
  </si>
  <si>
    <t>PRE-DENTAL</t>
  </si>
  <si>
    <t>UNITED STATES TOTAL "YES" ANSWERS</t>
  </si>
  <si>
    <t>CANADA TOTAL "YES" ANSWERS</t>
  </si>
  <si>
    <t>OTHER DEGREE</t>
  </si>
  <si>
    <t>Certificate in Public Health Core Concepts</t>
  </si>
  <si>
    <t>Concurrent MBA</t>
  </si>
  <si>
    <t>MBA in conjunction with the UCLA Anderson School of Management</t>
  </si>
  <si>
    <t>M.A. in Bioethics</t>
  </si>
  <si>
    <t>MBA Program began in Fall 2010</t>
  </si>
  <si>
    <t>DO</t>
  </si>
  <si>
    <t>JD, MBA</t>
  </si>
  <si>
    <t>Certificate in Public Health</t>
  </si>
  <si>
    <t>MBA</t>
  </si>
  <si>
    <t>MBA; MA in Dental Science Education</t>
  </si>
  <si>
    <t>MBA, JD</t>
  </si>
  <si>
    <t>DDS/PhD but PhD is conferred in Grad School of Biomedical Science</t>
  </si>
  <si>
    <t>Table 17: Average DAT Scores and Pre-Dental GPA of First-Year Students, 2013-14</t>
  </si>
  <si>
    <t>Table 18: Citizenship of First-Year Students, 2013-14</t>
  </si>
  <si>
    <t>CITIZENSHIP</t>
  </si>
  <si>
    <t>UNITED STATES</t>
  </si>
  <si>
    <t>CANADA</t>
  </si>
  <si>
    <t>TOTAL FIRST-YEAR STUDENTS</t>
  </si>
  <si>
    <t>PERCENT OF TOTAL</t>
  </si>
  <si>
    <t>Table 19: United States Dental School First-Year Enrollment and Withdrawals with Attrition by Class, 2013-14</t>
  </si>
  <si>
    <t>1ST YEAR REASON FOR ATTRITION</t>
  </si>
  <si>
    <t>ATTRITION BY ACADEMIC YEAR</t>
  </si>
  <si>
    <t>ACADEMIC YEAR</t>
  </si>
  <si>
    <t>FIRST-YEAR WITHDRAWALS</t>
  </si>
  <si>
    <t>PERCENTAGE NON-ACADEMIC</t>
  </si>
  <si>
    <t>PERCENTAGE ACADEMIC</t>
  </si>
  <si>
    <t>TOTAL FIRST YEAR</t>
  </si>
  <si>
    <t>TOTAL ENROLLMENT</t>
  </si>
  <si>
    <t>TOTAL ATTRITION</t>
  </si>
  <si>
    <t>2002-03</t>
  </si>
  <si>
    <t>Table 20: United States Dental School First-Year Enrollment and Withdrawals with Attrition by Class, 2013-14</t>
  </si>
  <si>
    <t>ACADEMIC REASONS</t>
  </si>
  <si>
    <t>NON-ACADEMIC REASONS</t>
  </si>
  <si>
    <t>CLASS</t>
  </si>
  <si>
    <t>ENROLLMENT</t>
  </si>
  <si>
    <t>WITHDRAWALS</t>
  </si>
  <si>
    <t>PERCENTAGE</t>
  </si>
  <si>
    <t>Table of Contents</t>
  </si>
  <si>
    <t>Glossary</t>
  </si>
  <si>
    <t>TUITION</t>
  </si>
  <si>
    <t>ADMISSION</t>
  </si>
  <si>
    <t>ATTRITION</t>
  </si>
  <si>
    <t>GLOSSARY OF TERMS</t>
  </si>
  <si>
    <t>MEAN:</t>
  </si>
  <si>
    <t>The mean is the simple average of values reported by the schools responding to the survey.  The mean is calculated by summing the values reported and then dividing the sum by the number of schools responding to the question.</t>
  </si>
  <si>
    <t>MEDIAN:</t>
  </si>
  <si>
    <t>The median is the statistic representing the observation that falls at the fifty percent mark.  One half of the population falls below this figure.</t>
  </si>
  <si>
    <t>M.D.:</t>
  </si>
  <si>
    <t>Doctor of Medicine degree.</t>
  </si>
  <si>
    <t xml:space="preserve">M.P.H.: </t>
  </si>
  <si>
    <t>Master of Public Health degree.</t>
  </si>
  <si>
    <t>M.S.:</t>
  </si>
  <si>
    <t>Master of Science degree.</t>
  </si>
  <si>
    <t>N:</t>
  </si>
  <si>
    <t>Number.</t>
  </si>
  <si>
    <t>N/A:</t>
  </si>
  <si>
    <t>Not available or not applicable.</t>
  </si>
  <si>
    <t>Ph.D.:</t>
  </si>
  <si>
    <t>Doctor of Philosophy degree.</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</si>
  <si>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</si>
  <si>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</si>
  <si>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PRIVATE-STATE 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</si>
  <si>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</si>
  <si>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</si>
  <si>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</si>
  <si>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</si>
  <si>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</si>
  <si>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Figure 1: Average United States Dental School Tuition and Fees for Resident and Non-Resident First Year Students, 2003-04 to 2013-14</t>
  </si>
  <si>
    <t xml:space="preserve">Table 3: First Year United States Dental School Tuition and Fees for Residents and Non-Residents, 2003-04 to 2013-14 </t>
  </si>
  <si>
    <t>Figure 2: Average First-Year Resident Tuition and Fees by Type of Institutional Sponsor, 2003-04 to 2013-14</t>
  </si>
  <si>
    <t xml:space="preserve">Table 5: United States Dental Schools Ranked by Total Resident First-Year Costs, 2013-14 </t>
  </si>
  <si>
    <t xml:space="preserve">Table 6: United States Dental Schools Ranked by Total Resident Costs for All Four Years, 2013-14 </t>
  </si>
  <si>
    <t xml:space="preserve">Table 7: United States Dental Schools Ranked by Total Non-Resident Costs for All Four Years, 2013-14 </t>
  </si>
  <si>
    <t>Figure 3: Average Total Resident and Non-Resident Costs for All Four Years, 2003-04 to 2013-14</t>
  </si>
  <si>
    <t>Figure 4: Average Total Resident Costs for All Four Years by Type of Institutional Sponsor, 2003-04 to 2013-14</t>
  </si>
  <si>
    <t>Figure 5: Average Total Non-Resident Costs for All Four Years by Type of Institutional Sponsor, 2003-04 to 2013-14</t>
  </si>
  <si>
    <t>Table 10: Applications Received by Dental Schools in the United States and Canada by Ethnicity/Race and Gender, 2013-14</t>
  </si>
  <si>
    <t>Figure 6: Applications Received by Dental Schools by Gender, 2013-14</t>
  </si>
  <si>
    <t xml:space="preserve">Table 13: Dental Schools Admitting Transfer Students from Programs in the United States and Canada, 2013-14 </t>
  </si>
  <si>
    <t xml:space="preserve">Table 14: Number of International Dental School Graduates Admitted to Dental Schools in the United States and Canada by Class, 2013-14 </t>
  </si>
  <si>
    <t>Figure 7: Average DAT Scores of First-Year Students, 2003-04 to 2013-14</t>
  </si>
  <si>
    <t>Figure 8: Average Pre-Dental GPA of First-Year Students, 2003-04 to 2013-14</t>
  </si>
  <si>
    <t>Table 19: United States Dental School First-Year Enrollment and Withdrawals with Attrition by Class, 2002-03 to 2012-13</t>
  </si>
  <si>
    <t>Table 20: Withdrawal in the United States Dental Schools by Class, 2012-13</t>
  </si>
  <si>
    <t>Resident</t>
  </si>
  <si>
    <t>Non-Resident</t>
  </si>
  <si>
    <t>New dental schools are included in the year in which they began operations:</t>
  </si>
  <si>
    <t>LECOM College of Dental Medicine</t>
  </si>
  <si>
    <t xml:space="preserve">Midwestern University - IL, East Carolina University, and Roseman University </t>
  </si>
  <si>
    <t>Western University of Health Sciences</t>
  </si>
  <si>
    <t xml:space="preserve">Midwestern University - Arizona </t>
  </si>
  <si>
    <t>A.T. Still University of Health Sciences</t>
  </si>
  <si>
    <t>© 2015 American Dental Association</t>
  </si>
  <si>
    <r>
      <rPr>
        <vertAlign val="superscript"/>
        <sz val="8"/>
        <color theme="1"/>
        <rFont val="Arial"/>
        <family val="2"/>
      </rPr>
      <t>1</t>
    </r>
    <r>
      <rPr>
        <sz val="8"/>
        <color theme="1"/>
        <rFont val="Arial"/>
        <family val="2"/>
      </rPr>
      <t xml:space="preserve"> University of the Pacific has a three-year program.</t>
    </r>
  </si>
  <si>
    <r>
      <rPr>
        <vertAlign val="superscript"/>
        <sz val="8"/>
        <color theme="1"/>
        <rFont val="Arial"/>
        <family val="2"/>
      </rPr>
      <t>2</t>
    </r>
    <r>
      <rPr>
        <sz val="8"/>
        <color theme="1"/>
        <rFont val="Arial"/>
        <family val="2"/>
      </rPr>
      <t xml:space="preserve"> Not applicable.</t>
    </r>
  </si>
  <si>
    <r>
      <rPr>
        <vertAlign val="superscript"/>
        <sz val="8"/>
        <color theme="1"/>
        <rFont val="Arial"/>
        <family val="2"/>
      </rPr>
      <t>3</t>
    </r>
    <r>
      <rPr>
        <sz val="8"/>
        <color theme="1"/>
        <rFont val="Arial"/>
        <family val="2"/>
      </rPr>
      <t xml:space="preserve"> LECOM College of Dental Medicine began operations in the 2012-13 school year.</t>
    </r>
  </si>
  <si>
    <r>
      <t>1</t>
    </r>
    <r>
      <rPr>
        <sz val="8"/>
        <color theme="1"/>
        <rFont val="Arial"/>
        <family val="2"/>
      </rPr>
      <t xml:space="preserve">Please note that all figures reported for Canadian dental schools are presented in Canadian dollars. </t>
    </r>
  </si>
  <si>
    <r>
      <t>2</t>
    </r>
    <r>
      <rPr>
        <sz val="8"/>
        <color theme="1"/>
        <rFont val="Arial"/>
        <family val="2"/>
      </rPr>
      <t xml:space="preserve">Includes instruments, textbooks, health services, general fees, and other fixed costs exclusive of living costs. First year excludes general fees.  </t>
    </r>
  </si>
  <si>
    <r>
      <rPr>
        <vertAlign val="superscript"/>
        <sz val="8"/>
        <color theme="1"/>
        <rFont val="Arial"/>
        <family val="2"/>
      </rPr>
      <t>3</t>
    </r>
    <r>
      <rPr>
        <sz val="8"/>
        <color theme="1"/>
        <rFont val="Arial"/>
        <family val="2"/>
      </rPr>
      <t>University of the Pacific has a three-year program.</t>
    </r>
  </si>
  <si>
    <r>
      <rPr>
        <vertAlign val="superscript"/>
        <sz val="8"/>
        <color theme="1"/>
        <rFont val="Arial"/>
        <family val="2"/>
      </rPr>
      <t>4</t>
    </r>
    <r>
      <rPr>
        <sz val="8"/>
        <color theme="1"/>
        <rFont val="Arial"/>
        <family val="2"/>
      </rPr>
      <t>Not applicable.</t>
    </r>
  </si>
  <si>
    <r>
      <rPr>
        <u/>
        <vertAlign val="superscript"/>
        <sz val="8"/>
        <color theme="10"/>
        <rFont val="Arial"/>
        <family val="2"/>
      </rPr>
      <t>5</t>
    </r>
    <r>
      <rPr>
        <u/>
        <sz val="8"/>
        <color theme="10"/>
        <rFont val="Arial"/>
        <family val="2"/>
      </rPr>
      <t>See Glossary for definition.</t>
    </r>
  </si>
  <si>
    <r>
      <rPr>
        <vertAlign val="superscript"/>
        <sz val="8"/>
        <color theme="1"/>
        <rFont val="Arial"/>
        <family val="2"/>
      </rPr>
      <t>1</t>
    </r>
    <r>
      <rPr>
        <sz val="8"/>
        <color theme="1"/>
        <rFont val="Arial"/>
        <family val="2"/>
      </rPr>
      <t>New dental schools are included in the year in which they began operations:</t>
    </r>
  </si>
  <si>
    <t>Midwestern University - IL, East Carolina University, and Roseman University</t>
  </si>
  <si>
    <r>
      <rPr>
        <vertAlign val="superscript"/>
        <sz val="8"/>
        <color theme="1"/>
        <rFont val="Arial"/>
        <family val="2"/>
      </rPr>
      <t>4</t>
    </r>
    <r>
      <rPr>
        <sz val="8"/>
        <color theme="1"/>
        <rFont val="Arial"/>
        <family val="2"/>
      </rPr>
      <t xml:space="preserve"> Midwestern University - IL began operations in the 2011-12 school year.</t>
    </r>
  </si>
  <si>
    <r>
      <t>1</t>
    </r>
    <r>
      <rPr>
        <sz val="8"/>
        <color theme="1"/>
        <rFont val="Arial"/>
        <family val="2"/>
      </rPr>
      <t>Includes tuition, fees, instruments, textbooks, other costs, and health services fees.</t>
    </r>
  </si>
  <si>
    <r>
      <t>1</t>
    </r>
    <r>
      <rPr>
        <sz val="8"/>
        <color theme="1"/>
        <rFont val="Arial"/>
        <family val="2"/>
      </rPr>
      <t>First-year enrollment includes repeaters.</t>
    </r>
  </si>
  <si>
    <r>
      <t>2</t>
    </r>
    <r>
      <rPr>
        <sz val="8"/>
        <color theme="1"/>
        <rFont val="Arial"/>
        <family val="2"/>
      </rPr>
      <t>Percent of applications enrolled. The total number of applications received by all schools is greater than the total number of individual applicants, since prospective students submit an application to more than one school.</t>
    </r>
  </si>
  <si>
    <r>
      <t>3</t>
    </r>
    <r>
      <rPr>
        <sz val="8"/>
        <color theme="1"/>
        <rFont val="Arial"/>
        <family val="2"/>
      </rPr>
      <t>Total applications may not equal the sum of male and female applications, since gender was not available for some applications.</t>
    </r>
  </si>
  <si>
    <r>
      <rPr>
        <vertAlign val="superscript"/>
        <sz val="8"/>
        <color theme="1"/>
        <rFont val="Arial"/>
        <family val="2"/>
      </rPr>
      <t xml:space="preserve">1 </t>
    </r>
    <r>
      <rPr>
        <sz val="8"/>
        <color theme="1"/>
        <rFont val="Arial"/>
        <family val="2"/>
      </rPr>
      <t>VI='VERY IMPORTANT', SI="SOMEWHAT IMPORTANT", SU="SOMEWHAT UNIMPORTANT", NI="NOT IMPORTANT", N/AP="NOT APPLICABLE", N/AV="NOT AVAILABLE".</t>
    </r>
  </si>
  <si>
    <r>
      <rPr>
        <vertAlign val="superscript"/>
        <sz val="8"/>
        <color theme="1"/>
        <rFont val="Arial"/>
        <family val="2"/>
      </rPr>
      <t xml:space="preserve">1 </t>
    </r>
    <r>
      <rPr>
        <sz val="8"/>
        <color theme="1"/>
        <rFont val="Arial"/>
        <family val="2"/>
      </rPr>
      <t>VI='VERY IMPORTANT', SI="SOMEWHAT IMPORTANT", SU="SOMEWHAT UNIMPORTANT", NI="NOT IMPORTANT", N/A="NOT APPLICABLE".</t>
    </r>
  </si>
  <si>
    <r>
      <rPr>
        <vertAlign val="superscript"/>
        <sz val="8"/>
        <color theme="1"/>
        <rFont val="Arial"/>
        <family val="2"/>
      </rPr>
      <t>1</t>
    </r>
    <r>
      <rPr>
        <sz val="8"/>
        <color theme="1"/>
        <rFont val="Arial"/>
        <family val="2"/>
      </rPr>
      <t xml:space="preserve"> LECOM College of Dental Medicine began operations in 2012-13.</t>
    </r>
  </si>
  <si>
    <r>
      <rPr>
        <vertAlign val="superscript"/>
        <sz val="8"/>
        <color theme="1"/>
        <rFont val="Arial"/>
        <family val="2"/>
      </rPr>
      <t>1</t>
    </r>
    <r>
      <rPr>
        <sz val="8"/>
        <color theme="1"/>
        <rFont val="Arial"/>
        <family val="2"/>
      </rPr>
      <t xml:space="preserve"> M.P.H. was not included in the list of degrees offered for Canadian dental schools.</t>
    </r>
  </si>
  <si>
    <r>
      <rPr>
        <vertAlign val="superscript"/>
        <sz val="8"/>
        <color theme="1"/>
        <rFont val="Arial"/>
        <family val="2"/>
      </rPr>
      <t>2</t>
    </r>
    <r>
      <rPr>
        <sz val="8"/>
        <color theme="1"/>
        <rFont val="Arial"/>
        <family val="2"/>
      </rPr>
      <t xml:space="preserve"> See table below for descriptions of "other" degrees offered in combined programs.</t>
    </r>
  </si>
  <si>
    <r>
      <rPr>
        <vertAlign val="superscript"/>
        <sz val="8"/>
        <color theme="1"/>
        <rFont val="Arial"/>
        <family val="2"/>
      </rPr>
      <t>1</t>
    </r>
    <r>
      <rPr>
        <sz val="8"/>
        <color theme="1"/>
        <rFont val="Arial"/>
        <family val="2"/>
      </rPr>
      <t xml:space="preserve"> Dental Admissions Test. </t>
    </r>
  </si>
  <si>
    <r>
      <rPr>
        <vertAlign val="superscript"/>
        <sz val="8"/>
        <color theme="1"/>
        <rFont val="Arial"/>
        <family val="2"/>
      </rPr>
      <t>2</t>
    </r>
    <r>
      <rPr>
        <sz val="8"/>
        <color theme="1"/>
        <rFont val="Arial"/>
        <family val="2"/>
      </rPr>
      <t xml:space="preserve"> DAT scores are based on a 30-point standard scale.</t>
    </r>
  </si>
  <si>
    <r>
      <rPr>
        <vertAlign val="superscript"/>
        <sz val="8"/>
        <color theme="1"/>
        <rFont val="Arial"/>
        <family val="2"/>
      </rPr>
      <t>3</t>
    </r>
    <r>
      <rPr>
        <sz val="8"/>
        <color theme="1"/>
        <rFont val="Arial"/>
        <family val="2"/>
      </rPr>
      <t xml:space="preserve"> GPA is based on a 4.0 scale.</t>
    </r>
  </si>
  <si>
    <t>*Includes 5th year students</t>
  </si>
  <si>
    <t>N/A</t>
  </si>
  <si>
    <r>
      <t>MEAN DAT SCORE</t>
    </r>
    <r>
      <rPr>
        <b/>
        <u/>
        <vertAlign val="superscript"/>
        <sz val="10"/>
        <color rgb="FFFFFFFF"/>
        <rFont val="Arial"/>
        <family val="2"/>
      </rPr>
      <t>2</t>
    </r>
  </si>
  <si>
    <r>
      <t>PRE-DENTAL GPA</t>
    </r>
    <r>
      <rPr>
        <b/>
        <u/>
        <vertAlign val="superscript"/>
        <sz val="10"/>
        <color rgb="FFFFFFFF"/>
        <rFont val="Arial"/>
        <family val="2"/>
      </rPr>
      <t>3</t>
    </r>
  </si>
  <si>
    <r>
      <t>UNITED STATES MEAN</t>
    </r>
    <r>
      <rPr>
        <b/>
        <vertAlign val="superscript"/>
        <sz val="10"/>
        <color rgb="FF000000"/>
        <rFont val="Arial"/>
        <family val="2"/>
      </rPr>
      <t>4</t>
    </r>
  </si>
  <si>
    <r>
      <t>Table 17: Average DAT</t>
    </r>
    <r>
      <rPr>
        <b/>
        <vertAlign val="superscript"/>
        <sz val="10"/>
        <color rgb="FF000000"/>
        <rFont val="Arial"/>
        <family val="2"/>
      </rPr>
      <t>1</t>
    </r>
    <r>
      <rPr>
        <b/>
        <sz val="10"/>
        <color rgb="FF000000"/>
        <rFont val="Arial"/>
        <family val="2"/>
      </rPr>
      <t xml:space="preserve"> Scores and Pre-Dental GPA of First-Year Students, 2013-14</t>
    </r>
  </si>
  <si>
    <t>-</t>
  </si>
  <si>
    <t>ADMITTED TRANSFER STUDENTS IN 2013-14?</t>
  </si>
  <si>
    <t>OVERCOMING PERSONAL/ FINANCIAL CHALLENGES</t>
  </si>
  <si>
    <t>N/AP</t>
  </si>
  <si>
    <r>
      <t>Table 7: United States Dental Schools Ranked by Total Non-Resident Costs for All Four Years, 2013-14</t>
    </r>
    <r>
      <rPr>
        <b/>
        <vertAlign val="superscript"/>
        <sz val="10"/>
        <color rgb="FF000000"/>
        <rFont val="Arial"/>
        <family val="2"/>
      </rPr>
      <t>1</t>
    </r>
  </si>
  <si>
    <r>
      <t>Table 6: United States Dental Schools Ranked by Total Resident Costs for All Four Years, 2013-14</t>
    </r>
    <r>
      <rPr>
        <b/>
        <vertAlign val="superscript"/>
        <sz val="10"/>
        <color rgb="FF000000"/>
        <rFont val="Arial"/>
        <family val="2"/>
      </rPr>
      <t>1</t>
    </r>
  </si>
  <si>
    <r>
      <t>UNIVERSITY OF THE PACIFIC</t>
    </r>
    <r>
      <rPr>
        <vertAlign val="superscript"/>
        <sz val="10"/>
        <color rgb="FF000000"/>
        <rFont val="Arial"/>
        <family val="2"/>
      </rPr>
      <t>1</t>
    </r>
  </si>
  <si>
    <r>
      <t>N/A</t>
    </r>
    <r>
      <rPr>
        <vertAlign val="superscript"/>
        <sz val="10"/>
        <color rgb="FF000000"/>
        <rFont val="Arial"/>
        <family val="2"/>
      </rPr>
      <t>2</t>
    </r>
  </si>
  <si>
    <r>
      <t>LAKE ERIE COLLEGE OF MEDICINE (LECOM)</t>
    </r>
    <r>
      <rPr>
        <vertAlign val="superscript"/>
        <sz val="10"/>
        <color rgb="FF000000"/>
        <rFont val="Arial"/>
        <family val="2"/>
      </rPr>
      <t>3</t>
    </r>
  </si>
  <si>
    <r>
      <t>UNIVERSITY OF NEW ENGLAND</t>
    </r>
    <r>
      <rPr>
        <vertAlign val="superscript"/>
        <sz val="10"/>
        <color rgb="FF000000"/>
        <rFont val="Arial"/>
        <family val="2"/>
      </rPr>
      <t>5</t>
    </r>
  </si>
  <si>
    <r>
      <t>MISSOURI SCHOOL OF DENTISTRY AND ORAL HEALTH</t>
    </r>
    <r>
      <rPr>
        <vertAlign val="superscript"/>
        <sz val="10"/>
        <color rgb="FF000000"/>
        <rFont val="Arial"/>
        <family val="2"/>
      </rPr>
      <t>6</t>
    </r>
  </si>
  <si>
    <r>
      <t>EAST CAROLINA UNIVERSITY</t>
    </r>
    <r>
      <rPr>
        <vertAlign val="superscript"/>
        <sz val="10"/>
        <color rgb="FF000000"/>
        <rFont val="Arial"/>
        <family val="2"/>
      </rPr>
      <t>7</t>
    </r>
  </si>
  <si>
    <r>
      <rPr>
        <vertAlign val="superscript"/>
        <sz val="8"/>
        <color theme="1"/>
        <rFont val="Arial"/>
        <family val="2"/>
      </rPr>
      <t>7</t>
    </r>
    <r>
      <rPr>
        <sz val="8"/>
        <color theme="1"/>
        <rFont val="Arial"/>
        <family val="2"/>
      </rPr>
      <t xml:space="preserve"> East Carolina University began operations in the 2011-12 school year.</t>
    </r>
  </si>
  <si>
    <r>
      <t>ROSEMAN UNIVERSITY</t>
    </r>
    <r>
      <rPr>
        <vertAlign val="superscript"/>
        <sz val="10"/>
        <color rgb="FF000000"/>
        <rFont val="Arial"/>
        <family val="2"/>
      </rPr>
      <t>8</t>
    </r>
  </si>
  <si>
    <r>
      <t>UNIVERSITY OF UTAH</t>
    </r>
    <r>
      <rPr>
        <vertAlign val="superscript"/>
        <sz val="10"/>
        <color rgb="FF000000"/>
        <rFont val="Arial"/>
        <family val="2"/>
      </rPr>
      <t>9</t>
    </r>
  </si>
  <si>
    <r>
      <rPr>
        <vertAlign val="superscript"/>
        <sz val="8"/>
        <color theme="1"/>
        <rFont val="Arial"/>
        <family val="2"/>
      </rPr>
      <t>8</t>
    </r>
    <r>
      <rPr>
        <sz val="8"/>
        <color theme="1"/>
        <rFont val="Arial"/>
        <family val="2"/>
      </rPr>
      <t xml:space="preserve"> Roseman University began operations in the 2011-12 school year.</t>
    </r>
  </si>
  <si>
    <r>
      <rPr>
        <vertAlign val="superscript"/>
        <sz val="8"/>
        <color theme="1"/>
        <rFont val="Arial"/>
        <family val="2"/>
      </rPr>
      <t>5</t>
    </r>
    <r>
      <rPr>
        <sz val="8"/>
        <color theme="1"/>
        <rFont val="Arial"/>
        <family val="2"/>
      </rPr>
      <t xml:space="preserve"> University of New England began operations in the 2013-14 school year.</t>
    </r>
  </si>
  <si>
    <r>
      <rPr>
        <vertAlign val="superscript"/>
        <sz val="8"/>
        <color theme="1"/>
        <rFont val="Arial"/>
        <family val="2"/>
      </rPr>
      <t>6</t>
    </r>
    <r>
      <rPr>
        <sz val="8"/>
        <color theme="1"/>
        <rFont val="Arial"/>
        <family val="2"/>
      </rPr>
      <t xml:space="preserve"> Missouri School of Dentistry and Oral Health began operations in the 2013-14 school year.</t>
    </r>
  </si>
  <si>
    <r>
      <rPr>
        <vertAlign val="superscript"/>
        <sz val="8"/>
        <color theme="1"/>
        <rFont val="Arial"/>
        <family val="2"/>
      </rPr>
      <t xml:space="preserve">9 </t>
    </r>
    <r>
      <rPr>
        <sz val="8"/>
        <color theme="1"/>
        <rFont val="Arial"/>
        <family val="2"/>
      </rPr>
      <t>University of Utah began operations in the 2013-14 school year.</t>
    </r>
  </si>
  <si>
    <r>
      <t>TOTAL - ALL YEARS</t>
    </r>
    <r>
      <rPr>
        <b/>
        <u/>
        <vertAlign val="superscript"/>
        <sz val="10"/>
        <color rgb="FFFFFFFF"/>
        <rFont val="Arial"/>
        <family val="2"/>
      </rPr>
      <t>10</t>
    </r>
  </si>
  <si>
    <r>
      <t>Table 3: First Year United States Dental School Tuition and Fees for Residents and Non-Residents, 2003-04 to 2013-14</t>
    </r>
    <r>
      <rPr>
        <b/>
        <vertAlign val="superscript"/>
        <sz val="10"/>
        <color rgb="FF000000"/>
        <rFont val="Arial"/>
        <family val="2"/>
      </rPr>
      <t>1</t>
    </r>
  </si>
  <si>
    <t>University of New England, Missouri School of Dentistry and Oral Health, University of Utah</t>
  </si>
  <si>
    <r>
      <t>OTHER EDUCATIONAL COSTS</t>
    </r>
    <r>
      <rPr>
        <b/>
        <u/>
        <vertAlign val="superscript"/>
        <sz val="10"/>
        <color rgb="FFFFFFFF"/>
        <rFont val="Arial"/>
        <family val="2"/>
      </rPr>
      <t>2</t>
    </r>
  </si>
  <si>
    <r>
      <t>STANDARD DEVIATION</t>
    </r>
    <r>
      <rPr>
        <b/>
        <vertAlign val="superscript"/>
        <sz val="10"/>
        <color rgb="FF000000"/>
        <rFont val="Arial"/>
        <family val="2"/>
      </rPr>
      <t>5</t>
    </r>
  </si>
  <si>
    <t>RANK ORDER</t>
  </si>
  <si>
    <r>
      <t>TOTALS (EXCLUDING NEW SCHOOLS)</t>
    </r>
    <r>
      <rPr>
        <b/>
        <vertAlign val="superscript"/>
        <sz val="10"/>
        <color rgb="FF000000"/>
        <rFont val="Arial"/>
        <family val="2"/>
      </rPr>
      <t>1</t>
    </r>
  </si>
  <si>
    <r>
      <rPr>
        <vertAlign val="superscript"/>
        <sz val="8"/>
        <color theme="1"/>
        <rFont val="Arial"/>
        <family val="2"/>
      </rPr>
      <t>1</t>
    </r>
    <r>
      <rPr>
        <sz val="8"/>
        <color theme="1"/>
        <rFont val="Arial"/>
        <family val="2"/>
      </rPr>
      <t>Programs that began operations too recently to have complete cost data are excluded from the table:</t>
    </r>
  </si>
  <si>
    <r>
      <rPr>
        <vertAlign val="superscript"/>
        <sz val="8"/>
        <color theme="1"/>
        <rFont val="Arial"/>
        <family val="2"/>
      </rPr>
      <t xml:space="preserve">1 </t>
    </r>
    <r>
      <rPr>
        <sz val="8"/>
        <color theme="1"/>
        <rFont val="Arial"/>
        <family val="2"/>
      </rPr>
      <t>Programs that began operations too recently to have complete cost data are excluded from the table:</t>
    </r>
  </si>
  <si>
    <r>
      <t>Table 2: First-Year Tuition and Annual Related Educational Costs in the United States and Canada,</t>
    </r>
    <r>
      <rPr>
        <b/>
        <vertAlign val="superscript"/>
        <sz val="10"/>
        <color rgb="FF000000"/>
        <rFont val="Arial"/>
        <family val="2"/>
      </rPr>
      <t>1</t>
    </r>
    <r>
      <rPr>
        <b/>
        <sz val="10"/>
        <color rgb="FF000000"/>
        <rFont val="Arial"/>
        <family val="2"/>
      </rPr>
      <t xml:space="preserve"> 2013-14</t>
    </r>
  </si>
  <si>
    <t>PRIVATE-STATE RELATED</t>
  </si>
  <si>
    <t>PRIVATE NON-PROFIT</t>
  </si>
  <si>
    <t>PUBLIC</t>
  </si>
  <si>
    <r>
      <rPr>
        <b/>
        <sz val="10"/>
        <color rgb="FFFFFFFF"/>
        <rFont val="Arial"/>
        <family val="2"/>
      </rPr>
      <t xml:space="preserve">TWO OR MORE </t>
    </r>
    <r>
      <rPr>
        <b/>
        <u/>
        <sz val="10"/>
        <color rgb="FFFFFFFF"/>
        <rFont val="Arial"/>
        <family val="2"/>
      </rPr>
      <t>RACES</t>
    </r>
  </si>
  <si>
    <t>LETTERS OF RECOM-MENDATION</t>
  </si>
  <si>
    <t>WESTERN UNIVERSITY OF HEALTH MEDICINE</t>
  </si>
  <si>
    <t>Other Degrees for United States Dental Schools Offering Combined Degree Programs, 2013-14</t>
  </si>
  <si>
    <t>MIDWESTERN UNIVERSITY - AZ</t>
  </si>
  <si>
    <t>MIDWESTERN UNIVERSITY - IL</t>
  </si>
  <si>
    <t>We selected "Somewhat Important" because we employ a holistic review process and do not make admission decisions on the basis of a single test score. We also do not rank candidates according to test scores, nor are these scores used as part of a weighted scoring system.</t>
  </si>
  <si>
    <t>A chalk carving excercise supplements the PAT part</t>
  </si>
  <si>
    <t>Number of DAT attempts, improvement between attempts</t>
  </si>
  <si>
    <t>Science elective courses (eg. microbiology, biochemistry, histology, anatomy, physiology)</t>
  </si>
  <si>
    <t>Post-Bac / Graduate GPA</t>
  </si>
  <si>
    <t>We selected "Somewhat Important" because we employ a holistic review process and do not make admission decisions solely on the basis of GPA. We also do not rank candidates according to GPA, nor is this measure used as part of a weighted scoring system.</t>
  </si>
  <si>
    <t>BCP GPA</t>
  </si>
  <si>
    <t>Course Load, Graduate School GPA if applicable, Competativeness of undergraduate college or university</t>
  </si>
  <si>
    <t>Course selection</t>
  </si>
  <si>
    <t>Biology, Chemistry, Physics</t>
  </si>
  <si>
    <t>Last 60 credit hours (2 years) of coursework:overall and science. Rigor of science coursework</t>
  </si>
  <si>
    <t>We also consider an applicant's GPA for the last 60 credits taken.</t>
  </si>
  <si>
    <t>AADSAS BCP GPA (Biology, Chemistry and Physics)</t>
  </si>
  <si>
    <t>GPA earned in any courses repeated or taken at the graduate level</t>
  </si>
  <si>
    <t>All GPAs are taken under consideration for admittance to our school.</t>
  </si>
  <si>
    <t>Courses in Biology, Anatomy, Physiology, Immunology, Microbiology, Neuroscience, Histology, Biochemistry (the more of these the better)</t>
  </si>
  <si>
    <t>Upper division undergraduate science courses and graduate level courses; courseload; improvement in academic performance; completion of post-bac program; nonacademic demands on time such as emplyment while maintaining a heavy courseload.</t>
  </si>
  <si>
    <t>Non Cognitive criteria such as extracurricular activities, research, and community service.</t>
  </si>
  <si>
    <t>We also look for evidence of leadership and/or self-initiative, strong critical thinking ability, and good communication skills (both written and oral).</t>
  </si>
  <si>
    <t>Research</t>
  </si>
  <si>
    <t>WESTERN UNIVERSITY OF HEALTH MEDICINE*</t>
  </si>
  <si>
    <t>leadership experience</t>
  </si>
  <si>
    <t>leadership roles</t>
  </si>
  <si>
    <t>predental leadership</t>
  </si>
  <si>
    <t>Non-cognitive factors; Suitability for problem-based learning environment; research experience, leadership roles, career objectives</t>
  </si>
  <si>
    <t>Rural origin</t>
  </si>
  <si>
    <t>Critical thinking &amp; problem solving, time management skills, personal character</t>
  </si>
  <si>
    <t>Non-Cognitive Factors, Rurality</t>
  </si>
  <si>
    <t>Applicants from underserved and underrepresented backgrounds</t>
  </si>
  <si>
    <t>Courses with active learning , problem-based or service learning structure/emphasis. evidence of strong mentoring;educational support, Demonstrated excellence achievement</t>
  </si>
  <si>
    <t>Knowledge of dentistry and basis for choosing it as a career is very important.</t>
  </si>
  <si>
    <t>Supplemental essays</t>
  </si>
  <si>
    <t>Persistance &amp; dedication; efforts in improving applicant's credentials</t>
  </si>
  <si>
    <t>Interpersonal and communication skills, extracurricular activities and organizations; leadership; employment history; humanitarian service; Knowledge of the profession, applicant resides in a Health Professions Shortage Area; potential for future service to underserved areas; race/ethnicity as it relates to service to underserved and/or underrepresented populations</t>
  </si>
  <si>
    <t>Other factors affecting applicant's: motivation, maturity (work experience and other interests).</t>
  </si>
  <si>
    <t>Life experiences, shadowing/employment in dental office environment, participation in pre-dental organizations, summer enrichment programs, research experience</t>
  </si>
  <si>
    <t>MPH</t>
  </si>
  <si>
    <t>MAMS in Oral Health</t>
  </si>
  <si>
    <t>Graduate coursework is evaluated upon request on a course by course basis.</t>
  </si>
  <si>
    <t>Credit would be rewarded on an individual basis</t>
  </si>
  <si>
    <t>Public</t>
  </si>
  <si>
    <t>Private</t>
  </si>
  <si>
    <t>Figure 2: Average First-Year Resident Tutition and Fees by Type of Institutional Sponsor, 2003-04 to 2013-14</t>
  </si>
  <si>
    <r>
      <t xml:space="preserve">Figure 3: Average Total Resident and Non-Resident Costs for All Four Years, 2003-04 to 2013-14 </t>
    </r>
    <r>
      <rPr>
        <b/>
        <vertAlign val="superscript"/>
        <sz val="10"/>
        <color theme="1"/>
        <rFont val="Arial"/>
        <family val="2"/>
      </rPr>
      <t>1</t>
    </r>
  </si>
  <si>
    <r>
      <rPr>
        <vertAlign val="superscript"/>
        <sz val="8"/>
        <color theme="1"/>
        <rFont val="Arial"/>
        <family val="2"/>
      </rPr>
      <t>1</t>
    </r>
    <r>
      <rPr>
        <sz val="8"/>
        <color theme="1"/>
        <rFont val="Arial"/>
        <family val="2"/>
      </rPr>
      <t xml:space="preserve">Averages presented here do not include new dental schools, for those years in which they operated a partial program. </t>
    </r>
  </si>
  <si>
    <t>New programs, and the years they began operations, are:</t>
  </si>
  <si>
    <t>(not included in figure)</t>
  </si>
  <si>
    <t>(first included in 2012-13)</t>
  </si>
  <si>
    <t>(first included in 2011-12)</t>
  </si>
  <si>
    <t>(first included in 2006-07)</t>
  </si>
  <si>
    <t>University of Nevada, Las Vegas</t>
  </si>
  <si>
    <t>(first included in 2005-06)</t>
  </si>
  <si>
    <r>
      <t xml:space="preserve">Figure 4: Average Total Resident Costs for All Four Years by Type of Institutional Sponsor, 2003-04 to 2013-14 </t>
    </r>
    <r>
      <rPr>
        <b/>
        <vertAlign val="superscript"/>
        <sz val="10"/>
        <color theme="1"/>
        <rFont val="Arial"/>
        <family val="2"/>
      </rPr>
      <t>1</t>
    </r>
  </si>
  <si>
    <r>
      <t>Figure 5: Average Total Non-Resident Costs for All Four Years by Type of Institutional Sponsor, 2003-04 to 2013-14</t>
    </r>
    <r>
      <rPr>
        <b/>
        <vertAlign val="superscript"/>
        <sz val="10"/>
        <color theme="1"/>
        <rFont val="Arial"/>
        <family val="2"/>
      </rPr>
      <t xml:space="preserve"> 1</t>
    </r>
  </si>
  <si>
    <t>United States</t>
  </si>
  <si>
    <t>Canada</t>
  </si>
  <si>
    <t>Male</t>
  </si>
  <si>
    <t>Female</t>
  </si>
  <si>
    <t>Gender Unknown</t>
  </si>
  <si>
    <r>
      <t xml:space="preserve">Figure 7: Average DAT Scores of United States First-Year Students, 2003-04 to 2013-14 </t>
    </r>
    <r>
      <rPr>
        <b/>
        <vertAlign val="superscript"/>
        <sz val="10"/>
        <color theme="1"/>
        <rFont val="Arial"/>
        <family val="2"/>
      </rPr>
      <t>1</t>
    </r>
  </si>
  <si>
    <t>Academic Average</t>
  </si>
  <si>
    <t>Perceptual Ability</t>
  </si>
  <si>
    <r>
      <t>1</t>
    </r>
    <r>
      <rPr>
        <sz val="8"/>
        <color theme="1"/>
        <rFont val="Arial"/>
        <family val="2"/>
      </rPr>
      <t>The overall DAT score mean weights the average of each individual dental school equally and considers only non-zero entries.  As the number of first-year students varies by dental school, the overall DAT score mean shown in Figure 7 is a weighted figure, and does not represent the average of all first-year students.</t>
    </r>
  </si>
  <si>
    <r>
      <t>Figure 8: Average Pre-Dental GPA of First-Year Students, 2003-04 to 2013-14</t>
    </r>
    <r>
      <rPr>
        <b/>
        <vertAlign val="superscript"/>
        <sz val="10"/>
        <color theme="1"/>
        <rFont val="Arial"/>
        <family val="2"/>
      </rPr>
      <t xml:space="preserve"> 1</t>
    </r>
  </si>
  <si>
    <r>
      <rPr>
        <vertAlign val="superscript"/>
        <sz val="8"/>
        <color theme="1"/>
        <rFont val="Arial"/>
        <family val="2"/>
      </rPr>
      <t>1</t>
    </r>
    <r>
      <rPr>
        <sz val="8"/>
        <color theme="1"/>
        <rFont val="Arial"/>
        <family val="2"/>
      </rPr>
      <t>The mean GPA weights the average of each individual dental school equally and considers only non-zero entries, As the number of first-year students varies by dental school, the mean GPA shown in Figure 8 is a weighted figure, and does not represent the average of all first-year students.</t>
    </r>
  </si>
  <si>
    <t>Source: American Dental Association, Health Policy Institute, 2013-14 Survey of Dental Education (United States Group II, Question 17).</t>
  </si>
  <si>
    <t>Source: American Dental Association, Health Policy Institute, 2013-14 Survey of Dental Education (United States Group II, Question 17; Canada Group II, Question 17).</t>
  </si>
  <si>
    <t>Source: American Dental Association, Health Policy Institute, Surveys of Dental Education (United States Group II).</t>
  </si>
  <si>
    <t>Source: American Dental Association, Health Policy Institute, 2013-14 Survey of Dental Education (Group II, Question 17).</t>
  </si>
  <si>
    <t>Source: American Dental Association, Health Policy Institute, 2013-14 Survey of Dental Education (United States Group II, Question 3, Canada Group II, Question 6).</t>
  </si>
  <si>
    <t>Source: American Dental Association, Health Policy Institute, 2013-14 Survey of Dental Education (United States Group II, Question 3).</t>
  </si>
  <si>
    <t>Source: American Dental Association, Health Policy Institute, 2013-14 Survey of Dental Education (United States Group II, Question 9, Canada Group II, Question 12).</t>
  </si>
  <si>
    <t>Source: American Dental Association, Health Policy Institute, 2013-14 Survey of Dental Education (United States Group II, Questions 10 and 11, Canada Group II, Questions 13 and 14).</t>
  </si>
  <si>
    <t>Source: American Dental Association, Health Policy Institute, 2013-14 Surveys of Dental Education (United States Group II, Question 6a-b, Canada Group II, Question 9a-b).</t>
  </si>
  <si>
    <t>Source: American Dental Association, Health Policy Institute, 2013-14 Survey of Dental Education (United States Group II, Question 7a-b, Canada Group II, Question 10a-b).</t>
  </si>
  <si>
    <t>Source: American Dental Association, Health Policy Institute, 2013-14 Survey of Dental Education (United States Group II, Question 8, Canada Group II, Question 11).</t>
  </si>
  <si>
    <t>Source: American Dental Association, Health Policy Institute, 2013-14 Survey of Dental Education (United States Group I, Question 14, Canada Group I, Question 11).</t>
  </si>
  <si>
    <t>Source: American Dental Association, Health Policy Institute, 2013-14 Survey of Dental Education (United States Group II, Question 12).</t>
  </si>
  <si>
    <t xml:space="preserve"> Midwestern University - IL began operations in the 2011-12 school year.</t>
  </si>
  <si>
    <t xml:space="preserve"> University of New England began operations in the 2013-14 school year.</t>
  </si>
  <si>
    <t xml:space="preserve"> Missouri School of Dentistry and Oral Health began operations in the 2013-14 school year.</t>
  </si>
  <si>
    <t xml:space="preserve"> East Carolina University began operations in the 2011-12 school year.</t>
  </si>
  <si>
    <t xml:space="preserve"> Roseman University began operations in the 2011-12 school year.</t>
  </si>
  <si>
    <r>
      <rPr>
        <vertAlign val="superscript"/>
        <sz val="8"/>
        <color theme="1"/>
        <rFont val="Arial"/>
        <family val="2"/>
      </rPr>
      <t xml:space="preserve"> </t>
    </r>
    <r>
      <rPr>
        <sz val="8"/>
        <color theme="1"/>
        <rFont val="Arial"/>
        <family val="2"/>
      </rPr>
      <t>University of Utah began operations in the 2013-14 school year.</t>
    </r>
  </si>
  <si>
    <t xml:space="preserve"> LECOM College of Dental Medicine began operations in the 2012-13 school year.</t>
  </si>
  <si>
    <r>
      <t>MIDWESTERN UNIVERSITY -  IL</t>
    </r>
    <r>
      <rPr>
        <vertAlign val="superscript"/>
        <sz val="10"/>
        <color rgb="FF000000"/>
        <rFont val="Arial"/>
        <family val="2"/>
      </rPr>
      <t>4</t>
    </r>
  </si>
  <si>
    <r>
      <t>MIDWESTERN UNIVERSITY - IL</t>
    </r>
    <r>
      <rPr>
        <vertAlign val="superscript"/>
        <sz val="10"/>
        <color rgb="FF000000"/>
        <rFont val="Arial"/>
        <family val="2"/>
      </rPr>
      <t>4</t>
    </r>
  </si>
  <si>
    <t>OTHER ADMISSIONS FACTORS</t>
  </si>
  <si>
    <t xml:space="preserve">Bachelor’s degree from an accredited four-year college or university in the USA or Canada required; Research experience; Extra-curricular and co-curricular experiences; Employment or volunteering; Quality and difficulty of courses taken; sciences-rich curriculum; Demonstrated leadership ability; Motivation for the study of dentistry, shadowing, personal statement; Communication skills; Critical thinking and decision-making skills  </t>
  </si>
  <si>
    <t>Team leadership skills and experience; Areas of major development</t>
  </si>
  <si>
    <t>Bachelor of Medical Science</t>
  </si>
  <si>
    <t>GEORGIA REGENTS UNIVERSITY</t>
  </si>
  <si>
    <t>RUTGERS SCHOOL OF DENTAL MEDICINE</t>
  </si>
  <si>
    <t>N/AV</t>
  </si>
  <si>
    <t>[Community service, proffessional experience, overcoming personal/financial challenges] can be aspects of pre-admission interview.</t>
  </si>
  <si>
    <r>
      <t>TOTALS (INCLUDING NEW SCHOOLS</t>
    </r>
    <r>
      <rPr>
        <b/>
        <vertAlign val="superscript"/>
        <sz val="10"/>
        <color rgb="FF000000"/>
        <rFont val="Arial"/>
        <family val="2"/>
      </rPr>
      <t>3-9</t>
    </r>
    <r>
      <rPr>
        <b/>
        <sz val="10"/>
        <color rgb="FF000000"/>
        <rFont val="Arial"/>
        <family val="2"/>
      </rPr>
      <t>)</t>
    </r>
  </si>
  <si>
    <r>
      <t>TOTALS (EXCLUDING NEW SCHOOLS</t>
    </r>
    <r>
      <rPr>
        <b/>
        <vertAlign val="superscript"/>
        <sz val="10"/>
        <color rgb="FF000000"/>
        <rFont val="Arial"/>
        <family val="2"/>
      </rPr>
      <t>3-9</t>
    </r>
    <r>
      <rPr>
        <b/>
        <sz val="10"/>
        <color rgb="FF000000"/>
        <rFont val="Arial"/>
        <family val="2"/>
      </rPr>
      <t>)</t>
    </r>
  </si>
  <si>
    <t>MB</t>
  </si>
  <si>
    <t>Best 2 years as of application deadline.</t>
  </si>
  <si>
    <t>Desires a Christian education</t>
  </si>
  <si>
    <t>AB</t>
  </si>
  <si>
    <r>
      <t>FIRST-YEAR ENROLLMENT</t>
    </r>
    <r>
      <rPr>
        <b/>
        <vertAlign val="superscript"/>
        <sz val="10"/>
        <color rgb="FFFFFFFF"/>
        <rFont val="Arial"/>
        <family val="2"/>
      </rPr>
      <t>1</t>
    </r>
  </si>
  <si>
    <r>
      <t>PERCENT</t>
    </r>
    <r>
      <rPr>
        <b/>
        <vertAlign val="superscript"/>
        <sz val="10"/>
        <color rgb="FFFFFFFF"/>
        <rFont val="Arial"/>
        <family val="2"/>
      </rPr>
      <t>2</t>
    </r>
  </si>
  <si>
    <r>
      <t>APPLICATIONS</t>
    </r>
    <r>
      <rPr>
        <b/>
        <vertAlign val="superscript"/>
        <sz val="10"/>
        <color rgb="FFFFFFFF"/>
        <rFont val="Arial"/>
        <family val="2"/>
      </rPr>
      <t>3</t>
    </r>
  </si>
  <si>
    <t>NONRESIDENT ALIEN</t>
  </si>
  <si>
    <t>Source: American Dental Association, Health Policy Institute, 2013-14 Survey of Dental Education (United States Group II, Questions 3-5, and Student Roster; Canada Group II, Questions 1 and 6-8).</t>
  </si>
  <si>
    <t>Source: American Dental Association, Health Policy Institute, 2013-14 Survey of Dental Education (United States Group II, Questions 3 and 13, and Student Roster ; Canada Group II, Questions 1 and 6).</t>
  </si>
  <si>
    <t>PRE-ADMISSION INTERVIEW</t>
  </si>
  <si>
    <t>Source: American Dental Association, Health Policy Institute, 2013-14 Survey of Dental Education (United States Group II, Questions 15 and 16).</t>
  </si>
  <si>
    <t>Source: American Dental Association, Health Policy Institute, 2013-14 Survey of Dental Education (Student Roster).</t>
  </si>
  <si>
    <r>
      <t xml:space="preserve">4  </t>
    </r>
    <r>
      <rPr>
        <sz val="8"/>
        <color theme="1"/>
        <rFont val="Arial"/>
        <family val="2"/>
      </rPr>
      <t>The mean GPA weights the average of each individual dental school equally and considers only non-zero entries. As the number of first-year students varies by dental school, the mean GPA shown in Table 17 is a weighted figure, and does not represent the average of all first-year students.</t>
    </r>
  </si>
  <si>
    <t>Ability and willingness to care for others, personal development, ability to cope with stress, maturity</t>
  </si>
  <si>
    <r>
      <rPr>
        <vertAlign val="superscript"/>
        <sz val="8"/>
        <color theme="1"/>
        <rFont val="Arial"/>
        <family val="2"/>
      </rPr>
      <t>10</t>
    </r>
    <r>
      <rPr>
        <sz val="8"/>
        <color theme="1"/>
        <rFont val="Arial"/>
        <family val="2"/>
      </rPr>
      <t xml:space="preserve"> Summary statistics for All Years excludes the seven new programs listed above.</t>
    </r>
  </si>
  <si>
    <t>ADVANCED STANDING PROGRAM FOR INT'L DENTAL SCHOOL GRADUATES?</t>
  </si>
  <si>
    <r>
      <t xml:space="preserve">HAWAIIAN / PACIFIC </t>
    </r>
    <r>
      <rPr>
        <b/>
        <u/>
        <sz val="10"/>
        <color rgb="FFFFFFFF"/>
        <rFont val="Arial"/>
        <family val="2"/>
      </rPr>
      <t>ISLANDER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</si>
</sst>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quot;$&quot;#,##0"/>
    <numFmt numFmtId="169" formatCode="0.0%"/>
  </numFmts>
  <fonts count="39"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u/>
      <sz val="10"/>
      <color theme="10"/>
      <name val="Arial"/>
      <family val="2"/>
    </font>
    <font>
      <b/>
      <sz val="10"/>
      <color rgb="FFFF0000"/>
      <name val="Arial"/>
      <family val="2"/>
    </font>
    <font>
      <sz val="8"/>
      <color theme="1"/>
      <name val="Arial"/>
      <family val="2"/>
    </font>
    <font>
      <vertAlign val="superscript"/>
      <sz val="8"/>
      <color theme="1"/>
      <name val="Arial"/>
      <family val="2"/>
    </font>
    <font>
      <u/>
      <sz val="8"/>
      <color theme="10"/>
      <name val="Arial"/>
      <family val="2"/>
    </font>
    <font>
      <u/>
      <vertAlign val="superscript"/>
      <sz val="8"/>
      <color theme="10"/>
      <name val="Arial"/>
      <family val="2"/>
    </font>
    <font>
      <sz val="9"/>
      <color theme="1"/>
      <name val="Arial"/>
      <family val="2"/>
    </font>
    <font>
      <b/>
      <u/>
      <sz val="10"/>
      <color rgb="FFFFFFFF"/>
      <name val="Arial"/>
      <family val="2"/>
    </font>
    <font>
      <b/>
      <u/>
      <vertAlign val="superscript"/>
      <sz val="10"/>
      <color rgb="FFFFFFFF"/>
      <name val="Arial"/>
      <family val="2"/>
    </font>
    <font>
      <b/>
      <vertAlign val="superscript"/>
      <sz val="10"/>
      <color rgb="FF000000"/>
      <name val="Arial"/>
      <family val="2"/>
    </font>
    <font>
      <b/>
      <sz val="10"/>
      <color rgb="FF003399"/>
      <name val="Arial"/>
      <family val="2"/>
    </font>
    <font>
      <vertAlign val="superscript"/>
      <sz val="10"/>
      <color rgb="FF000000"/>
      <name val="Arial"/>
      <family val="2"/>
    </font>
    <font>
      <b/>
      <vertAlign val="superscript"/>
      <sz val="10"/>
      <color theme="1"/>
      <name val="Arial"/>
      <family val="2"/>
    </font>
    <font>
      <sz val="8"/>
      <name val="Arial"/>
      <family val="2"/>
    </font>
    <font>
      <sz val="10"/>
      <name val="Arial"/>
      <family val="2"/>
    </font>
    <font>
      <sz val="8"/>
      <color rgb="FFFF0000"/>
      <name val="Arial"/>
      <family val="2"/>
    </font>
    <font>
      <b/>
      <vertAlign val="superscript"/>
      <sz val="10"/>
      <color rgb="FFFFFFFF"/>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right/>
      <top/>
      <bottom style="thin">
        <color indexed="64"/>
      </bottom>
      <diagonal/>
    </border>
    <border>
      <left/>
      <right/>
      <top/>
      <bottom style="medium">
        <color indexed="64"/>
      </bottom>
      <diagonal/>
    </border>
    <border>
      <left/>
      <right/>
      <top style="thin">
        <color auto="1"/>
      </top>
      <bottom style="thin">
        <color auto="1"/>
      </bottom>
      <diagonal/>
    </border>
    <border>
      <left/>
      <right/>
      <top style="thin">
        <color auto="1"/>
      </top>
      <bottom style="medium">
        <color auto="1"/>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auto="1"/>
      </top>
      <bottom/>
      <diagonal/>
    </border>
    <border>
      <left/>
      <right/>
      <top/>
      <bottom style="thin">
        <color rgb="FF000000"/>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auto="1"/>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317">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center"/>
    </xf>
    <xf numFmtId="0" fontId="18" fillId="33" borderId="0" xfId="0" applyFont="1" applyFill="1" applyAlignment="1">
      <alignment horizontal="center"/>
    </xf>
    <xf numFmtId="0" fontId="16" fillId="36" borderId="0" xfId="0" applyFont="1" applyFill="1"/>
    <xf numFmtId="0" fontId="0" fillId="36" borderId="0" xfId="0" applyFill="1"/>
    <xf numFmtId="0" fontId="22" fillId="36" borderId="0" xfId="43" applyFill="1" applyAlignment="1" applyProtection="1"/>
    <xf numFmtId="0" fontId="22" fillId="0" borderId="10" xfId="43" applyBorder="1" applyAlignment="1" applyProtection="1"/>
    <xf numFmtId="0" fontId="23" fillId="36" borderId="0" xfId="0" applyFont="1" applyFill="1"/>
    <xf numFmtId="0" fontId="14" fillId="36" borderId="0" xfId="0" applyFont="1" applyFill="1"/>
    <xf numFmtId="0" fontId="0" fillId="36" borderId="0" xfId="0" applyFill="1" applyAlignment="1">
      <alignment vertical="top"/>
    </xf>
    <xf numFmtId="0" fontId="0" fillId="36" borderId="0" xfId="0" applyFill="1" applyAlignment="1">
      <alignment wrapText="1"/>
    </xf>
    <xf numFmtId="0" fontId="1" fillId="36" borderId="0" xfId="0" applyFont="1" applyFill="1" applyAlignment="1"/>
    <xf numFmtId="0" fontId="0" fillId="36" borderId="0" xfId="0" applyFill="1" applyAlignment="1"/>
    <xf numFmtId="0" fontId="1" fillId="36" borderId="0" xfId="0" applyFont="1" applyFill="1" applyAlignment="1">
      <alignment vertical="top" wrapText="1"/>
    </xf>
    <xf numFmtId="0" fontId="1" fillId="36" borderId="0" xfId="0" applyFont="1" applyFill="1"/>
    <xf numFmtId="0" fontId="17" fillId="36" borderId="0" xfId="0" applyFont="1" applyFill="1"/>
    <xf numFmtId="164" fontId="17" fillId="36" borderId="0" xfId="42" applyNumberFormat="1" applyFont="1" applyFill="1"/>
    <xf numFmtId="0" fontId="24" fillId="36" borderId="0" xfId="0" applyFont="1" applyFill="1"/>
    <xf numFmtId="0" fontId="24" fillId="36" borderId="0" xfId="0" applyFont="1" applyFill="1" applyBorder="1"/>
    <xf numFmtId="0" fontId="24" fillId="0" borderId="0" xfId="0" applyFont="1" applyBorder="1" applyAlignment="1">
      <alignment vertical="top" wrapText="1"/>
    </xf>
    <xf numFmtId="0" fontId="16" fillId="36" borderId="0" xfId="0" applyFont="1" applyFill="1" applyBorder="1" applyAlignment="1">
      <alignment horizontal="center" vertical="top" wrapText="1"/>
    </xf>
    <xf numFmtId="0" fontId="21" fillId="36" borderId="0" xfId="0" applyFont="1" applyFill="1" applyBorder="1" applyAlignment="1">
      <alignment vertical="top" wrapText="1"/>
    </xf>
    <xf numFmtId="0" fontId="28" fillId="36" borderId="0" xfId="0" applyFont="1" applyFill="1"/>
    <xf numFmtId="0" fontId="0" fillId="36" borderId="0" xfId="0" applyFont="1" applyFill="1"/>
    <xf numFmtId="0" fontId="24" fillId="36" borderId="0" xfId="0" applyFont="1" applyFill="1" applyBorder="1" applyAlignment="1">
      <alignment horizontal="left" wrapText="1"/>
    </xf>
    <xf numFmtId="0" fontId="25" fillId="0" borderId="0" xfId="0" applyFont="1" applyAlignment="1">
      <alignment horizontal="left" wrapText="1"/>
    </xf>
    <xf numFmtId="0" fontId="20" fillId="34" borderId="0" xfId="0" applyFont="1" applyFill="1" applyBorder="1" applyAlignment="1">
      <alignment horizontal="center" wrapText="1"/>
    </xf>
    <xf numFmtId="0" fontId="21" fillId="35" borderId="0" xfId="0" applyFont="1" applyFill="1" applyBorder="1" applyAlignment="1">
      <alignment horizontal="left" vertical="top" wrapText="1"/>
    </xf>
    <xf numFmtId="3" fontId="21" fillId="35" borderId="0" xfId="0" applyNumberFormat="1" applyFont="1" applyFill="1" applyBorder="1" applyAlignment="1">
      <alignment horizontal="right" vertical="top" wrapText="1"/>
    </xf>
    <xf numFmtId="0" fontId="21" fillId="35" borderId="0" xfId="0" applyFont="1" applyFill="1" applyBorder="1" applyAlignment="1">
      <alignment horizontal="right" vertical="top" wrapText="1"/>
    </xf>
    <xf numFmtId="0" fontId="21" fillId="33" borderId="0" xfId="0" applyFont="1" applyFill="1" applyBorder="1" applyAlignment="1">
      <alignment horizontal="left" vertical="top" wrapText="1"/>
    </xf>
    <xf numFmtId="3" fontId="21" fillId="33" borderId="0" xfId="0" applyNumberFormat="1" applyFont="1" applyFill="1" applyBorder="1" applyAlignment="1">
      <alignment horizontal="right" vertical="top" wrapText="1"/>
    </xf>
    <xf numFmtId="0" fontId="21" fillId="33" borderId="0" xfId="0" applyFont="1" applyFill="1" applyBorder="1" applyAlignment="1">
      <alignment horizontal="right" vertical="top" wrapText="1"/>
    </xf>
    <xf numFmtId="0" fontId="19" fillId="35" borderId="0" xfId="0" applyFont="1" applyFill="1" applyBorder="1" applyAlignment="1">
      <alignment horizontal="left" vertical="top" wrapText="1"/>
    </xf>
    <xf numFmtId="3" fontId="19" fillId="35" borderId="0" xfId="0" applyNumberFormat="1" applyFont="1" applyFill="1" applyBorder="1" applyAlignment="1">
      <alignment horizontal="right" vertical="top" wrapText="1"/>
    </xf>
    <xf numFmtId="0" fontId="19" fillId="35" borderId="0" xfId="0" applyFont="1" applyFill="1" applyBorder="1" applyAlignment="1">
      <alignment horizontal="right" vertical="top" wrapText="1"/>
    </xf>
    <xf numFmtId="0" fontId="19" fillId="35" borderId="13" xfId="0" applyFont="1" applyFill="1" applyBorder="1" applyAlignment="1">
      <alignment horizontal="left" vertical="top" wrapText="1"/>
    </xf>
    <xf numFmtId="3" fontId="19" fillId="35" borderId="13" xfId="0" applyNumberFormat="1" applyFont="1" applyFill="1" applyBorder="1" applyAlignment="1">
      <alignment horizontal="right" vertical="top" wrapText="1"/>
    </xf>
    <xf numFmtId="0" fontId="19" fillId="35" borderId="13" xfId="0" applyFont="1" applyFill="1" applyBorder="1" applyAlignment="1">
      <alignment horizontal="right" vertical="top" wrapText="1"/>
    </xf>
    <xf numFmtId="0" fontId="19" fillId="35" borderId="14" xfId="0" applyFont="1" applyFill="1" applyBorder="1" applyAlignment="1">
      <alignment horizontal="left" vertical="top" wrapText="1"/>
    </xf>
    <xf numFmtId="3" fontId="19" fillId="35" borderId="14" xfId="0" applyNumberFormat="1" applyFont="1" applyFill="1" applyBorder="1" applyAlignment="1">
      <alignment horizontal="right" vertical="top" wrapText="1"/>
    </xf>
    <xf numFmtId="0" fontId="19" fillId="35" borderId="14" xfId="0" applyFont="1" applyFill="1" applyBorder="1" applyAlignment="1">
      <alignment horizontal="right" vertical="top" wrapText="1"/>
    </xf>
    <xf numFmtId="0" fontId="20" fillId="34" borderId="11" xfId="0" applyFont="1" applyFill="1" applyBorder="1" applyAlignment="1">
      <alignment horizontal="center" wrapText="1"/>
    </xf>
    <xf numFmtId="0" fontId="21" fillId="35" borderId="12" xfId="0" applyFont="1" applyFill="1" applyBorder="1" applyAlignment="1">
      <alignment horizontal="left" vertical="top" wrapText="1"/>
    </xf>
    <xf numFmtId="0" fontId="21" fillId="35" borderId="12" xfId="0" applyFont="1" applyFill="1" applyBorder="1" applyAlignment="1">
      <alignment horizontal="right" vertical="top" wrapText="1"/>
    </xf>
    <xf numFmtId="3" fontId="21" fillId="35" borderId="12" xfId="0" applyNumberFormat="1" applyFont="1" applyFill="1" applyBorder="1" applyAlignment="1">
      <alignment horizontal="right" vertical="top" wrapText="1"/>
    </xf>
    <xf numFmtId="0" fontId="21" fillId="35" borderId="16" xfId="0" applyFont="1" applyFill="1" applyBorder="1" applyAlignment="1">
      <alignment horizontal="right" vertical="top" wrapText="1"/>
    </xf>
    <xf numFmtId="0" fontId="21" fillId="33" borderId="16" xfId="0" applyFont="1" applyFill="1" applyBorder="1" applyAlignment="1">
      <alignment horizontal="right" vertical="top" wrapText="1"/>
    </xf>
    <xf numFmtId="0" fontId="21" fillId="35" borderId="15" xfId="0" applyFont="1" applyFill="1" applyBorder="1" applyAlignment="1">
      <alignment horizontal="right" vertical="top" wrapText="1"/>
    </xf>
    <xf numFmtId="0" fontId="21" fillId="33" borderId="0" xfId="0" applyFont="1" applyFill="1" applyBorder="1" applyAlignment="1">
      <alignment horizontal="center" vertical="top" wrapText="1"/>
    </xf>
    <xf numFmtId="0" fontId="21" fillId="35" borderId="0" xfId="0" applyFont="1" applyFill="1" applyBorder="1" applyAlignment="1">
      <alignment horizontal="center" vertical="top" wrapText="1"/>
    </xf>
    <xf numFmtId="0" fontId="19" fillId="33" borderId="0" xfId="0" applyFont="1" applyFill="1" applyBorder="1" applyAlignment="1">
      <alignment horizontal="center" vertical="top" wrapText="1"/>
    </xf>
    <xf numFmtId="0" fontId="19" fillId="33" borderId="0" xfId="0" applyFont="1" applyFill="1" applyBorder="1" applyAlignment="1">
      <alignment horizontal="right" vertical="top" wrapText="1"/>
    </xf>
    <xf numFmtId="0" fontId="19" fillId="35" borderId="0" xfId="0" applyFont="1" applyFill="1" applyBorder="1" applyAlignment="1">
      <alignment horizontal="center" vertical="top" wrapText="1"/>
    </xf>
    <xf numFmtId="0" fontId="19" fillId="33" borderId="18" xfId="0" applyFont="1" applyFill="1" applyBorder="1" applyAlignment="1">
      <alignment horizontal="center" vertical="top" wrapText="1"/>
    </xf>
    <xf numFmtId="0" fontId="19" fillId="33" borderId="18" xfId="0" applyFont="1" applyFill="1" applyBorder="1" applyAlignment="1">
      <alignment horizontal="right" vertical="top" wrapText="1"/>
    </xf>
    <xf numFmtId="0" fontId="19" fillId="35" borderId="12" xfId="0" applyFont="1" applyFill="1" applyBorder="1" applyAlignment="1">
      <alignment horizontal="center" vertical="top" wrapText="1"/>
    </xf>
    <xf numFmtId="0" fontId="19" fillId="35" borderId="12" xfId="0" applyFont="1" applyFill="1" applyBorder="1" applyAlignment="1">
      <alignment horizontal="right" vertical="top" wrapText="1"/>
    </xf>
    <xf numFmtId="3" fontId="19" fillId="33" borderId="18" xfId="0" applyNumberFormat="1" applyFont="1" applyFill="1" applyBorder="1" applyAlignment="1">
      <alignment horizontal="right" vertical="top" wrapText="1"/>
    </xf>
    <xf numFmtId="0" fontId="19" fillId="35" borderId="14" xfId="0" applyFont="1" applyFill="1" applyBorder="1" applyAlignment="1">
      <alignment horizontal="center" vertical="top" wrapText="1"/>
    </xf>
    <xf numFmtId="0" fontId="19" fillId="33" borderId="14" xfId="0" applyFont="1" applyFill="1" applyBorder="1" applyAlignment="1">
      <alignment horizontal="center" vertical="top" wrapText="1"/>
    </xf>
    <xf numFmtId="0" fontId="19" fillId="33" borderId="14" xfId="0" applyFont="1" applyFill="1" applyBorder="1" applyAlignment="1">
      <alignment horizontal="right" vertical="top" wrapText="1"/>
    </xf>
    <xf numFmtId="166" fontId="18" fillId="33" borderId="0" xfId="0" applyNumberFormat="1" applyFont="1" applyFill="1" applyAlignment="1">
      <alignment horizontal="center"/>
    </xf>
    <xf numFmtId="166" fontId="21" fillId="35" borderId="0" xfId="0" applyNumberFormat="1" applyFont="1" applyFill="1" applyBorder="1" applyAlignment="1">
      <alignment horizontal="right" vertical="top" wrapText="1"/>
    </xf>
    <xf numFmtId="166" fontId="21" fillId="33" borderId="0" xfId="0" applyNumberFormat="1" applyFont="1" applyFill="1" applyBorder="1" applyAlignment="1">
      <alignment horizontal="right" vertical="top" wrapText="1"/>
    </xf>
    <xf numFmtId="166" fontId="19" fillId="33" borderId="14" xfId="0" applyNumberFormat="1" applyFont="1" applyFill="1" applyBorder="1" applyAlignment="1">
      <alignment horizontal="right" vertical="top" wrapText="1"/>
    </xf>
    <xf numFmtId="166" fontId="19" fillId="35" borderId="14" xfId="0" applyNumberFormat="1" applyFont="1" applyFill="1" applyBorder="1" applyAlignment="1">
      <alignment horizontal="right" vertical="top" wrapText="1"/>
    </xf>
    <xf numFmtId="166" fontId="24" fillId="36" borderId="0" xfId="0" applyNumberFormat="1" applyFont="1" applyFill="1"/>
    <xf numFmtId="166" fontId="0" fillId="36" borderId="0" xfId="0" applyNumberFormat="1" applyFont="1" applyFill="1"/>
    <xf numFmtId="2" fontId="18" fillId="33" borderId="0" xfId="0" applyNumberFormat="1" applyFont="1" applyFill="1" applyAlignment="1">
      <alignment horizontal="center"/>
    </xf>
    <xf numFmtId="2" fontId="21" fillId="35" borderId="0" xfId="0" applyNumberFormat="1" applyFont="1" applyFill="1" applyBorder="1" applyAlignment="1">
      <alignment horizontal="right" vertical="top" wrapText="1"/>
    </xf>
    <xf numFmtId="2" fontId="21" fillId="33" borderId="0" xfId="0" applyNumberFormat="1" applyFont="1" applyFill="1" applyBorder="1" applyAlignment="1">
      <alignment horizontal="right" vertical="top" wrapText="1"/>
    </xf>
    <xf numFmtId="2" fontId="19" fillId="33" borderId="14" xfId="0" applyNumberFormat="1" applyFont="1" applyFill="1" applyBorder="1" applyAlignment="1">
      <alignment horizontal="right" vertical="top" wrapText="1"/>
    </xf>
    <xf numFmtId="2" fontId="24" fillId="36" borderId="0" xfId="0" applyNumberFormat="1" applyFont="1" applyFill="1"/>
    <xf numFmtId="2" fontId="0" fillId="36" borderId="0" xfId="0" applyNumberFormat="1" applyFont="1" applyFill="1"/>
    <xf numFmtId="0" fontId="19" fillId="33" borderId="0" xfId="0" applyFont="1" applyFill="1" applyBorder="1" applyAlignment="1">
      <alignment horizontal="left"/>
    </xf>
    <xf numFmtId="0" fontId="18" fillId="33" borderId="0" xfId="0" applyFont="1" applyFill="1" applyBorder="1" applyAlignment="1">
      <alignment horizontal="center"/>
    </xf>
    <xf numFmtId="0" fontId="22" fillId="36" borderId="0" xfId="43" applyFill="1" applyBorder="1" applyAlignment="1" applyProtection="1"/>
    <xf numFmtId="0" fontId="28" fillId="36" borderId="0" xfId="0" applyFont="1" applyFill="1" applyBorder="1"/>
    <xf numFmtId="0" fontId="20" fillId="34" borderId="11" xfId="0" applyFont="1" applyFill="1" applyBorder="1" applyAlignment="1">
      <alignment horizontal="center" wrapText="1"/>
    </xf>
    <xf numFmtId="0" fontId="21" fillId="33" borderId="14" xfId="0" applyFont="1" applyFill="1" applyBorder="1" applyAlignment="1">
      <alignment horizontal="center" vertical="top" wrapText="1"/>
    </xf>
    <xf numFmtId="0" fontId="21" fillId="35" borderId="0" xfId="0" applyFont="1" applyFill="1" applyBorder="1" applyAlignment="1">
      <alignment horizontal="left" wrapText="1"/>
    </xf>
    <xf numFmtId="0" fontId="21" fillId="33" borderId="0" xfId="0" applyFont="1" applyFill="1" applyBorder="1" applyAlignment="1">
      <alignment horizontal="left" wrapText="1"/>
    </xf>
    <xf numFmtId="0" fontId="0" fillId="36" borderId="0" xfId="0" applyFill="1" applyBorder="1"/>
    <xf numFmtId="0" fontId="32" fillId="33" borderId="0" xfId="0" applyFont="1" applyFill="1" applyAlignment="1">
      <alignment horizontal="center"/>
    </xf>
    <xf numFmtId="0" fontId="19" fillId="33" borderId="0" xfId="0" applyFont="1" applyFill="1" applyBorder="1" applyAlignment="1">
      <alignment horizontal="left" vertical="top" wrapText="1"/>
    </xf>
    <xf numFmtId="166" fontId="19" fillId="33" borderId="0" xfId="0" applyNumberFormat="1" applyFont="1" applyFill="1" applyBorder="1" applyAlignment="1">
      <alignment horizontal="right" vertical="top" wrapText="1"/>
    </xf>
    <xf numFmtId="166" fontId="19" fillId="35" borderId="12" xfId="0" applyNumberFormat="1" applyFont="1" applyFill="1" applyBorder="1" applyAlignment="1">
      <alignment horizontal="right" vertical="top" wrapText="1"/>
    </xf>
    <xf numFmtId="167" fontId="19" fillId="33" borderId="0" xfId="0" applyNumberFormat="1" applyFont="1" applyFill="1" applyBorder="1" applyAlignment="1">
      <alignment horizontal="right" vertical="top" wrapText="1"/>
    </xf>
    <xf numFmtId="0" fontId="25" fillId="36" borderId="0" xfId="0" applyFont="1" applyFill="1" applyBorder="1"/>
    <xf numFmtId="165" fontId="24" fillId="36" borderId="0" xfId="0" applyNumberFormat="1" applyFont="1" applyFill="1" applyBorder="1"/>
    <xf numFmtId="0" fontId="21" fillId="33" borderId="12" xfId="0" applyFont="1" applyFill="1" applyBorder="1" applyAlignment="1">
      <alignment horizontal="center" vertical="top" wrapText="1"/>
    </xf>
    <xf numFmtId="0" fontId="19" fillId="33" borderId="12" xfId="0" applyFont="1" applyFill="1" applyBorder="1" applyAlignment="1">
      <alignment horizontal="center" vertical="top" wrapText="1"/>
    </xf>
    <xf numFmtId="0" fontId="19" fillId="33" borderId="12" xfId="0" applyFont="1" applyFill="1" applyBorder="1" applyAlignment="1">
      <alignment horizontal="right" vertical="top" wrapText="1"/>
    </xf>
    <xf numFmtId="0" fontId="19" fillId="35" borderId="18" xfId="0" applyFont="1" applyFill="1" applyBorder="1" applyAlignment="1">
      <alignment horizontal="right" vertical="top" wrapText="1"/>
    </xf>
    <xf numFmtId="3" fontId="19" fillId="35" borderId="18" xfId="0" applyNumberFormat="1" applyFont="1" applyFill="1" applyBorder="1" applyAlignment="1">
      <alignment horizontal="right" vertical="top" wrapText="1"/>
    </xf>
    <xf numFmtId="0" fontId="19" fillId="33" borderId="12" xfId="0" applyFont="1" applyFill="1" applyBorder="1" applyAlignment="1">
      <alignment horizontal="left" vertical="top" wrapText="1"/>
    </xf>
    <xf numFmtId="0" fontId="0" fillId="37" borderId="0" xfId="0" applyFill="1" applyBorder="1"/>
    <xf numFmtId="0" fontId="21" fillId="35" borderId="12" xfId="0" applyFont="1" applyFill="1" applyBorder="1" applyAlignment="1">
      <alignment horizontal="center" vertical="top" wrapText="1"/>
    </xf>
    <xf numFmtId="167" fontId="19" fillId="35" borderId="12" xfId="0" applyNumberFormat="1" applyFont="1" applyFill="1" applyBorder="1" applyAlignment="1">
      <alignment horizontal="right" vertical="top" wrapText="1"/>
    </xf>
    <xf numFmtId="0" fontId="25" fillId="0" borderId="0" xfId="0" applyFont="1" applyBorder="1"/>
    <xf numFmtId="3" fontId="19" fillId="33" borderId="12" xfId="0" applyNumberFormat="1" applyFont="1" applyFill="1" applyBorder="1" applyAlignment="1">
      <alignment horizontal="right" vertical="top" wrapText="1"/>
    </xf>
    <xf numFmtId="0" fontId="24" fillId="36" borderId="0" xfId="0" applyFont="1" applyFill="1" applyBorder="1" applyAlignment="1">
      <alignment vertical="center"/>
    </xf>
    <xf numFmtId="0" fontId="0" fillId="36" borderId="0" xfId="0" applyFill="1" applyBorder="1" applyAlignment="1">
      <alignment vertical="center"/>
    </xf>
    <xf numFmtId="3" fontId="19" fillId="33" borderId="14" xfId="0" applyNumberFormat="1" applyFont="1" applyFill="1" applyBorder="1" applyAlignment="1">
      <alignment horizontal="right" vertical="top" wrapText="1"/>
    </xf>
    <xf numFmtId="0" fontId="26" fillId="36" borderId="0" xfId="43" applyFont="1" applyFill="1" applyBorder="1" applyAlignment="1" applyProtection="1"/>
    <xf numFmtId="3" fontId="19" fillId="35" borderId="12" xfId="0" applyNumberFormat="1" applyFont="1" applyFill="1" applyBorder="1" applyAlignment="1">
      <alignment horizontal="right" vertical="top" wrapText="1"/>
    </xf>
    <xf numFmtId="3" fontId="19" fillId="33" borderId="0" xfId="0" applyNumberFormat="1" applyFont="1" applyFill="1" applyBorder="1" applyAlignment="1">
      <alignment horizontal="right" vertical="top" wrapText="1"/>
    </xf>
    <xf numFmtId="0" fontId="20" fillId="34" borderId="11" xfId="0" applyFont="1" applyFill="1" applyBorder="1" applyAlignment="1">
      <alignment horizontal="right" wrapText="1"/>
    </xf>
    <xf numFmtId="0" fontId="21" fillId="33" borderId="14" xfId="0" applyFont="1" applyFill="1" applyBorder="1" applyAlignment="1">
      <alignment horizontal="center" wrapText="1"/>
    </xf>
    <xf numFmtId="0" fontId="21" fillId="35" borderId="0" xfId="0" applyFont="1" applyFill="1" applyBorder="1" applyAlignment="1">
      <alignment horizontal="center" vertical="center" wrapText="1"/>
    </xf>
    <xf numFmtId="0" fontId="21" fillId="33" borderId="0" xfId="0" applyFont="1" applyFill="1" applyBorder="1" applyAlignment="1">
      <alignment horizontal="center" vertical="center" wrapText="1"/>
    </xf>
    <xf numFmtId="3" fontId="18" fillId="33" borderId="0" xfId="0" applyNumberFormat="1" applyFont="1" applyFill="1" applyBorder="1" applyAlignment="1">
      <alignment horizontal="center"/>
    </xf>
    <xf numFmtId="3" fontId="20" fillId="34" borderId="11" xfId="0" applyNumberFormat="1" applyFont="1" applyFill="1" applyBorder="1" applyAlignment="1">
      <alignment horizontal="right" wrapText="1"/>
    </xf>
    <xf numFmtId="3" fontId="18" fillId="33" borderId="0" xfId="0" applyNumberFormat="1" applyFont="1" applyFill="1" applyAlignment="1">
      <alignment horizontal="center"/>
    </xf>
    <xf numFmtId="168" fontId="21" fillId="35" borderId="0" xfId="0" applyNumberFormat="1" applyFont="1" applyFill="1" applyBorder="1" applyAlignment="1">
      <alignment horizontal="right" vertical="top" wrapText="1"/>
    </xf>
    <xf numFmtId="0" fontId="18" fillId="33" borderId="0" xfId="0" applyFont="1" applyFill="1" applyBorder="1" applyAlignment="1">
      <alignment horizontal="right"/>
    </xf>
    <xf numFmtId="0" fontId="21" fillId="35" borderId="0" xfId="0" applyFont="1" applyFill="1" applyBorder="1" applyAlignment="1">
      <alignment horizontal="center" wrapText="1"/>
    </xf>
    <xf numFmtId="0" fontId="21" fillId="33" borderId="0" xfId="0" applyFont="1" applyFill="1" applyBorder="1" applyAlignment="1">
      <alignment horizontal="center" wrapText="1"/>
    </xf>
    <xf numFmtId="0" fontId="20" fillId="34" borderId="11" xfId="0" applyFont="1" applyFill="1" applyBorder="1" applyAlignment="1">
      <alignment horizontal="left" wrapText="1"/>
    </xf>
    <xf numFmtId="0" fontId="21" fillId="35" borderId="0"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19" fillId="35" borderId="12" xfId="0" applyFont="1" applyFill="1" applyBorder="1" applyAlignment="1">
      <alignment horizontal="left" vertical="center" wrapText="1"/>
    </xf>
    <xf numFmtId="0" fontId="19" fillId="33" borderId="14" xfId="0" applyFont="1" applyFill="1" applyBorder="1" applyAlignment="1">
      <alignment horizontal="left" vertical="center"/>
    </xf>
    <xf numFmtId="0" fontId="19" fillId="35"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20" fillId="34" borderId="11" xfId="0" applyFont="1" applyFill="1" applyBorder="1" applyAlignment="1">
      <alignment wrapText="1"/>
    </xf>
    <xf numFmtId="0" fontId="21" fillId="35" borderId="0" xfId="0" applyFont="1" applyFill="1" applyBorder="1" applyAlignment="1">
      <alignment vertical="center" wrapText="1"/>
    </xf>
    <xf numFmtId="0" fontId="21" fillId="33" borderId="0" xfId="0" applyFont="1" applyFill="1" applyBorder="1" applyAlignment="1">
      <alignment vertical="center" wrapText="1"/>
    </xf>
    <xf numFmtId="0" fontId="19" fillId="33" borderId="18" xfId="0" applyFont="1" applyFill="1" applyBorder="1" applyAlignment="1">
      <alignment vertical="top" wrapText="1"/>
    </xf>
    <xf numFmtId="0" fontId="19" fillId="35" borderId="0" xfId="0" applyFont="1" applyFill="1" applyBorder="1" applyAlignment="1">
      <alignment vertical="top" wrapText="1"/>
    </xf>
    <xf numFmtId="0" fontId="19" fillId="33" borderId="12" xfId="0" applyFont="1" applyFill="1" applyBorder="1" applyAlignment="1">
      <alignment vertical="top" wrapText="1"/>
    </xf>
    <xf numFmtId="0" fontId="19" fillId="33" borderId="12" xfId="0" applyFont="1" applyFill="1" applyBorder="1" applyAlignment="1">
      <alignment horizontal="left" vertical="center" wrapText="1"/>
    </xf>
    <xf numFmtId="0" fontId="19" fillId="33" borderId="18" xfId="0" applyFont="1" applyFill="1" applyBorder="1" applyAlignment="1">
      <alignment horizontal="left" wrapText="1"/>
    </xf>
    <xf numFmtId="0" fontId="19" fillId="35" borderId="0" xfId="0" applyFont="1" applyFill="1" applyBorder="1" applyAlignment="1">
      <alignment horizontal="left" wrapText="1"/>
    </xf>
    <xf numFmtId="0" fontId="19" fillId="33" borderId="12" xfId="0" applyFont="1" applyFill="1" applyBorder="1" applyAlignment="1">
      <alignment horizontal="left" wrapText="1"/>
    </xf>
    <xf numFmtId="0" fontId="19" fillId="35" borderId="13" xfId="0" applyFont="1" applyFill="1" applyBorder="1" applyAlignment="1">
      <alignment horizontal="left" vertical="center" wrapText="1"/>
    </xf>
    <xf numFmtId="0" fontId="19" fillId="35" borderId="13"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21" fillId="35" borderId="18" xfId="0" applyFont="1" applyFill="1" applyBorder="1" applyAlignment="1">
      <alignment horizontal="center" vertical="center" wrapText="1"/>
    </xf>
    <xf numFmtId="0" fontId="19" fillId="33" borderId="18" xfId="0" applyFont="1" applyFill="1" applyBorder="1" applyAlignment="1">
      <alignment vertical="center" wrapText="1"/>
    </xf>
    <xf numFmtId="0" fontId="19" fillId="35" borderId="0" xfId="0" applyFont="1" applyFill="1" applyBorder="1" applyAlignment="1">
      <alignment vertical="center" wrapText="1"/>
    </xf>
    <xf numFmtId="0" fontId="19" fillId="35" borderId="18" xfId="0" applyFont="1" applyFill="1" applyBorder="1" applyAlignment="1">
      <alignment horizontal="left" vertical="center" wrapText="1"/>
    </xf>
    <xf numFmtId="0" fontId="19" fillId="33" borderId="0" xfId="0" applyFont="1" applyFill="1" applyBorder="1" applyAlignment="1">
      <alignment vertical="center" wrapText="1"/>
    </xf>
    <xf numFmtId="0" fontId="19" fillId="35" borderId="12" xfId="0" applyFont="1" applyFill="1" applyBorder="1" applyAlignment="1">
      <alignment vertical="center" wrapText="1"/>
    </xf>
    <xf numFmtId="0" fontId="19" fillId="33" borderId="14" xfId="0" applyFont="1" applyFill="1" applyBorder="1" applyAlignment="1">
      <alignment horizontal="center" vertical="center" wrapText="1"/>
    </xf>
    <xf numFmtId="0" fontId="19" fillId="35" borderId="14"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center" vertical="center" wrapText="1"/>
    </xf>
    <xf numFmtId="0" fontId="19" fillId="35" borderId="14"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0" fillId="34" borderId="0" xfId="0" applyFont="1" applyFill="1" applyBorder="1" applyAlignment="1">
      <alignment horizontal="left" wrapText="1"/>
    </xf>
    <xf numFmtId="0" fontId="20" fillId="34" borderId="0" xfId="0" applyFont="1" applyFill="1" applyBorder="1" applyAlignment="1">
      <alignment horizontal="right" wrapText="1"/>
    </xf>
    <xf numFmtId="0" fontId="32" fillId="33" borderId="0" xfId="0" applyFont="1" applyFill="1" applyBorder="1" applyAlignment="1">
      <alignment horizontal="center"/>
    </xf>
    <xf numFmtId="166" fontId="20" fillId="34" borderId="0" xfId="0" applyNumberFormat="1" applyFont="1" applyFill="1" applyBorder="1" applyAlignment="1">
      <alignment horizontal="right" wrapText="1"/>
    </xf>
    <xf numFmtId="2" fontId="20" fillId="34" borderId="0" xfId="0" applyNumberFormat="1" applyFont="1" applyFill="1" applyBorder="1" applyAlignment="1">
      <alignment horizontal="right" wrapText="1"/>
    </xf>
    <xf numFmtId="0" fontId="20" fillId="34" borderId="17" xfId="0" applyFont="1" applyFill="1" applyBorder="1" applyAlignment="1">
      <alignment horizontal="right" wrapText="1"/>
    </xf>
    <xf numFmtId="0" fontId="21" fillId="33" borderId="0" xfId="0" applyFont="1" applyFill="1" applyBorder="1" applyAlignment="1">
      <alignment horizontal="left" vertical="top" wrapText="1"/>
    </xf>
    <xf numFmtId="0" fontId="21" fillId="35" borderId="0" xfId="0" applyFont="1" applyFill="1" applyBorder="1" applyAlignment="1">
      <alignment horizontal="left" vertical="top" wrapText="1"/>
    </xf>
    <xf numFmtId="0" fontId="24" fillId="36" borderId="0" xfId="0" applyFont="1" applyFill="1" applyBorder="1" applyAlignment="1">
      <alignment horizontal="left" wrapText="1"/>
    </xf>
    <xf numFmtId="0" fontId="0" fillId="0" borderId="0" xfId="0" applyAlignment="1"/>
    <xf numFmtId="0" fontId="21" fillId="35" borderId="18" xfId="0" applyFont="1" applyFill="1" applyBorder="1" applyAlignment="1">
      <alignment horizontal="left" vertical="top" wrapText="1"/>
    </xf>
    <xf numFmtId="0" fontId="14" fillId="33" borderId="0" xfId="0" applyFont="1" applyFill="1" applyAlignment="1">
      <alignment horizontal="center"/>
    </xf>
    <xf numFmtId="0" fontId="21" fillId="35" borderId="18" xfId="0" applyFont="1" applyFill="1" applyBorder="1" applyAlignment="1">
      <alignment horizontal="center" vertical="top" wrapText="1"/>
    </xf>
    <xf numFmtId="0" fontId="21" fillId="33" borderId="19" xfId="0" applyFont="1" applyFill="1" applyBorder="1" applyAlignment="1">
      <alignment horizontal="center" vertical="top" wrapText="1"/>
    </xf>
    <xf numFmtId="0" fontId="21" fillId="33" borderId="19" xfId="0" applyFont="1" applyFill="1" applyBorder="1" applyAlignment="1">
      <alignment horizontal="left" vertical="top" wrapText="1"/>
    </xf>
    <xf numFmtId="0" fontId="24" fillId="36" borderId="0" xfId="0" applyFont="1" applyFill="1" applyAlignment="1">
      <alignment vertical="center"/>
    </xf>
    <xf numFmtId="0" fontId="17" fillId="36" borderId="0" xfId="0" applyFont="1" applyFill="1" applyBorder="1"/>
    <xf numFmtId="3" fontId="17" fillId="36" borderId="0" xfId="0" applyNumberFormat="1" applyFont="1" applyFill="1"/>
    <xf numFmtId="0" fontId="17" fillId="36" borderId="0" xfId="0" applyFont="1" applyFill="1" applyBorder="1" applyAlignment="1">
      <alignment vertical="top" wrapText="1"/>
    </xf>
    <xf numFmtId="0" fontId="24" fillId="36" borderId="0" xfId="0" applyFont="1" applyFill="1" applyAlignment="1">
      <alignment horizontal="left" vertical="center"/>
    </xf>
    <xf numFmtId="0" fontId="0" fillId="36" borderId="0" xfId="0" applyFill="1" applyAlignment="1">
      <alignment vertical="center"/>
    </xf>
    <xf numFmtId="0" fontId="24" fillId="36" borderId="0" xfId="0" applyFont="1" applyFill="1" applyAlignment="1">
      <alignment horizontal="left" vertical="center" wrapText="1"/>
    </xf>
    <xf numFmtId="169" fontId="0" fillId="36" borderId="0" xfId="45" applyNumberFormat="1" applyFont="1" applyFill="1"/>
    <xf numFmtId="165" fontId="0" fillId="36" borderId="0" xfId="44" applyNumberFormat="1" applyFont="1" applyFill="1"/>
    <xf numFmtId="0" fontId="35" fillId="36" borderId="0" xfId="0" applyFont="1" applyFill="1"/>
    <xf numFmtId="0" fontId="36" fillId="36" borderId="0" xfId="0" applyFont="1" applyFill="1"/>
    <xf numFmtId="0" fontId="24" fillId="36" borderId="0" xfId="0" applyFont="1" applyFill="1" applyBorder="1" applyAlignment="1">
      <alignment horizontal="left"/>
    </xf>
    <xf numFmtId="0" fontId="0" fillId="36" borderId="0" xfId="0" applyFill="1" applyAlignment="1">
      <alignment horizontal="left"/>
    </xf>
    <xf numFmtId="166" fontId="21" fillId="36" borderId="0" xfId="0" applyNumberFormat="1" applyFont="1" applyFill="1"/>
    <xf numFmtId="166" fontId="0" fillId="36" borderId="0" xfId="0" applyNumberFormat="1" applyFill="1"/>
    <xf numFmtId="0" fontId="28" fillId="36" borderId="0" xfId="0" applyFont="1" applyFill="1" applyAlignment="1">
      <alignment vertical="center" wrapText="1"/>
    </xf>
    <xf numFmtId="0" fontId="21" fillId="35" borderId="12"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5" borderId="0" xfId="0" applyFont="1" applyFill="1" applyBorder="1" applyAlignment="1">
      <alignment horizontal="left" vertical="center" wrapText="1"/>
    </xf>
    <xf numFmtId="0" fontId="20" fillId="34" borderId="11" xfId="0" applyFont="1" applyFill="1" applyBorder="1" applyAlignment="1">
      <alignment horizontal="left" wrapText="1"/>
    </xf>
    <xf numFmtId="0" fontId="20" fillId="34" borderId="11" xfId="0" applyFont="1" applyFill="1" applyBorder="1" applyAlignment="1">
      <alignment horizontal="left" vertical="center" wrapText="1"/>
    </xf>
    <xf numFmtId="0" fontId="21" fillId="35" borderId="18" xfId="0" applyFont="1" applyFill="1" applyBorder="1" applyAlignment="1">
      <alignment horizontal="left" vertical="center" wrapText="1"/>
    </xf>
    <xf numFmtId="0" fontId="21" fillId="35" borderId="14" xfId="0" applyFont="1" applyFill="1" applyBorder="1" applyAlignment="1">
      <alignment horizontal="center" vertical="center" wrapText="1"/>
    </xf>
    <xf numFmtId="0" fontId="21" fillId="35" borderId="14" xfId="0" applyFont="1" applyFill="1" applyBorder="1" applyAlignment="1">
      <alignment horizontal="left" vertical="center" wrapText="1"/>
    </xf>
    <xf numFmtId="166" fontId="18" fillId="33" borderId="0" xfId="0" applyNumberFormat="1" applyFont="1" applyFill="1" applyBorder="1" applyAlignment="1">
      <alignment horizontal="center"/>
    </xf>
    <xf numFmtId="166" fontId="19" fillId="33" borderId="18" xfId="0" applyNumberFormat="1" applyFont="1" applyFill="1" applyBorder="1" applyAlignment="1">
      <alignment horizontal="right" vertical="top" wrapText="1"/>
    </xf>
    <xf numFmtId="166" fontId="19" fillId="35" borderId="0" xfId="0" applyNumberFormat="1" applyFont="1" applyFill="1" applyBorder="1" applyAlignment="1">
      <alignment horizontal="right" vertical="top" wrapText="1"/>
    </xf>
    <xf numFmtId="166" fontId="19" fillId="33" borderId="12" xfId="0" applyNumberFormat="1" applyFont="1" applyFill="1" applyBorder="1" applyAlignment="1">
      <alignment horizontal="right" vertical="top" wrapText="1"/>
    </xf>
    <xf numFmtId="166" fontId="19" fillId="35" borderId="18" xfId="0" applyNumberFormat="1" applyFont="1" applyFill="1" applyBorder="1" applyAlignment="1">
      <alignment horizontal="right" vertical="top" wrapText="1"/>
    </xf>
    <xf numFmtId="166" fontId="24" fillId="36" borderId="0" xfId="0" applyNumberFormat="1" applyFont="1" applyFill="1" applyBorder="1"/>
    <xf numFmtId="166" fontId="24" fillId="0" borderId="0" xfId="0" applyNumberFormat="1" applyFont="1" applyBorder="1" applyAlignment="1">
      <alignment vertical="top" wrapText="1"/>
    </xf>
    <xf numFmtId="166" fontId="16" fillId="36" borderId="0" xfId="0" applyNumberFormat="1" applyFont="1" applyFill="1" applyBorder="1" applyAlignment="1">
      <alignment horizontal="center" vertical="top" wrapText="1"/>
    </xf>
    <xf numFmtId="166" fontId="0" fillId="36" borderId="0" xfId="0" applyNumberFormat="1" applyFill="1" applyBorder="1"/>
    <xf numFmtId="166" fontId="20" fillId="34" borderId="11" xfId="0" applyNumberFormat="1" applyFont="1" applyFill="1" applyBorder="1" applyAlignment="1">
      <alignment horizontal="right" wrapText="1"/>
    </xf>
    <xf numFmtId="166" fontId="21" fillId="35" borderId="12" xfId="0" applyNumberFormat="1" applyFont="1" applyFill="1" applyBorder="1" applyAlignment="1">
      <alignment horizontal="right" vertical="top" wrapText="1"/>
    </xf>
    <xf numFmtId="166" fontId="20" fillId="34" borderId="0" xfId="0" applyNumberFormat="1" applyFont="1" applyFill="1" applyBorder="1" applyAlignment="1">
      <alignment horizontal="center" wrapText="1"/>
    </xf>
    <xf numFmtId="0" fontId="24" fillId="36" borderId="0" xfId="0" applyFont="1" applyFill="1" applyBorder="1" applyAlignment="1">
      <alignment horizontal="left" vertical="center" wrapText="1"/>
    </xf>
    <xf numFmtId="0" fontId="24" fillId="36" borderId="0" xfId="0" applyFont="1" applyFill="1" applyBorder="1" applyAlignment="1">
      <alignment horizontal="left" vertical="center"/>
    </xf>
    <xf numFmtId="168" fontId="21" fillId="35" borderId="22" xfId="0" applyNumberFormat="1" applyFont="1" applyFill="1" applyBorder="1" applyAlignment="1">
      <alignment horizontal="right" vertical="top" wrapText="1"/>
    </xf>
    <xf numFmtId="0" fontId="21" fillId="33" borderId="22" xfId="0" applyFont="1" applyFill="1" applyBorder="1" applyAlignment="1">
      <alignment horizontal="right" vertical="top" wrapText="1"/>
    </xf>
    <xf numFmtId="3" fontId="21" fillId="35" borderId="22" xfId="0" applyNumberFormat="1" applyFont="1" applyFill="1" applyBorder="1" applyAlignment="1">
      <alignment horizontal="right" vertical="top" wrapText="1"/>
    </xf>
    <xf numFmtId="3" fontId="21" fillId="33" borderId="22" xfId="0" applyNumberFormat="1" applyFont="1" applyFill="1" applyBorder="1" applyAlignment="1">
      <alignment horizontal="right" vertical="top" wrapText="1"/>
    </xf>
    <xf numFmtId="0" fontId="21" fillId="35" borderId="22" xfId="0" applyFont="1" applyFill="1" applyBorder="1" applyAlignment="1">
      <alignment horizontal="right" vertical="top" wrapText="1"/>
    </xf>
    <xf numFmtId="0" fontId="19" fillId="33" borderId="23" xfId="0" applyFont="1" applyFill="1" applyBorder="1" applyAlignment="1">
      <alignment horizontal="right" vertical="top" wrapText="1"/>
    </xf>
    <xf numFmtId="3" fontId="19" fillId="35" borderId="22" xfId="0" applyNumberFormat="1" applyFont="1" applyFill="1" applyBorder="1" applyAlignment="1">
      <alignment horizontal="right" vertical="top" wrapText="1"/>
    </xf>
    <xf numFmtId="3" fontId="19" fillId="33" borderId="20" xfId="0" applyNumberFormat="1" applyFont="1" applyFill="1" applyBorder="1" applyAlignment="1">
      <alignment horizontal="right" vertical="top" wrapText="1"/>
    </xf>
    <xf numFmtId="0" fontId="14" fillId="33" borderId="0" xfId="0" applyFont="1" applyFill="1" applyBorder="1" applyAlignment="1">
      <alignment horizontal="left"/>
    </xf>
    <xf numFmtId="166" fontId="21" fillId="33" borderId="16" xfId="0" applyNumberFormat="1" applyFont="1" applyFill="1" applyBorder="1" applyAlignment="1">
      <alignment horizontal="right" vertical="top" wrapText="1"/>
    </xf>
    <xf numFmtId="0" fontId="21" fillId="36" borderId="0" xfId="0" applyFont="1" applyFill="1" applyBorder="1" applyAlignment="1">
      <alignment horizontal="left" vertical="center" wrapText="1"/>
    </xf>
    <xf numFmtId="0" fontId="21" fillId="36" borderId="0" xfId="0" applyFont="1" applyFill="1" applyBorder="1" applyAlignment="1">
      <alignment horizontal="right" vertical="top" wrapText="1"/>
    </xf>
    <xf numFmtId="165" fontId="21" fillId="33" borderId="0" xfId="44" applyNumberFormat="1" applyFont="1" applyFill="1" applyBorder="1" applyAlignment="1">
      <alignment horizontal="right" vertical="top" wrapText="1"/>
    </xf>
    <xf numFmtId="165" fontId="21" fillId="35" borderId="0" xfId="44" applyNumberFormat="1" applyFont="1" applyFill="1" applyBorder="1" applyAlignment="1">
      <alignment horizontal="right" vertical="top" wrapText="1"/>
    </xf>
    <xf numFmtId="0" fontId="14" fillId="0" borderId="0" xfId="0" applyFont="1"/>
    <xf numFmtId="165" fontId="21" fillId="35" borderId="22" xfId="44" applyNumberFormat="1" applyFont="1" applyFill="1" applyBorder="1" applyAlignment="1">
      <alignment horizontal="right" vertical="top" wrapText="1"/>
    </xf>
    <xf numFmtId="165" fontId="21" fillId="33" borderId="22" xfId="44" applyNumberFormat="1" applyFont="1" applyFill="1" applyBorder="1" applyAlignment="1">
      <alignment horizontal="right" vertical="top" wrapText="1"/>
    </xf>
    <xf numFmtId="0" fontId="37" fillId="36" borderId="0" xfId="0" applyFont="1" applyFill="1"/>
    <xf numFmtId="0" fontId="14" fillId="36" borderId="0" xfId="0" applyFont="1" applyFill="1" applyAlignment="1">
      <alignment horizontal="left"/>
    </xf>
    <xf numFmtId="0" fontId="20" fillId="34" borderId="11" xfId="0" applyFont="1" applyFill="1" applyBorder="1" applyAlignment="1">
      <alignment horizontal="center" wrapText="1"/>
    </xf>
    <xf numFmtId="0" fontId="20" fillId="34" borderId="11" xfId="0" applyFont="1" applyFill="1" applyBorder="1" applyAlignment="1">
      <alignment horizontal="left" wrapText="1"/>
    </xf>
    <xf numFmtId="0" fontId="0" fillId="35" borderId="0" xfId="0" applyFont="1" applyFill="1" applyBorder="1" applyAlignment="1">
      <alignment horizontal="left" vertical="center" wrapText="1"/>
    </xf>
    <xf numFmtId="0" fontId="0" fillId="35" borderId="0"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1" xfId="0" applyFont="1" applyFill="1" applyBorder="1" applyAlignment="1">
      <alignment horizontal="left" vertical="center" wrapText="1"/>
    </xf>
    <xf numFmtId="0" fontId="0" fillId="35" borderId="18" xfId="0" applyFont="1" applyFill="1" applyBorder="1" applyAlignment="1">
      <alignment horizontal="center" vertical="center" wrapText="1"/>
    </xf>
    <xf numFmtId="0" fontId="0" fillId="35" borderId="18" xfId="0" applyFont="1" applyFill="1" applyBorder="1" applyAlignment="1">
      <alignment horizontal="left" vertical="center" wrapText="1"/>
    </xf>
    <xf numFmtId="0" fontId="29" fillId="34" borderId="0" xfId="0" applyFont="1" applyFill="1" applyBorder="1" applyAlignment="1">
      <alignment horizontal="center" wrapText="1"/>
    </xf>
    <xf numFmtId="0" fontId="24" fillId="36" borderId="0" xfId="0" applyFont="1" applyFill="1" applyAlignment="1">
      <alignment wrapText="1"/>
    </xf>
    <xf numFmtId="0" fontId="24" fillId="36" borderId="0" xfId="0" applyFont="1" applyFill="1" applyAlignment="1">
      <alignment vertical="center" wrapText="1"/>
    </xf>
    <xf numFmtId="0" fontId="24" fillId="36" borderId="0" xfId="0" applyFont="1" applyFill="1" applyAlignment="1">
      <alignment horizontal="left" wrapText="1"/>
    </xf>
    <xf numFmtId="0" fontId="20" fillId="34" borderId="21" xfId="0" applyFont="1" applyFill="1" applyBorder="1" applyAlignment="1">
      <alignment horizontal="right" wrapText="1"/>
    </xf>
    <xf numFmtId="0" fontId="20" fillId="34" borderId="0" xfId="0" applyFont="1" applyFill="1" applyBorder="1" applyAlignment="1">
      <alignment horizontal="right" wrapText="1"/>
    </xf>
    <xf numFmtId="0" fontId="20" fillId="34" borderId="11" xfId="0" applyFont="1" applyFill="1" applyBorder="1" applyAlignment="1">
      <alignment horizontal="center" vertical="center" wrapText="1"/>
    </xf>
    <xf numFmtId="0" fontId="24" fillId="36" borderId="0" xfId="0" applyFont="1" applyFill="1" applyBorder="1" applyAlignment="1"/>
    <xf numFmtId="0" fontId="24" fillId="36" borderId="0" xfId="0" applyFont="1" applyFill="1" applyAlignment="1">
      <alignment horizontal="left"/>
    </xf>
    <xf numFmtId="0" fontId="0" fillId="0" borderId="0" xfId="0" applyAlignment="1"/>
    <xf numFmtId="0" fontId="19" fillId="33" borderId="0" xfId="0" applyFont="1" applyFill="1" applyBorder="1" applyAlignment="1"/>
    <xf numFmtId="0" fontId="1" fillId="36" borderId="0" xfId="0" applyFont="1" applyFill="1" applyAlignment="1">
      <alignment vertical="top" wrapText="1"/>
    </xf>
    <xf numFmtId="3" fontId="29" fillId="34" borderId="0" xfId="0" applyNumberFormat="1" applyFont="1" applyFill="1" applyBorder="1" applyAlignment="1">
      <alignment horizontal="center" wrapText="1"/>
    </xf>
    <xf numFmtId="0" fontId="20" fillId="34" borderId="0" xfId="0" applyFont="1" applyFill="1" applyBorder="1" applyAlignment="1">
      <alignment horizontal="center" wrapText="1"/>
    </xf>
    <xf numFmtId="0" fontId="24" fillId="36" borderId="0" xfId="0" applyFont="1" applyFill="1" applyBorder="1" applyAlignment="1">
      <alignment horizontal="left" wrapText="1"/>
    </xf>
    <xf numFmtId="0" fontId="24" fillId="36" borderId="0" xfId="0" applyFont="1" applyFill="1" applyBorder="1" applyAlignment="1">
      <alignment horizontal="left"/>
    </xf>
    <xf numFmtId="0" fontId="29" fillId="34" borderId="0" xfId="0" applyFont="1" applyFill="1" applyBorder="1" applyAlignment="1">
      <alignment horizontal="center" wrapText="1"/>
    </xf>
    <xf numFmtId="0" fontId="22" fillId="36" borderId="0" xfId="43" applyFill="1" applyBorder="1" applyAlignment="1" applyProtection="1">
      <alignment horizontal="left"/>
    </xf>
    <xf numFmtId="0" fontId="22" fillId="36" borderId="0" xfId="43" applyFill="1" applyAlignment="1" applyProtection="1">
      <alignment horizontal="left"/>
    </xf>
    <xf numFmtId="0" fontId="24" fillId="36" borderId="0" xfId="0" applyFont="1" applyFill="1" applyAlignment="1">
      <alignment horizontal="left" vertical="center" wrapText="1"/>
    </xf>
    <xf numFmtId="0" fontId="16" fillId="36" borderId="0" xfId="0" applyFont="1" applyFill="1" applyAlignment="1">
      <alignment wrapText="1"/>
    </xf>
    <xf numFmtId="0" fontId="0" fillId="0" borderId="0" xfId="0" applyAlignment="1">
      <alignment wrapText="1"/>
    </xf>
    <xf numFmtId="0" fontId="24" fillId="36" borderId="0" xfId="0" applyFont="1" applyFill="1" applyBorder="1" applyAlignment="1">
      <alignment horizontal="left" vertical="center" wrapText="1"/>
    </xf>
    <xf numFmtId="0" fontId="0" fillId="0" borderId="0" xfId="0" applyAlignment="1">
      <alignment vertical="center"/>
    </xf>
    <xf numFmtId="0" fontId="19" fillId="33" borderId="0" xfId="0" applyFont="1" applyFill="1" applyBorder="1" applyAlignment="1">
      <alignment horizontal="left" wrapText="1"/>
    </xf>
    <xf numFmtId="0" fontId="24" fillId="36" borderId="0" xfId="0" applyFont="1" applyFill="1" applyAlignment="1">
      <alignment wrapText="1"/>
    </xf>
    <xf numFmtId="0" fontId="24" fillId="36" borderId="0" xfId="0" applyFont="1" applyFill="1" applyBorder="1" applyAlignment="1">
      <alignment horizontal="left" wrapText="1" indent="2"/>
    </xf>
    <xf numFmtId="0" fontId="0" fillId="0" borderId="0" xfId="0" applyAlignment="1">
      <alignment horizontal="left" indent="2"/>
    </xf>
    <xf numFmtId="0" fontId="24" fillId="36" borderId="0" xfId="0" applyFont="1" applyFill="1" applyBorder="1" applyAlignment="1">
      <alignment wrapText="1"/>
    </xf>
    <xf numFmtId="0" fontId="25" fillId="36" borderId="0" xfId="0" applyFont="1" applyFill="1" applyBorder="1" applyAlignment="1">
      <alignment horizontal="left" wrapText="1"/>
    </xf>
    <xf numFmtId="0" fontId="0" fillId="0" borderId="0" xfId="0" applyAlignment="1">
      <alignment horizontal="center" wrapText="1"/>
    </xf>
    <xf numFmtId="0" fontId="0" fillId="35" borderId="18"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0" fillId="34" borderId="11"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21" fillId="33" borderId="0" xfId="0" applyFont="1" applyFill="1" applyBorder="1" applyAlignment="1">
      <alignment horizontal="left" vertical="center" wrapText="1"/>
    </xf>
    <xf numFmtId="0" fontId="0" fillId="0" borderId="0" xfId="0" applyAlignment="1">
      <alignment vertical="center" wrapText="1"/>
    </xf>
    <xf numFmtId="0" fontId="21" fillId="35" borderId="0" xfId="0" applyFont="1" applyFill="1" applyBorder="1" applyAlignment="1">
      <alignment horizontal="left" vertical="center" wrapText="1"/>
    </xf>
    <xf numFmtId="0" fontId="0" fillId="0" borderId="0" xfId="0" applyAlignment="1">
      <alignment horizontal="left" vertical="center" wrapText="1"/>
    </xf>
    <xf numFmtId="0" fontId="21" fillId="35" borderId="18" xfId="0" applyFont="1" applyFill="1" applyBorder="1" applyAlignment="1">
      <alignment horizontal="left" vertical="center" wrapText="1"/>
    </xf>
    <xf numFmtId="0" fontId="0" fillId="0" borderId="18" xfId="0" applyBorder="1" applyAlignment="1">
      <alignment horizontal="left" vertical="center" wrapText="1"/>
    </xf>
    <xf numFmtId="0" fontId="0" fillId="0" borderId="0" xfId="0" applyFont="1" applyAlignment="1">
      <alignment horizontal="left" vertical="center" wrapText="1"/>
    </xf>
    <xf numFmtId="0" fontId="20" fillId="34" borderId="0" xfId="0" applyFont="1" applyFill="1" applyBorder="1" applyAlignment="1">
      <alignment horizontal="right" wrapText="1"/>
    </xf>
    <xf numFmtId="0" fontId="20" fillId="34" borderId="11" xfId="0" applyFont="1" applyFill="1" applyBorder="1" applyAlignment="1">
      <alignment horizontal="right" wrapText="1"/>
    </xf>
    <xf numFmtId="0" fontId="20" fillId="34" borderId="11" xfId="0" applyFont="1" applyFill="1" applyBorder="1" applyAlignment="1">
      <alignment horizontal="center" wrapText="1"/>
    </xf>
    <xf numFmtId="0" fontId="20" fillId="34" borderId="0" xfId="0" applyFont="1" applyFill="1" applyBorder="1" applyAlignment="1">
      <alignment horizontal="left" wrapText="1"/>
    </xf>
    <xf numFmtId="0" fontId="20" fillId="34" borderId="11" xfId="0" applyFont="1" applyFill="1" applyBorder="1" applyAlignment="1">
      <alignment horizontal="left" wrapText="1"/>
    </xf>
    <xf numFmtId="0" fontId="0" fillId="0" borderId="11" xfId="0" applyFont="1" applyBorder="1" applyAlignment="1">
      <alignment horizontal="right" wrapText="1"/>
    </xf>
    <xf numFmtId="0" fontId="21" fillId="35" borderId="12" xfId="0" applyFont="1" applyFill="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wrapText="1"/>
    </xf>
    <xf numFmtId="0" fontId="21" fillId="35" borderId="0" xfId="0" applyFont="1" applyFill="1" applyBorder="1" applyAlignment="1">
      <alignment horizontal="left" vertical="top" wrapText="1"/>
    </xf>
    <xf numFmtId="0" fontId="0" fillId="0" borderId="0" xfId="0" applyBorder="1" applyAlignment="1"/>
    <xf numFmtId="0" fontId="36" fillId="33" borderId="0" xfId="0" applyFont="1" applyFill="1" applyBorder="1" applyAlignment="1">
      <alignment horizontal="left" vertical="top" wrapText="1"/>
    </xf>
    <xf numFmtId="0" fontId="36" fillId="0" borderId="0" xfId="0" applyFont="1" applyBorder="1" applyAlignment="1"/>
    <xf numFmtId="0" fontId="36" fillId="35" borderId="18" xfId="0" applyFont="1" applyFill="1" applyBorder="1" applyAlignment="1">
      <alignment horizontal="left" vertical="top" wrapText="1"/>
    </xf>
    <xf numFmtId="0" fontId="36" fillId="0" borderId="18" xfId="0" applyFont="1" applyBorder="1" applyAlignment="1"/>
    <xf numFmtId="0" fontId="21" fillId="33" borderId="11" xfId="0" applyFont="1" applyFill="1" applyBorder="1" applyAlignment="1">
      <alignment horizontal="left" vertical="top" wrapText="1"/>
    </xf>
    <xf numFmtId="0" fontId="0" fillId="0" borderId="11" xfId="0" applyBorder="1" applyAlignment="1"/>
    <xf numFmtId="0" fontId="21" fillId="35" borderId="18" xfId="0" applyFont="1" applyFill="1" applyBorder="1" applyAlignment="1">
      <alignment horizontal="left" wrapText="1"/>
    </xf>
    <xf numFmtId="0" fontId="0" fillId="0" borderId="18" xfId="0" applyBorder="1" applyAlignment="1">
      <alignment horizontal="left" wrapText="1"/>
    </xf>
    <xf numFmtId="0" fontId="21" fillId="33" borderId="12" xfId="0" applyFont="1" applyFill="1" applyBorder="1" applyAlignment="1">
      <alignment horizontal="left" wrapText="1"/>
    </xf>
    <xf numFmtId="0" fontId="21" fillId="35" borderId="14" xfId="0" applyFont="1" applyFill="1" applyBorder="1" applyAlignment="1">
      <alignment horizontal="left" vertical="top" wrapText="1"/>
    </xf>
    <xf numFmtId="0" fontId="0" fillId="0" borderId="14" xfId="0" applyBorder="1" applyAlignment="1"/>
    <xf numFmtId="0" fontId="21" fillId="33" borderId="0" xfId="0" applyFont="1" applyFill="1" applyBorder="1" applyAlignment="1">
      <alignment horizontal="left" vertical="top" wrapText="1"/>
    </xf>
    <xf numFmtId="0" fontId="0" fillId="0" borderId="0" xfId="0" applyAlignment="1"/>
    <xf numFmtId="0" fontId="25" fillId="36" borderId="0" xfId="0" applyFont="1" applyFill="1" applyAlignment="1">
      <alignment vertical="center" wrapText="1"/>
    </xf>
    <xf numFmtId="0" fontId="24" fillId="36" borderId="0" xfId="0" applyFont="1" applyFill="1" applyAlignment="1">
      <alignment vertical="center" wrapText="1"/>
    </xf>
    <xf numFmtId="0" fontId="24" fillId="36" borderId="0" xfId="0" applyFont="1" applyFill="1" applyAlignment="1">
      <alignment horizontal="left" wrapText="1"/>
    </xf>
    <xf numFmtId="0" fontId="24" fillId="0" borderId="0" xfId="0" applyFont="1" applyAlignment="1">
      <alignment wrapText="1"/>
    </xf>
    <xf numFmtId="0" fontId="0" fillId="0" borderId="0" xfId="0" applyAlignment="1">
      <alignment horizontal="left" wrapText="1"/>
    </xf>
    <xf numFmtId="166" fontId="29" fillId="34" borderId="0" xfId="0" applyNumberFormat="1" applyFont="1" applyFill="1" applyBorder="1" applyAlignment="1">
      <alignment horizontal="center" wrapText="1"/>
    </xf>
    <xf numFmtId="2" fontId="29" fillId="34" borderId="0" xfId="0" applyNumberFormat="1" applyFont="1" applyFill="1" applyBorder="1" applyAlignment="1">
      <alignment horizontal="center" wrapText="1"/>
    </xf>
    <xf numFmtId="0" fontId="25" fillId="0" borderId="0" xfId="0" applyFont="1" applyAlignment="1">
      <alignment horizontal="left" wrapText="1"/>
    </xf>
    <xf numFmtId="0" fontId="0" fillId="36" borderId="0" xfId="0" applyFont="1" applyFill="1" applyAlignment="1">
      <alignment horizontal="left" wrapText="1"/>
    </xf>
    <xf numFmtId="0" fontId="29" fillId="34" borderId="16" xfId="0" applyFont="1" applyFill="1" applyBorder="1" applyAlignment="1">
      <alignment horizontal="center" wrapText="1"/>
    </xf>
    <xf numFmtId="0" fontId="21" fillId="36" borderId="0" xfId="0" applyFont="1" applyFill="1" applyBorder="1" applyAlignment="1">
      <alignment horizontal="center"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3366CC"/>
      <color rgb="FF376092"/>
      <color rgb="FFD4DFF4"/>
      <color rgb="FFFFFFFF"/>
      <color rgb="FFF0B3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04888846725486"/>
          <c:y val="3.3155713439905275E-2"/>
          <c:w val="0.88545274009423469"/>
          <c:h val="0.81385453816496744"/>
        </c:manualLayout>
      </c:layout>
      <c:lineChart>
        <c:grouping val="standard"/>
        <c:varyColors val="0"/>
        <c:ser>
          <c:idx val="0"/>
          <c:order val="0"/>
          <c:tx>
            <c:strRef>
              <c:f>[1]Sheet1!$A$2</c:f>
              <c:strCache>
                <c:ptCount val="1"/>
                <c:pt idx="0">
                  <c:v>Resident</c:v>
                </c:pt>
              </c:strCache>
            </c:strRef>
          </c:tx>
          <c:spPr>
            <a:ln w="12700">
              <a:solidFill>
                <a:schemeClr val="tx1"/>
              </a:solidFill>
            </a:ln>
          </c:spPr>
          <c:marker>
            <c:symbol val="diamond"/>
            <c:size val="7"/>
            <c:spPr>
              <a:solidFill>
                <a:srgbClr val="3366CC"/>
              </a:solidFill>
              <a:ln w="9525">
                <a:solidFill>
                  <a:schemeClr val="tx1"/>
                </a:solidFill>
              </a:ln>
            </c:spPr>
          </c:marker>
          <c:dLbls>
            <c:numFmt formatCode="&quot;$&quot;#,##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[1]Sheet1!$B$1:$L$1</c:f>
              <c:strCache>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Cache>
            </c:strRef>
          </c:cat>
          <c:val>
            <c:numRef>
              <c:f>[1]Sheet1!$B$2:$L$2</c:f>
              <c:numCache>
                <c:formatCode>General</c:formatCode>
                <c:ptCount val="11"/>
                <c:pt idx="0">
                  <c:v>21141</c:v>
                </c:pt>
                <c:pt idx="1">
                  <c:v>22684</c:v>
                </c:pt>
                <c:pt idx="2">
                  <c:v>24289</c:v>
                </c:pt>
                <c:pt idx="3">
                  <c:v>25908</c:v>
                </c:pt>
                <c:pt idx="4">
                  <c:v>27570</c:v>
                </c:pt>
                <c:pt idx="5">
                  <c:v>29879</c:v>
                </c:pt>
                <c:pt idx="6">
                  <c:v>32934</c:v>
                </c:pt>
                <c:pt idx="7">
                  <c:v>35422</c:v>
                </c:pt>
                <c:pt idx="8">
                  <c:v>38826</c:v>
                </c:pt>
                <c:pt idx="9">
                  <c:v>41015</c:v>
                </c:pt>
                <c:pt idx="10">
                  <c:v>43251</c:v>
                </c:pt>
              </c:numCache>
            </c:numRef>
          </c:val>
          <c:smooth val="0"/>
        </c:ser>
        <c:ser>
          <c:idx val="1"/>
          <c:order val="1"/>
          <c:tx>
            <c:strRef>
              <c:f>[1]Sheet1!$A$3</c:f>
              <c:strCache>
                <c:ptCount val="1"/>
                <c:pt idx="0">
                  <c:v>Non-Resident</c:v>
                </c:pt>
              </c:strCache>
            </c:strRef>
          </c:tx>
          <c:spPr>
            <a:ln w="12700">
              <a:solidFill>
                <a:schemeClr val="tx1"/>
              </a:solidFill>
            </a:ln>
          </c:spPr>
          <c:marker>
            <c:symbol val="square"/>
            <c:size val="5"/>
            <c:spPr>
              <a:solidFill>
                <a:srgbClr val="D4DFF4"/>
              </a:solidFill>
              <a:ln w="9525">
                <a:solidFill>
                  <a:schemeClr val="tx1"/>
                </a:solidFill>
              </a:ln>
            </c:spPr>
          </c:marker>
          <c:dLbls>
            <c:numFmt formatCode="&quot;$&quot;#,##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[1]Sheet1!$B$1:$L$1</c:f>
              <c:strCache>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Cache>
            </c:strRef>
          </c:cat>
          <c:val>
            <c:numRef>
              <c:f>[1]Sheet1!$B$3:$L$3</c:f>
              <c:numCache>
                <c:formatCode>General</c:formatCode>
                <c:ptCount val="11"/>
                <c:pt idx="0">
                  <c:v>32716</c:v>
                </c:pt>
                <c:pt idx="1">
                  <c:v>34274</c:v>
                </c:pt>
                <c:pt idx="2">
                  <c:v>36989</c:v>
                </c:pt>
                <c:pt idx="3">
                  <c:v>38638</c:v>
                </c:pt>
                <c:pt idx="4">
                  <c:v>41290</c:v>
                </c:pt>
                <c:pt idx="5">
                  <c:v>43969</c:v>
                </c:pt>
                <c:pt idx="6">
                  <c:v>46859</c:v>
                </c:pt>
                <c:pt idx="7">
                  <c:v>50053</c:v>
                </c:pt>
                <c:pt idx="8">
                  <c:v>53744</c:v>
                </c:pt>
                <c:pt idx="9">
                  <c:v>56795</c:v>
                </c:pt>
                <c:pt idx="10">
                  <c:v>59596</c:v>
                </c:pt>
              </c:numCache>
            </c:numRef>
          </c:val>
          <c:smooth val="0"/>
        </c:ser>
        <c:dLbls>
          <c:showLegendKey val="0"/>
          <c:showVal val="0"/>
          <c:showCatName val="0"/>
          <c:showSerName val="0"/>
          <c:showPercent val="0"/>
          <c:showBubbleSize val="0"/>
        </c:dLbls>
        <c:marker val="1"/>
        <c:smooth val="0"/>
        <c:axId val="189457008"/>
        <c:axId val="189457400"/>
      </c:lineChart>
      <c:catAx>
        <c:axId val="189457008"/>
        <c:scaling>
          <c:orientation val="minMax"/>
        </c:scaling>
        <c:delete val="0"/>
        <c:axPos val="b"/>
        <c:title>
          <c:tx>
            <c:rich>
              <a:bodyPr/>
              <a:lstStyle/>
              <a:p>
                <a:pPr>
                  <a:defRPr/>
                </a:pPr>
                <a:r>
                  <a:rPr lang="en-US"/>
                  <a:t>Academic Year</a:t>
                </a:r>
              </a:p>
            </c:rich>
          </c:tx>
          <c:layout>
            <c:manualLayout>
              <c:xMode val="edge"/>
              <c:yMode val="edge"/>
              <c:x val="0.47207597266220552"/>
              <c:y val="0.92761816851046353"/>
            </c:manualLayout>
          </c:layout>
          <c:overlay val="0"/>
        </c:title>
        <c:numFmt formatCode="General" sourceLinked="0"/>
        <c:majorTickMark val="out"/>
        <c:minorTickMark val="none"/>
        <c:tickLblPos val="nextTo"/>
        <c:crossAx val="189457400"/>
        <c:crosses val="autoZero"/>
        <c:auto val="1"/>
        <c:lblAlgn val="ctr"/>
        <c:lblOffset val="100"/>
        <c:noMultiLvlLbl val="0"/>
      </c:catAx>
      <c:valAx>
        <c:axId val="189457400"/>
        <c:scaling>
          <c:orientation val="minMax"/>
          <c:min val="0"/>
        </c:scaling>
        <c:delete val="0"/>
        <c:axPos val="l"/>
        <c:majorGridlines>
          <c:spPr>
            <a:ln>
              <a:solidFill>
                <a:schemeClr val="bg1"/>
              </a:solidFill>
            </a:ln>
          </c:spPr>
        </c:majorGridlines>
        <c:title>
          <c:tx>
            <c:rich>
              <a:bodyPr rot="-5400000" vert="horz"/>
              <a:lstStyle/>
              <a:p>
                <a:pPr>
                  <a:defRPr/>
                </a:pPr>
                <a:r>
                  <a:rPr lang="en-US"/>
                  <a:t>Tuition and Fees</a:t>
                </a:r>
              </a:p>
            </c:rich>
          </c:tx>
          <c:layout>
            <c:manualLayout>
              <c:xMode val="edge"/>
              <c:yMode val="edge"/>
              <c:x val="5.8178713819942067E-3"/>
              <c:y val="0.30993414885639298"/>
            </c:manualLayout>
          </c:layout>
          <c:overlay val="0"/>
        </c:title>
        <c:numFmt formatCode="&quot;$&quot;#,##0" sourceLinked="0"/>
        <c:majorTickMark val="out"/>
        <c:minorTickMark val="none"/>
        <c:tickLblPos val="nextTo"/>
        <c:crossAx val="189457008"/>
        <c:crosses val="autoZero"/>
        <c:crossBetween val="between"/>
      </c:valAx>
    </c:plotArea>
    <c:legend>
      <c:legendPos val="b"/>
      <c:layout>
        <c:manualLayout>
          <c:xMode val="edge"/>
          <c:yMode val="edge"/>
          <c:x val="0.43404400809731419"/>
          <c:y val="0.71629068136112195"/>
          <c:w val="0.26560565299542727"/>
          <c:h val="7.5131629860654636E-2"/>
        </c:manualLayout>
      </c:layout>
      <c:overlay val="0"/>
      <c:spPr>
        <a:ln>
          <a:solidFill>
            <a:sysClr val="windowText" lastClr="000000"/>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Public</c:v>
          </c:tx>
          <c:spPr>
            <a:ln w="12700">
              <a:solidFill>
                <a:schemeClr val="tx1"/>
              </a:solidFill>
            </a:ln>
          </c:spPr>
          <c:marker>
            <c:symbol val="diamond"/>
            <c:size val="7"/>
            <c:spPr>
              <a:solidFill>
                <a:srgbClr val="3366CC"/>
              </a:solidFill>
              <a:ln w="9525">
                <a:solidFill>
                  <a:schemeClr val="tx1"/>
                </a:solidFill>
              </a:ln>
            </c:spPr>
          </c:marker>
          <c:dLbls>
            <c:numFmt formatCode="&quot;$&quot;#,##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Lit>
          </c:cat>
          <c:val>
            <c:numLit>
              <c:formatCode>General</c:formatCode>
              <c:ptCount val="11"/>
              <c:pt idx="0">
                <c:v>13941</c:v>
              </c:pt>
              <c:pt idx="1">
                <c:v>15323</c:v>
              </c:pt>
              <c:pt idx="2">
                <c:v>16593</c:v>
              </c:pt>
              <c:pt idx="3">
                <c:v>17866</c:v>
              </c:pt>
              <c:pt idx="4">
                <c:v>19203</c:v>
              </c:pt>
              <c:pt idx="5">
                <c:v>20957</c:v>
              </c:pt>
              <c:pt idx="6">
                <c:v>23130</c:v>
              </c:pt>
              <c:pt idx="7">
                <c:v>25618</c:v>
              </c:pt>
              <c:pt idx="8">
                <c:v>28151</c:v>
              </c:pt>
              <c:pt idx="9">
                <c:v>30137</c:v>
              </c:pt>
              <c:pt idx="10">
                <c:v>31322</c:v>
              </c:pt>
            </c:numLit>
          </c:val>
          <c:smooth val="0"/>
        </c:ser>
        <c:ser>
          <c:idx val="1"/>
          <c:order val="1"/>
          <c:tx>
            <c:v>Private</c:v>
          </c:tx>
          <c:spPr>
            <a:ln w="12700">
              <a:solidFill>
                <a:schemeClr val="tx1"/>
              </a:solidFill>
            </a:ln>
          </c:spPr>
          <c:marker>
            <c:spPr>
              <a:solidFill>
                <a:srgbClr val="D4DFF4"/>
              </a:solidFill>
              <a:ln>
                <a:solidFill>
                  <a:sysClr val="windowText" lastClr="000000"/>
                </a:solidFill>
              </a:ln>
            </c:spPr>
          </c:marker>
          <c:dLbls>
            <c:numFmt formatCode="&quot;$&quot;#,##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Lit>
          </c:cat>
          <c:val>
            <c:numLit>
              <c:formatCode>General</c:formatCode>
              <c:ptCount val="11"/>
              <c:pt idx="0">
                <c:v>35162</c:v>
              </c:pt>
              <c:pt idx="1">
                <c:v>37018</c:v>
              </c:pt>
              <c:pt idx="2">
                <c:v>39267</c:v>
              </c:pt>
              <c:pt idx="3">
                <c:v>41568</c:v>
              </c:pt>
              <c:pt idx="4">
                <c:v>43863</c:v>
              </c:pt>
              <c:pt idx="5">
                <c:v>46384</c:v>
              </c:pt>
              <c:pt idx="6">
                <c:v>50209</c:v>
              </c:pt>
              <c:pt idx="7">
                <c:v>52697</c:v>
              </c:pt>
              <c:pt idx="8">
                <c:v>56463</c:v>
              </c:pt>
              <c:pt idx="9">
                <c:v>58238</c:v>
              </c:pt>
              <c:pt idx="10">
                <c:v>61143</c:v>
              </c:pt>
            </c:numLit>
          </c:val>
          <c:smooth val="0"/>
        </c:ser>
        <c:dLbls>
          <c:dLblPos val="t"/>
          <c:showLegendKey val="0"/>
          <c:showVal val="1"/>
          <c:showCatName val="0"/>
          <c:showSerName val="0"/>
          <c:showPercent val="0"/>
          <c:showBubbleSize val="0"/>
        </c:dLbls>
        <c:marker val="1"/>
        <c:smooth val="0"/>
        <c:axId val="189457792"/>
        <c:axId val="231864752"/>
      </c:lineChart>
      <c:catAx>
        <c:axId val="189457792"/>
        <c:scaling>
          <c:orientation val="minMax"/>
        </c:scaling>
        <c:delete val="0"/>
        <c:axPos val="b"/>
        <c:title>
          <c:tx>
            <c:rich>
              <a:bodyPr/>
              <a:lstStyle/>
              <a:p>
                <a:pPr>
                  <a:defRPr/>
                </a:pPr>
                <a:r>
                  <a:rPr lang="en-US"/>
                  <a:t>Academic Year</a:t>
                </a:r>
              </a:p>
            </c:rich>
          </c:tx>
          <c:layout>
            <c:manualLayout>
              <c:xMode val="edge"/>
              <c:yMode val="edge"/>
              <c:x val="0.49550232771998576"/>
              <c:y val="0.94711538461538469"/>
            </c:manualLayout>
          </c:layout>
          <c:overlay val="0"/>
        </c:title>
        <c:numFmt formatCode="General" sourceLinked="0"/>
        <c:majorTickMark val="out"/>
        <c:minorTickMark val="none"/>
        <c:tickLblPos val="nextTo"/>
        <c:crossAx val="231864752"/>
        <c:crosses val="autoZero"/>
        <c:auto val="1"/>
        <c:lblAlgn val="ctr"/>
        <c:lblOffset val="100"/>
        <c:noMultiLvlLbl val="0"/>
      </c:catAx>
      <c:valAx>
        <c:axId val="231864752"/>
        <c:scaling>
          <c:orientation val="minMax"/>
        </c:scaling>
        <c:delete val="0"/>
        <c:axPos val="l"/>
        <c:majorGridlines>
          <c:spPr>
            <a:ln>
              <a:solidFill>
                <a:schemeClr val="bg1"/>
              </a:solidFill>
            </a:ln>
          </c:spPr>
        </c:majorGridlines>
        <c:title>
          <c:tx>
            <c:rich>
              <a:bodyPr rot="-5400000" vert="horz"/>
              <a:lstStyle/>
              <a:p>
                <a:pPr>
                  <a:defRPr/>
                </a:pPr>
                <a:r>
                  <a:rPr lang="en-US"/>
                  <a:t>Tuition and Fees</a:t>
                </a:r>
              </a:p>
            </c:rich>
          </c:tx>
          <c:layout>
            <c:manualLayout>
              <c:xMode val="edge"/>
              <c:yMode val="edge"/>
              <c:x val="6.6401062416998674E-3"/>
              <c:y val="0.32934756196568182"/>
            </c:manualLayout>
          </c:layout>
          <c:overlay val="0"/>
        </c:title>
        <c:numFmt formatCode="&quot;$&quot;#,##0" sourceLinked="0"/>
        <c:majorTickMark val="out"/>
        <c:minorTickMark val="none"/>
        <c:tickLblPos val="nextTo"/>
        <c:crossAx val="189457792"/>
        <c:crosses val="autoZero"/>
        <c:crossBetween val="between"/>
      </c:valAx>
    </c:plotArea>
    <c:legend>
      <c:legendPos val="l"/>
      <c:layout>
        <c:manualLayout>
          <c:xMode val="edge"/>
          <c:yMode val="edge"/>
          <c:x val="0.13351875674427591"/>
          <c:y val="4.0875545580128979E-2"/>
          <c:w val="0.19622544793950719"/>
          <c:h val="6.1780815397355894E-2"/>
        </c:manualLayout>
      </c:layout>
      <c:overlay val="1"/>
      <c:spPr>
        <a:ln>
          <a:solidFill>
            <a:schemeClr val="tx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2777268091652"/>
          <c:y val="2.2760959625681771E-2"/>
          <c:w val="0.8956722273190838"/>
          <c:h val="0.84876947511359979"/>
        </c:manualLayout>
      </c:layout>
      <c:lineChart>
        <c:grouping val="standard"/>
        <c:varyColors val="0"/>
        <c:ser>
          <c:idx val="0"/>
          <c:order val="0"/>
          <c:tx>
            <c:strRef>
              <c:f>[1]Sheet3!$A$2</c:f>
              <c:strCache>
                <c:ptCount val="1"/>
                <c:pt idx="0">
                  <c:v>Resident</c:v>
                </c:pt>
              </c:strCache>
            </c:strRef>
          </c:tx>
          <c:spPr>
            <a:ln w="12700">
              <a:solidFill>
                <a:schemeClr val="tx1"/>
              </a:solidFill>
            </a:ln>
          </c:spPr>
          <c:marker>
            <c:symbol val="diamond"/>
            <c:size val="7"/>
            <c:spPr>
              <a:solidFill>
                <a:srgbClr val="3366CC"/>
              </a:solidFill>
              <a:ln w="9525">
                <a:solidFill>
                  <a:schemeClr val="tx1"/>
                </a:solidFill>
              </a:ln>
            </c:spPr>
          </c:marker>
          <c:dLbls>
            <c:numFmt formatCode="&quot;$&quot;#,##0" sourceLinked="0"/>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[1]Sheet3!$B$1:$L$1</c:f>
              <c:strCache>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Cache>
            </c:strRef>
          </c:cat>
          <c:val>
            <c:numRef>
              <c:f>[1]Sheet3!$B$2:$L$2</c:f>
              <c:numCache>
                <c:formatCode>General</c:formatCode>
                <c:ptCount val="11"/>
                <c:pt idx="0">
                  <c:v>103645</c:v>
                </c:pt>
                <c:pt idx="1">
                  <c:v>111807</c:v>
                </c:pt>
                <c:pt idx="2">
                  <c:v>122683</c:v>
                </c:pt>
                <c:pt idx="3">
                  <c:v>130236</c:v>
                </c:pt>
                <c:pt idx="4">
                  <c:v>138781</c:v>
                </c:pt>
                <c:pt idx="5">
                  <c:v>147409</c:v>
                </c:pt>
                <c:pt idx="6">
                  <c:v>158119</c:v>
                </c:pt>
                <c:pt idx="7">
                  <c:v>171023</c:v>
                </c:pt>
                <c:pt idx="8">
                  <c:v>185545</c:v>
                </c:pt>
                <c:pt idx="9">
                  <c:v>197604</c:v>
                </c:pt>
                <c:pt idx="10">
                  <c:v>205010</c:v>
                </c:pt>
              </c:numCache>
            </c:numRef>
          </c:val>
          <c:smooth val="0"/>
        </c:ser>
        <c:ser>
          <c:idx val="1"/>
          <c:order val="1"/>
          <c:tx>
            <c:strRef>
              <c:f>[1]Sheet3!$A$3</c:f>
              <c:strCache>
                <c:ptCount val="1"/>
                <c:pt idx="0">
                  <c:v>Non-Resident</c:v>
                </c:pt>
              </c:strCache>
            </c:strRef>
          </c:tx>
          <c:spPr>
            <a:ln w="12700">
              <a:solidFill>
                <a:schemeClr val="tx1"/>
              </a:solidFill>
            </a:ln>
          </c:spPr>
          <c:marker>
            <c:symbol val="square"/>
            <c:size val="5"/>
            <c:spPr>
              <a:solidFill>
                <a:srgbClr val="D4DFF4"/>
              </a:solidFill>
              <a:ln w="9525">
                <a:solidFill>
                  <a:schemeClr val="tx1"/>
                </a:solidFill>
              </a:ln>
            </c:spPr>
          </c:marker>
          <c:dLbls>
            <c:numFmt formatCode="&quot;$&quot;#,##0" sourceLinked="0"/>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[1]Sheet3!$B$1:$L$1</c:f>
              <c:strCache>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Cache>
            </c:strRef>
          </c:cat>
          <c:val>
            <c:numRef>
              <c:f>[1]Sheet3!$B$3:$L$3</c:f>
              <c:numCache>
                <c:formatCode>General</c:formatCode>
                <c:ptCount val="11"/>
                <c:pt idx="0">
                  <c:v>150083</c:v>
                </c:pt>
                <c:pt idx="1">
                  <c:v>159025</c:v>
                </c:pt>
                <c:pt idx="2">
                  <c:v>173035</c:v>
                </c:pt>
                <c:pt idx="3">
                  <c:v>179344</c:v>
                </c:pt>
                <c:pt idx="4">
                  <c:v>194481</c:v>
                </c:pt>
                <c:pt idx="5">
                  <c:v>206423</c:v>
                </c:pt>
                <c:pt idx="6">
                  <c:v>216842</c:v>
                </c:pt>
                <c:pt idx="7">
                  <c:v>233808</c:v>
                </c:pt>
                <c:pt idx="8">
                  <c:v>251457</c:v>
                </c:pt>
                <c:pt idx="9">
                  <c:v>266914</c:v>
                </c:pt>
                <c:pt idx="10">
                  <c:v>278217</c:v>
                </c:pt>
              </c:numCache>
            </c:numRef>
          </c:val>
          <c:smooth val="0"/>
        </c:ser>
        <c:dLbls>
          <c:dLblPos val="t"/>
          <c:showLegendKey val="0"/>
          <c:showVal val="1"/>
          <c:showCatName val="0"/>
          <c:showSerName val="0"/>
          <c:showPercent val="0"/>
          <c:showBubbleSize val="0"/>
        </c:dLbls>
        <c:marker val="1"/>
        <c:smooth val="0"/>
        <c:axId val="231865536"/>
        <c:axId val="231865928"/>
      </c:lineChart>
      <c:catAx>
        <c:axId val="231865536"/>
        <c:scaling>
          <c:orientation val="minMax"/>
        </c:scaling>
        <c:delete val="0"/>
        <c:axPos val="b"/>
        <c:title>
          <c:tx>
            <c:rich>
              <a:bodyPr/>
              <a:lstStyle/>
              <a:p>
                <a:pPr>
                  <a:defRPr sz="1000">
                    <a:latin typeface="Arial" pitchFamily="34" charset="0"/>
                    <a:cs typeface="Arial" pitchFamily="34" charset="0"/>
                  </a:defRPr>
                </a:pPr>
                <a:r>
                  <a:rPr lang="en-US" sz="1000">
                    <a:latin typeface="Arial" pitchFamily="34" charset="0"/>
                    <a:cs typeface="Arial" pitchFamily="34" charset="0"/>
                  </a:rPr>
                  <a:t>Academic Year</a:t>
                </a:r>
              </a:p>
            </c:rich>
          </c:tx>
          <c:layout>
            <c:manualLayout>
              <c:xMode val="edge"/>
              <c:yMode val="edge"/>
              <c:x val="0.49435133108361456"/>
              <c:y val="0.94073135739202618"/>
            </c:manualLayout>
          </c:layout>
          <c:overlay val="0"/>
        </c:title>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231865928"/>
        <c:crosses val="autoZero"/>
        <c:auto val="1"/>
        <c:lblAlgn val="ctr"/>
        <c:lblOffset val="100"/>
        <c:noMultiLvlLbl val="0"/>
      </c:catAx>
      <c:valAx>
        <c:axId val="231865928"/>
        <c:scaling>
          <c:orientation val="minMax"/>
        </c:scaling>
        <c:delete val="0"/>
        <c:axPos val="l"/>
        <c:majorGridlines>
          <c:spPr>
            <a:ln>
              <a:solidFill>
                <a:schemeClr val="bg1"/>
              </a:solidFill>
            </a:ln>
          </c:spPr>
        </c:majorGridlines>
        <c:title>
          <c:tx>
            <c:rich>
              <a:bodyPr rot="-5400000" vert="horz"/>
              <a:lstStyle/>
              <a:p>
                <a:pPr>
                  <a:defRPr>
                    <a:latin typeface="Arial" pitchFamily="34" charset="0"/>
                    <a:cs typeface="Arial" pitchFamily="34" charset="0"/>
                  </a:defRPr>
                </a:pPr>
                <a:r>
                  <a:rPr lang="en-US">
                    <a:latin typeface="Arial" pitchFamily="34" charset="0"/>
                    <a:cs typeface="Arial" pitchFamily="34" charset="0"/>
                  </a:rPr>
                  <a:t>Total Costs</a:t>
                </a:r>
              </a:p>
            </c:rich>
          </c:tx>
          <c:layout>
            <c:manualLayout>
              <c:xMode val="edge"/>
              <c:yMode val="edge"/>
              <c:x val="4.17029902512186E-3"/>
              <c:y val="0.36571660260931732"/>
            </c:manualLayout>
          </c:layout>
          <c:overlay val="0"/>
        </c:title>
        <c:numFmt formatCode="&quot;$&quot;#,##0" sourceLinked="0"/>
        <c:majorTickMark val="out"/>
        <c:minorTickMark val="none"/>
        <c:tickLblPos val="nextTo"/>
        <c:txPr>
          <a:bodyPr/>
          <a:lstStyle/>
          <a:p>
            <a:pPr>
              <a:defRPr>
                <a:latin typeface="Arial" pitchFamily="34" charset="0"/>
                <a:cs typeface="Arial" pitchFamily="34" charset="0"/>
              </a:defRPr>
            </a:pPr>
            <a:endParaRPr lang="en-US"/>
          </a:p>
        </c:txPr>
        <c:crossAx val="231865536"/>
        <c:crosses val="autoZero"/>
        <c:crossBetween val="between"/>
      </c:valAx>
    </c:plotArea>
    <c:legend>
      <c:legendPos val="l"/>
      <c:layout>
        <c:manualLayout>
          <c:xMode val="edge"/>
          <c:yMode val="edge"/>
          <c:x val="0.16089803554724141"/>
          <c:y val="0.1065635886423288"/>
          <c:w val="0.37207113621699511"/>
          <c:h val="9.1923115671147151E-2"/>
        </c:manualLayout>
      </c:layout>
      <c:overlay val="1"/>
      <c:spPr>
        <a:ln w="3175" cmpd="sng">
          <a:solidFill>
            <a:sysClr val="windowText" lastClr="000000"/>
          </a:solidFill>
        </a:ln>
      </c:spPr>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8123802464302"/>
          <c:y val="1.8018018018018021E-2"/>
          <c:w val="0.87952639357025297"/>
          <c:h val="0.86219641463735963"/>
        </c:manualLayout>
      </c:layout>
      <c:lineChart>
        <c:grouping val="standard"/>
        <c:varyColors val="0"/>
        <c:ser>
          <c:idx val="0"/>
          <c:order val="0"/>
          <c:tx>
            <c:strRef>
              <c:f>[1]Sheet4!$A$2</c:f>
              <c:strCache>
                <c:ptCount val="1"/>
                <c:pt idx="0">
                  <c:v>Public</c:v>
                </c:pt>
              </c:strCache>
            </c:strRef>
          </c:tx>
          <c:spPr>
            <a:ln w="12700">
              <a:solidFill>
                <a:schemeClr val="tx1"/>
              </a:solidFill>
            </a:ln>
          </c:spPr>
          <c:marker>
            <c:symbol val="diamond"/>
            <c:size val="7"/>
            <c:spPr>
              <a:solidFill>
                <a:srgbClr val="3366CC"/>
              </a:solidFill>
              <a:ln w="9525">
                <a:solidFill>
                  <a:schemeClr val="tx1"/>
                </a:solidFill>
              </a:ln>
            </c:spPr>
          </c:marker>
          <c:dLbls>
            <c:numFmt formatCode="&quot;$&quot;#,##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[1]Sheet4!$B$1:$L$1</c:f>
              <c:strCache>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Cache>
            </c:strRef>
          </c:cat>
          <c:val>
            <c:numRef>
              <c:f>[1]Sheet4!$B$2:$L$2</c:f>
              <c:numCache>
                <c:formatCode>General</c:formatCode>
                <c:ptCount val="11"/>
                <c:pt idx="0">
                  <c:v>75445</c:v>
                </c:pt>
                <c:pt idx="1">
                  <c:v>83083</c:v>
                </c:pt>
                <c:pt idx="2">
                  <c:v>93159</c:v>
                </c:pt>
                <c:pt idx="3">
                  <c:v>100481</c:v>
                </c:pt>
                <c:pt idx="4">
                  <c:v>107368</c:v>
                </c:pt>
                <c:pt idx="5">
                  <c:v>115988</c:v>
                </c:pt>
                <c:pt idx="6">
                  <c:v>124397</c:v>
                </c:pt>
                <c:pt idx="7">
                  <c:v>138174</c:v>
                </c:pt>
                <c:pt idx="8">
                  <c:v>150007</c:v>
                </c:pt>
                <c:pt idx="9">
                  <c:v>159460</c:v>
                </c:pt>
                <c:pt idx="10">
                  <c:v>165394</c:v>
                </c:pt>
              </c:numCache>
            </c:numRef>
          </c:val>
          <c:smooth val="0"/>
        </c:ser>
        <c:ser>
          <c:idx val="1"/>
          <c:order val="1"/>
          <c:tx>
            <c:strRef>
              <c:f>[1]Sheet4!$A$3</c:f>
              <c:strCache>
                <c:ptCount val="1"/>
                <c:pt idx="0">
                  <c:v>Private</c:v>
                </c:pt>
              </c:strCache>
            </c:strRef>
          </c:tx>
          <c:spPr>
            <a:ln w="12700">
              <a:solidFill>
                <a:schemeClr val="tx1"/>
              </a:solidFill>
            </a:ln>
          </c:spPr>
          <c:marker>
            <c:symbol val="square"/>
            <c:size val="5"/>
            <c:spPr>
              <a:solidFill>
                <a:srgbClr val="D4DFF4"/>
              </a:solidFill>
              <a:ln w="9525">
                <a:solidFill>
                  <a:schemeClr val="tx1"/>
                </a:solidFill>
              </a:ln>
            </c:spPr>
          </c:marker>
          <c:dLbls>
            <c:numFmt formatCode="&quot;$&quot;#,##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[1]Sheet4!$B$1:$L$1</c:f>
              <c:strCache>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Cache>
            </c:strRef>
          </c:cat>
          <c:val>
            <c:numRef>
              <c:f>[1]Sheet4!$B$3:$L$3</c:f>
              <c:numCache>
                <c:formatCode>General</c:formatCode>
                <c:ptCount val="11"/>
                <c:pt idx="0">
                  <c:v>160045</c:v>
                </c:pt>
                <c:pt idx="1">
                  <c:v>169255</c:v>
                </c:pt>
                <c:pt idx="2">
                  <c:v>183371</c:v>
                </c:pt>
                <c:pt idx="3">
                  <c:v>188180</c:v>
                </c:pt>
                <c:pt idx="4">
                  <c:v>199952</c:v>
                </c:pt>
                <c:pt idx="5">
                  <c:v>208597</c:v>
                </c:pt>
                <c:pt idx="6">
                  <c:v>223788</c:v>
                </c:pt>
                <c:pt idx="7">
                  <c:v>234992</c:v>
                </c:pt>
                <c:pt idx="8">
                  <c:v>251290</c:v>
                </c:pt>
                <c:pt idx="9">
                  <c:v>264810</c:v>
                </c:pt>
                <c:pt idx="10">
                  <c:v>274811</c:v>
                </c:pt>
              </c:numCache>
            </c:numRef>
          </c:val>
          <c:smooth val="0"/>
        </c:ser>
        <c:dLbls>
          <c:dLblPos val="t"/>
          <c:showLegendKey val="0"/>
          <c:showVal val="1"/>
          <c:showCatName val="0"/>
          <c:showSerName val="0"/>
          <c:showPercent val="0"/>
          <c:showBubbleSize val="0"/>
        </c:dLbls>
        <c:marker val="1"/>
        <c:smooth val="0"/>
        <c:axId val="231866712"/>
        <c:axId val="231867104"/>
      </c:lineChart>
      <c:catAx>
        <c:axId val="231866712"/>
        <c:scaling>
          <c:orientation val="minMax"/>
        </c:scaling>
        <c:delete val="0"/>
        <c:axPos val="b"/>
        <c:title>
          <c:tx>
            <c:rich>
              <a:bodyPr/>
              <a:lstStyle/>
              <a:p>
                <a:pPr>
                  <a:defRPr/>
                </a:pPr>
                <a:r>
                  <a:rPr lang="en-US"/>
                  <a:t>Academic Year</a:t>
                </a:r>
              </a:p>
            </c:rich>
          </c:tx>
          <c:layout>
            <c:manualLayout>
              <c:xMode val="edge"/>
              <c:yMode val="edge"/>
              <c:x val="0.49873999431243388"/>
              <c:y val="0.95134769423252141"/>
            </c:manualLayout>
          </c:layout>
          <c:overlay val="0"/>
        </c:title>
        <c:numFmt formatCode="General" sourceLinked="0"/>
        <c:majorTickMark val="out"/>
        <c:minorTickMark val="none"/>
        <c:tickLblPos val="nextTo"/>
        <c:crossAx val="231867104"/>
        <c:crosses val="autoZero"/>
        <c:auto val="1"/>
        <c:lblAlgn val="ctr"/>
        <c:lblOffset val="100"/>
        <c:noMultiLvlLbl val="0"/>
      </c:catAx>
      <c:valAx>
        <c:axId val="231867104"/>
        <c:scaling>
          <c:orientation val="minMax"/>
        </c:scaling>
        <c:delete val="0"/>
        <c:axPos val="l"/>
        <c:majorGridlines>
          <c:spPr>
            <a:ln>
              <a:solidFill>
                <a:schemeClr val="bg1"/>
              </a:solidFill>
            </a:ln>
          </c:spPr>
        </c:majorGridlines>
        <c:title>
          <c:tx>
            <c:rich>
              <a:bodyPr rot="-5400000" vert="horz"/>
              <a:lstStyle/>
              <a:p>
                <a:pPr>
                  <a:defRPr/>
                </a:pPr>
                <a:r>
                  <a:rPr lang="en-US"/>
                  <a:t>Total Resident Costs</a:t>
                </a:r>
              </a:p>
            </c:rich>
          </c:tx>
          <c:layout>
            <c:manualLayout>
              <c:xMode val="edge"/>
              <c:yMode val="edge"/>
              <c:x val="3.5359645319645873E-3"/>
              <c:y val="0.29445283070186173"/>
            </c:manualLayout>
          </c:layout>
          <c:overlay val="0"/>
        </c:title>
        <c:numFmt formatCode="&quot;$&quot;#,##0" sourceLinked="0"/>
        <c:majorTickMark val="out"/>
        <c:minorTickMark val="none"/>
        <c:tickLblPos val="nextTo"/>
        <c:crossAx val="231866712"/>
        <c:crosses val="autoZero"/>
        <c:crossBetween val="between"/>
      </c:valAx>
    </c:plotArea>
    <c:legend>
      <c:legendPos val="r"/>
      <c:layout>
        <c:manualLayout>
          <c:xMode val="edge"/>
          <c:yMode val="edge"/>
          <c:x val="0.15632916555945606"/>
          <c:y val="5.0117860915054019E-2"/>
          <c:w val="0.20540097341295926"/>
          <c:h val="5.2180426928499224E-2"/>
        </c:manualLayout>
      </c:layout>
      <c:overlay val="0"/>
      <c:spPr>
        <a:ln>
          <a:solidFill>
            <a:schemeClr val="tx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2778627263243"/>
          <c:y val="4.349797184442853E-2"/>
          <c:w val="0.86223878321924829"/>
          <c:h val="0.83862702196530747"/>
        </c:manualLayout>
      </c:layout>
      <c:lineChart>
        <c:grouping val="standard"/>
        <c:varyColors val="0"/>
        <c:ser>
          <c:idx val="0"/>
          <c:order val="0"/>
          <c:tx>
            <c:strRef>
              <c:f>[1]Sheet5!$A$2</c:f>
              <c:strCache>
                <c:ptCount val="1"/>
                <c:pt idx="0">
                  <c:v>Public</c:v>
                </c:pt>
              </c:strCache>
            </c:strRef>
          </c:tx>
          <c:spPr>
            <a:ln w="12700">
              <a:solidFill>
                <a:schemeClr val="tx1"/>
              </a:solidFill>
            </a:ln>
          </c:spPr>
          <c:marker>
            <c:symbol val="diamond"/>
            <c:size val="7"/>
            <c:spPr>
              <a:solidFill>
                <a:srgbClr val="3366CC"/>
              </a:solidFill>
              <a:ln w="9525">
                <a:solidFill>
                  <a:schemeClr val="tx1"/>
                </a:solidFill>
              </a:ln>
            </c:spPr>
          </c:marker>
          <c:dLbls>
            <c:numFmt formatCode="&quot;$&quot;#,##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[1]Sheet5!$B$1:$L$1</c:f>
              <c:strCache>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Cache>
            </c:strRef>
          </c:cat>
          <c:val>
            <c:numRef>
              <c:f>[1]Sheet5!$B$2:$L$2</c:f>
              <c:numCache>
                <c:formatCode>General</c:formatCode>
                <c:ptCount val="11"/>
                <c:pt idx="0">
                  <c:v>166438</c:v>
                </c:pt>
                <c:pt idx="1">
                  <c:v>175710</c:v>
                </c:pt>
                <c:pt idx="2">
                  <c:v>190137</c:v>
                </c:pt>
                <c:pt idx="3">
                  <c:v>194599</c:v>
                </c:pt>
                <c:pt idx="4">
                  <c:v>206549</c:v>
                </c:pt>
                <c:pt idx="5">
                  <c:v>215611</c:v>
                </c:pt>
                <c:pt idx="6">
                  <c:v>230665</c:v>
                </c:pt>
                <c:pt idx="7">
                  <c:v>242081</c:v>
                </c:pt>
                <c:pt idx="8">
                  <c:v>257614</c:v>
                </c:pt>
                <c:pt idx="9">
                  <c:v>269868</c:v>
                </c:pt>
                <c:pt idx="10">
                  <c:v>279547</c:v>
                </c:pt>
              </c:numCache>
            </c:numRef>
          </c:val>
          <c:smooth val="0"/>
        </c:ser>
        <c:ser>
          <c:idx val="1"/>
          <c:order val="1"/>
          <c:tx>
            <c:strRef>
              <c:f>[1]Sheet5!$A$3</c:f>
              <c:strCache>
                <c:ptCount val="1"/>
                <c:pt idx="0">
                  <c:v>Private</c:v>
                </c:pt>
              </c:strCache>
            </c:strRef>
          </c:tx>
          <c:spPr>
            <a:ln w="12700">
              <a:solidFill>
                <a:schemeClr val="tx1"/>
              </a:solidFill>
            </a:ln>
          </c:spPr>
          <c:marker>
            <c:symbol val="square"/>
            <c:size val="5"/>
            <c:spPr>
              <a:solidFill>
                <a:srgbClr val="D4DFF4"/>
              </a:solidFill>
              <a:ln w="9525">
                <a:solidFill>
                  <a:schemeClr val="tx1"/>
                </a:solidFill>
              </a:ln>
            </c:spPr>
          </c:marker>
          <c:dLbls>
            <c:numFmt formatCode="&quot;$&quot;#,##0" sourceLinked="0"/>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[1]Sheet5!$B$1:$L$1</c:f>
              <c:strCache>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Cache>
            </c:strRef>
          </c:cat>
          <c:val>
            <c:numRef>
              <c:f>[1]Sheet5!$B$3:$L$3</c:f>
              <c:numCache>
                <c:formatCode>General</c:formatCode>
                <c:ptCount val="11"/>
                <c:pt idx="0">
                  <c:v>141905</c:v>
                </c:pt>
                <c:pt idx="1">
                  <c:v>150683</c:v>
                </c:pt>
                <c:pt idx="2">
                  <c:v>164714</c:v>
                </c:pt>
                <c:pt idx="3">
                  <c:v>171510</c:v>
                </c:pt>
                <c:pt idx="4">
                  <c:v>188283</c:v>
                </c:pt>
                <c:pt idx="5">
                  <c:v>201704</c:v>
                </c:pt>
                <c:pt idx="6">
                  <c:v>209744</c:v>
                </c:pt>
                <c:pt idx="7">
                  <c:v>229560</c:v>
                </c:pt>
                <c:pt idx="8">
                  <c:v>248129</c:v>
                </c:pt>
                <c:pt idx="9">
                  <c:v>265237</c:v>
                </c:pt>
                <c:pt idx="10">
                  <c:v>277463</c:v>
                </c:pt>
              </c:numCache>
            </c:numRef>
          </c:val>
          <c:smooth val="0"/>
        </c:ser>
        <c:dLbls>
          <c:dLblPos val="t"/>
          <c:showLegendKey val="0"/>
          <c:showVal val="1"/>
          <c:showCatName val="0"/>
          <c:showSerName val="0"/>
          <c:showPercent val="0"/>
          <c:showBubbleSize val="0"/>
        </c:dLbls>
        <c:marker val="1"/>
        <c:smooth val="0"/>
        <c:axId val="231867888"/>
        <c:axId val="231868280"/>
      </c:lineChart>
      <c:catAx>
        <c:axId val="231867888"/>
        <c:scaling>
          <c:orientation val="minMax"/>
        </c:scaling>
        <c:delete val="0"/>
        <c:axPos val="b"/>
        <c:title>
          <c:tx>
            <c:rich>
              <a:bodyPr/>
              <a:lstStyle/>
              <a:p>
                <a:pPr>
                  <a:defRPr/>
                </a:pPr>
                <a:r>
                  <a:rPr lang="en-US"/>
                  <a:t>Academic Year</a:t>
                </a:r>
              </a:p>
            </c:rich>
          </c:tx>
          <c:layout>
            <c:manualLayout>
              <c:xMode val="edge"/>
              <c:yMode val="edge"/>
              <c:x val="0.48519037207463406"/>
              <c:y val="0.95277031194428308"/>
            </c:manualLayout>
          </c:layout>
          <c:overlay val="0"/>
        </c:title>
        <c:numFmt formatCode="General" sourceLinked="0"/>
        <c:majorTickMark val="out"/>
        <c:minorTickMark val="none"/>
        <c:tickLblPos val="nextTo"/>
        <c:crossAx val="231868280"/>
        <c:crosses val="autoZero"/>
        <c:auto val="1"/>
        <c:lblAlgn val="ctr"/>
        <c:lblOffset val="100"/>
        <c:noMultiLvlLbl val="0"/>
      </c:catAx>
      <c:valAx>
        <c:axId val="231868280"/>
        <c:scaling>
          <c:orientation val="minMax"/>
        </c:scaling>
        <c:delete val="0"/>
        <c:axPos val="l"/>
        <c:majorGridlines>
          <c:spPr>
            <a:ln>
              <a:solidFill>
                <a:schemeClr val="bg1"/>
              </a:solidFill>
            </a:ln>
          </c:spPr>
        </c:majorGridlines>
        <c:title>
          <c:tx>
            <c:rich>
              <a:bodyPr rot="-5400000" vert="horz"/>
              <a:lstStyle/>
              <a:p>
                <a:pPr>
                  <a:defRPr/>
                </a:pPr>
                <a:r>
                  <a:rPr lang="en-US"/>
                  <a:t>Total Non-Resident Costs</a:t>
                </a:r>
              </a:p>
            </c:rich>
          </c:tx>
          <c:layout>
            <c:manualLayout>
              <c:xMode val="edge"/>
              <c:yMode val="edge"/>
              <c:x val="1.9599296911842453E-3"/>
              <c:y val="0.31954390135195365"/>
            </c:manualLayout>
          </c:layout>
          <c:overlay val="0"/>
        </c:title>
        <c:numFmt formatCode="&quot;$&quot;#,##0" sourceLinked="0"/>
        <c:majorTickMark val="out"/>
        <c:minorTickMark val="none"/>
        <c:tickLblPos val="nextTo"/>
        <c:crossAx val="231867888"/>
        <c:crosses val="autoZero"/>
        <c:crossBetween val="between"/>
      </c:valAx>
    </c:plotArea>
    <c:legend>
      <c:legendPos val="r"/>
      <c:layout>
        <c:manualLayout>
          <c:xMode val="edge"/>
          <c:yMode val="edge"/>
          <c:x val="0.55830077519379862"/>
          <c:y val="0.58155282589675827"/>
          <c:w val="0.2146340940594767"/>
          <c:h val="6.1660656483119712E-2"/>
        </c:manualLayout>
      </c:layout>
      <c:overlay val="0"/>
      <c:spPr>
        <a:ln>
          <a:solidFill>
            <a:schemeClr val="tx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en-US" sz="1000">
                <a:latin typeface="Arial" pitchFamily="34" charset="0"/>
                <a:cs typeface="Arial" pitchFamily="34" charset="0"/>
              </a:rPr>
              <a:t>United States</a:t>
            </a:r>
          </a:p>
        </c:rich>
      </c:tx>
      <c:layout/>
      <c:overlay val="0"/>
    </c:title>
    <c:autoTitleDeleted val="0"/>
    <c:view3D>
      <c:rotX val="30"/>
      <c:rotY val="170"/>
      <c:rAngAx val="0"/>
    </c:view3D>
    <c:floor>
      <c:thickness val="0"/>
    </c:floor>
    <c:sideWall>
      <c:thickness val="0"/>
    </c:sideWall>
    <c:backWall>
      <c:thickness val="0"/>
    </c:backWall>
    <c:plotArea>
      <c:layout>
        <c:manualLayout>
          <c:layoutTarget val="inner"/>
          <c:xMode val="edge"/>
          <c:yMode val="edge"/>
          <c:x val="8.8662409885171781E-2"/>
          <c:y val="0.19197181007901004"/>
          <c:w val="0.8060263515936712"/>
          <c:h val="0.69103495739125154"/>
        </c:manualLayout>
      </c:layout>
      <c:pie3DChart>
        <c:varyColors val="1"/>
        <c:ser>
          <c:idx val="0"/>
          <c:order val="0"/>
          <c:tx>
            <c:v>United States</c:v>
          </c:tx>
          <c:spPr>
            <a:ln>
              <a:solidFill>
                <a:schemeClr val="tx1"/>
              </a:solidFill>
            </a:ln>
          </c:spPr>
          <c:dPt>
            <c:idx val="0"/>
            <c:bubble3D val="0"/>
            <c:spPr>
              <a:solidFill>
                <a:srgbClr val="376092"/>
              </a:solidFill>
              <a:ln>
                <a:solidFill>
                  <a:schemeClr val="tx1"/>
                </a:solidFill>
              </a:ln>
            </c:spPr>
          </c:dPt>
          <c:dPt>
            <c:idx val="1"/>
            <c:bubble3D val="0"/>
            <c:spPr>
              <a:solidFill>
                <a:srgbClr val="FFFFFF"/>
              </a:solidFill>
              <a:ln>
                <a:solidFill>
                  <a:schemeClr val="tx1"/>
                </a:solidFill>
              </a:ln>
            </c:spPr>
          </c:dPt>
          <c:dPt>
            <c:idx val="2"/>
            <c:bubble3D val="0"/>
            <c:spPr>
              <a:solidFill>
                <a:srgbClr val="3366CC"/>
              </a:solidFill>
              <a:ln>
                <a:solidFill>
                  <a:schemeClr val="tx1"/>
                </a:solidFill>
              </a:ln>
            </c:spPr>
          </c:dPt>
          <c:dLbls>
            <c:dLbl>
              <c:idx val="0"/>
              <c:layout>
                <c:manualLayout>
                  <c:x val="5.6500910359178072E-3"/>
                  <c:y val="-0.28402322226278004"/>
                </c:manualLayout>
              </c:layout>
              <c:showLegendKey val="0"/>
              <c:showVal val="0"/>
              <c:showCatName val="1"/>
              <c:showSerName val="0"/>
              <c:showPercent val="1"/>
              <c:showBubbleSize val="0"/>
              <c:separator>
</c:separator>
              <c:extLst>
                <c:ext xmlns:c15="http://schemas.microsoft.com/office/drawing/2012/chart" uri="{CE6537A1-D6FC-4f65-9D91-7224C49458BB}">
                  <c15:layout/>
                </c:ext>
              </c:extLst>
            </c:dLbl>
            <c:dLbl>
              <c:idx val="1"/>
              <c:layout>
                <c:manualLayout>
                  <c:x val="-5.8924877633539138E-2"/>
                  <c:y val="-0.17675966000938623"/>
                </c:manualLayout>
              </c:layout>
              <c:showLegendKey val="0"/>
              <c:showVal val="0"/>
              <c:showCatName val="1"/>
              <c:showSerName val="0"/>
              <c:showPercent val="1"/>
              <c:showBubbleSize val="0"/>
              <c:separator>
</c:separator>
              <c:extLst>
                <c:ext xmlns:c15="http://schemas.microsoft.com/office/drawing/2012/chart" uri="{CE6537A1-D6FC-4f65-9D91-7224C49458BB}">
                  <c15:layout/>
                </c:ext>
              </c:extLst>
            </c:dLbl>
            <c:numFmt formatCode="0.0%" sourceLinked="0"/>
            <c:spPr>
              <a:noFill/>
              <a:ln>
                <a:noFill/>
              </a:ln>
              <a:effectLst/>
            </c:spPr>
            <c:txPr>
              <a:bodyPr wrap="square" lIns="38100" tIns="19050" rIns="38100" bIns="19050" anchor="ctr">
                <a:spAutoFit/>
              </a:bodyPr>
              <a:lstStyle/>
              <a:p>
                <a:pPr>
                  <a:defRPr>
                    <a:latin typeface="Arial" pitchFamily="34" charset="0"/>
                    <a:cs typeface="Arial"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15:layout/>
              </c:ext>
            </c:extLst>
          </c:dLbls>
          <c:cat>
            <c:strLit>
              <c:ptCount val="3"/>
              <c:pt idx="0">
                <c:v>Male</c:v>
              </c:pt>
              <c:pt idx="1">
                <c:v>Female</c:v>
              </c:pt>
              <c:pt idx="2">
                <c:v>Gender unknown</c:v>
              </c:pt>
            </c:strLit>
          </c:cat>
          <c:val>
            <c:numLit>
              <c:formatCode>General</c:formatCode>
              <c:ptCount val="3"/>
              <c:pt idx="0">
                <c:v>64232</c:v>
              </c:pt>
              <c:pt idx="1">
                <c:v>54315</c:v>
              </c:pt>
              <c:pt idx="2">
                <c:v>1208</c:v>
              </c:pt>
            </c:numLit>
          </c:val>
        </c:ser>
        <c:dLbls>
          <c:showLegendKey val="0"/>
          <c:showVal val="0"/>
          <c:showCatName val="0"/>
          <c:showSerName val="0"/>
          <c:showPercent val="0"/>
          <c:showBubbleSize val="0"/>
          <c:showLeaderLines val="0"/>
        </c:dLbls>
      </c:pie3DChart>
    </c:plotArea>
    <c:plotVisOnly val="1"/>
    <c:dispBlanksAs val="zero"/>
    <c:showDLblsOverMax val="0"/>
  </c:chart>
  <c:spPr>
    <a:ln>
      <a:solidFill>
        <a:schemeClr val="bg1"/>
      </a:solidFill>
    </a:ln>
  </c:sp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Canada</a:t>
            </a:r>
          </a:p>
        </c:rich>
      </c:tx>
      <c:layout/>
      <c:overlay val="1"/>
    </c:title>
    <c:autoTitleDeleted val="0"/>
    <c:view3D>
      <c:rotX val="30"/>
      <c:rotY val="190"/>
      <c:rAngAx val="0"/>
    </c:view3D>
    <c:floor>
      <c:thickness val="0"/>
    </c:floor>
    <c:sideWall>
      <c:thickness val="0"/>
    </c:sideWall>
    <c:backWall>
      <c:thickness val="0"/>
    </c:backWall>
    <c:plotArea>
      <c:layout>
        <c:manualLayout>
          <c:layoutTarget val="inner"/>
          <c:xMode val="edge"/>
          <c:yMode val="edge"/>
          <c:x val="9.4876617244036551E-2"/>
          <c:y val="0.17435677922809967"/>
          <c:w val="0.81024676551192509"/>
          <c:h val="0.77656608360196433"/>
        </c:manualLayout>
      </c:layout>
      <c:pie3DChart>
        <c:varyColors val="1"/>
        <c:ser>
          <c:idx val="0"/>
          <c:order val="0"/>
          <c:tx>
            <c:v>Canada</c:v>
          </c:tx>
          <c:spPr>
            <a:ln>
              <a:solidFill>
                <a:schemeClr val="tx1"/>
              </a:solidFill>
            </a:ln>
          </c:spPr>
          <c:dPt>
            <c:idx val="0"/>
            <c:bubble3D val="0"/>
            <c:spPr>
              <a:solidFill>
                <a:srgbClr val="376092"/>
              </a:solidFill>
              <a:ln>
                <a:solidFill>
                  <a:schemeClr val="tx1"/>
                </a:solidFill>
              </a:ln>
            </c:spPr>
          </c:dPt>
          <c:dPt>
            <c:idx val="1"/>
            <c:bubble3D val="0"/>
            <c:spPr>
              <a:solidFill>
                <a:srgbClr val="FFFFFF"/>
              </a:solidFill>
              <a:ln>
                <a:solidFill>
                  <a:schemeClr val="tx1"/>
                </a:solidFill>
              </a:ln>
            </c:spPr>
          </c:dPt>
          <c:dLbls>
            <c:dLbl>
              <c:idx val="0"/>
              <c:layout>
                <c:manualLayout>
                  <c:x val="5.8493248045486848E-2"/>
                  <c:y val="-0.17417599470611816"/>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6.4904051172707894E-2"/>
                  <c:y val="-0.32907930430134968"/>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numFmt formatCode="0.0%" sourceLinked="0"/>
            <c:spPr>
              <a:noFill/>
              <a:ln>
                <a:noFill/>
              </a:ln>
              <a:effectLst/>
            </c:sp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Lit>
              <c:ptCount val="3"/>
              <c:pt idx="0">
                <c:v>Male</c:v>
              </c:pt>
              <c:pt idx="1">
                <c:v>Female</c:v>
              </c:pt>
              <c:pt idx="2">
                <c:v>Gender unknown</c:v>
              </c:pt>
            </c:strLit>
          </c:cat>
          <c:val>
            <c:numLit>
              <c:formatCode>General</c:formatCode>
              <c:ptCount val="3"/>
              <c:pt idx="0">
                <c:v>2011</c:v>
              </c:pt>
              <c:pt idx="1">
                <c:v>2444</c:v>
              </c:pt>
            </c:numLit>
          </c:val>
        </c:ser>
        <c:dLbls>
          <c:dLblPos val="bestFit"/>
          <c:showLegendKey val="0"/>
          <c:showVal val="1"/>
          <c:showCatName val="0"/>
          <c:showSerName val="0"/>
          <c:showPercent val="0"/>
          <c:showBubbleSize val="0"/>
          <c:showLeaderLines val="0"/>
        </c:dLbls>
      </c:pie3DChart>
    </c:plotArea>
    <c:plotVisOnly val="1"/>
    <c:dispBlanksAs val="zero"/>
    <c:showDLblsOverMax val="0"/>
  </c:chart>
  <c:spPr>
    <a:ln>
      <a:solidFill>
        <a:sysClr val="window" lastClr="FFFFFF"/>
      </a:solidFill>
    </a:ln>
  </c:spPr>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01102362204729E-2"/>
          <c:y val="4.0109389243391066E-2"/>
          <c:w val="0.91503223097112862"/>
          <c:h val="0.79868101264005631"/>
        </c:manualLayout>
      </c:layout>
      <c:barChart>
        <c:barDir val="col"/>
        <c:grouping val="clustered"/>
        <c:varyColors val="0"/>
        <c:ser>
          <c:idx val="0"/>
          <c:order val="0"/>
          <c:tx>
            <c:v>Academic Average</c:v>
          </c:tx>
          <c:spPr>
            <a:solidFill>
              <a:srgbClr val="D4DFF4"/>
            </a:solidFill>
            <a:ln>
              <a:solidFill>
                <a:schemeClr val="tx1"/>
              </a:solidFill>
            </a:ln>
          </c:spPr>
          <c:invertIfNegative val="0"/>
          <c:dLbls>
            <c:dLbl>
              <c:idx val="5"/>
              <c:layout>
                <c:manualLayout>
                  <c:x val="-3.9001560062402497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900156006240249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900156006240249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500260010400415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900156006240249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200208008320332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Lit>
          </c:cat>
          <c:val>
            <c:numLit>
              <c:formatCode>General</c:formatCode>
              <c:ptCount val="11"/>
              <c:pt idx="0">
                <c:v>18.5</c:v>
              </c:pt>
              <c:pt idx="1">
                <c:v>18.7</c:v>
              </c:pt>
              <c:pt idx="2">
                <c:v>19</c:v>
              </c:pt>
              <c:pt idx="3">
                <c:v>19.3</c:v>
              </c:pt>
              <c:pt idx="4">
                <c:v>19.399999999999999</c:v>
              </c:pt>
              <c:pt idx="5">
                <c:v>18.8</c:v>
              </c:pt>
              <c:pt idx="6">
                <c:v>18.899999999999999</c:v>
              </c:pt>
              <c:pt idx="7">
                <c:v>19.2</c:v>
              </c:pt>
              <c:pt idx="8">
                <c:v>19.5</c:v>
              </c:pt>
              <c:pt idx="9">
                <c:v>19.8</c:v>
              </c:pt>
              <c:pt idx="10">
                <c:v>19.8</c:v>
              </c:pt>
            </c:numLit>
          </c:val>
        </c:ser>
        <c:ser>
          <c:idx val="1"/>
          <c:order val="1"/>
          <c:tx>
            <c:v>Perceptual Ability</c:v>
          </c:tx>
          <c:spPr>
            <a:solidFill>
              <a:srgbClr val="3366CC"/>
            </a:solidFill>
            <a:ln>
              <a:solidFill>
                <a:schemeClr val="tx1"/>
              </a:solidFill>
            </a:ln>
          </c:spPr>
          <c:invertIfNegative val="0"/>
          <c:dLbls>
            <c:dLbl>
              <c:idx val="0"/>
              <c:layout>
                <c:manualLayout>
                  <c:x val="2.6001040041601664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9001560062402259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9001560062402497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90015600624020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9001560062401543E-3"/>
                  <c:y val="-6.3294049879332951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Lit>
          </c:cat>
          <c:val>
            <c:numLit>
              <c:formatCode>General</c:formatCode>
              <c:ptCount val="11"/>
              <c:pt idx="0">
                <c:v>17.399999999999999</c:v>
              </c:pt>
              <c:pt idx="1">
                <c:v>17.3</c:v>
              </c:pt>
              <c:pt idx="2">
                <c:v>17.5</c:v>
              </c:pt>
              <c:pt idx="3">
                <c:v>18.3</c:v>
              </c:pt>
              <c:pt idx="4">
                <c:v>18.7</c:v>
              </c:pt>
              <c:pt idx="5">
                <c:v>19.2</c:v>
              </c:pt>
              <c:pt idx="6">
                <c:v>19.3</c:v>
              </c:pt>
              <c:pt idx="7">
                <c:v>19.399999999999999</c:v>
              </c:pt>
              <c:pt idx="8">
                <c:v>19.899999999999999</c:v>
              </c:pt>
              <c:pt idx="9">
                <c:v>20.100000000000001</c:v>
              </c:pt>
              <c:pt idx="10">
                <c:v>19.899999999999999</c:v>
              </c:pt>
            </c:numLit>
          </c:val>
        </c:ser>
        <c:dLbls>
          <c:dLblPos val="outEnd"/>
          <c:showLegendKey val="0"/>
          <c:showVal val="1"/>
          <c:showCatName val="0"/>
          <c:showSerName val="0"/>
          <c:showPercent val="0"/>
          <c:showBubbleSize val="0"/>
        </c:dLbls>
        <c:gapWidth val="150"/>
        <c:axId val="231293024"/>
        <c:axId val="231293416"/>
      </c:barChart>
      <c:catAx>
        <c:axId val="231293024"/>
        <c:scaling>
          <c:orientation val="minMax"/>
        </c:scaling>
        <c:delete val="0"/>
        <c:axPos val="b"/>
        <c:title>
          <c:tx>
            <c:rich>
              <a:bodyPr/>
              <a:lstStyle/>
              <a:p>
                <a:pPr>
                  <a:defRPr/>
                </a:pPr>
                <a:r>
                  <a:rPr lang="en-US"/>
                  <a:t>Academic Year</a:t>
                </a:r>
              </a:p>
            </c:rich>
          </c:tx>
          <c:layout>
            <c:manualLayout>
              <c:xMode val="edge"/>
              <c:yMode val="edge"/>
              <c:x val="0.47601721784776901"/>
              <c:y val="0.92673242357160857"/>
            </c:manualLayout>
          </c:layout>
          <c:overlay val="0"/>
        </c:title>
        <c:numFmt formatCode="General" sourceLinked="0"/>
        <c:majorTickMark val="out"/>
        <c:minorTickMark val="none"/>
        <c:tickLblPos val="nextTo"/>
        <c:crossAx val="231293416"/>
        <c:crosses val="autoZero"/>
        <c:auto val="1"/>
        <c:lblAlgn val="ctr"/>
        <c:lblOffset val="100"/>
        <c:noMultiLvlLbl val="0"/>
      </c:catAx>
      <c:valAx>
        <c:axId val="231293416"/>
        <c:scaling>
          <c:orientation val="minMax"/>
        </c:scaling>
        <c:delete val="0"/>
        <c:axPos val="l"/>
        <c:majorGridlines>
          <c:spPr>
            <a:ln>
              <a:solidFill>
                <a:schemeClr val="bg1"/>
              </a:solidFill>
            </a:ln>
          </c:spPr>
        </c:majorGridlines>
        <c:title>
          <c:tx>
            <c:rich>
              <a:bodyPr rot="-5400000" vert="horz"/>
              <a:lstStyle/>
              <a:p>
                <a:pPr>
                  <a:defRPr/>
                </a:pPr>
                <a:r>
                  <a:rPr lang="en-US"/>
                  <a:t>Average DAT Score</a:t>
                </a:r>
              </a:p>
            </c:rich>
          </c:tx>
          <c:layout>
            <c:manualLayout>
              <c:xMode val="edge"/>
              <c:yMode val="edge"/>
              <c:x val="1.4666666666666666E-2"/>
              <c:y val="0.25465500039477745"/>
            </c:manualLayout>
          </c:layout>
          <c:overlay val="0"/>
        </c:title>
        <c:numFmt formatCode="#,##0" sourceLinked="0"/>
        <c:majorTickMark val="out"/>
        <c:minorTickMark val="none"/>
        <c:tickLblPos val="nextTo"/>
        <c:crossAx val="231293024"/>
        <c:crosses val="autoZero"/>
        <c:crossBetween val="between"/>
        <c:majorUnit val="1"/>
      </c:valAx>
    </c:plotArea>
    <c:legend>
      <c:legendPos val="r"/>
      <c:layout>
        <c:manualLayout>
          <c:xMode val="edge"/>
          <c:yMode val="edge"/>
          <c:x val="7.8831224371713929E-2"/>
          <c:y val="5.9886555101328592E-2"/>
          <c:w val="0.16043181102362203"/>
          <c:h val="0.11637325385477711"/>
        </c:manualLayout>
      </c:layout>
      <c:overlay val="1"/>
      <c:spPr>
        <a:ln>
          <a:solidFill>
            <a:schemeClr val="tx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586497656793845E-2"/>
          <c:y val="3.8495188101487311E-2"/>
          <c:w val="0.88891833875566872"/>
          <c:h val="0.79978396401237251"/>
        </c:manualLayout>
      </c:layout>
      <c:lineChart>
        <c:grouping val="standard"/>
        <c:varyColors val="0"/>
        <c:ser>
          <c:idx val="0"/>
          <c:order val="0"/>
          <c:tx>
            <c:v>Science</c:v>
          </c:tx>
          <c:spPr>
            <a:ln w="12700">
              <a:solidFill>
                <a:schemeClr val="tx1"/>
              </a:solidFill>
            </a:ln>
          </c:spPr>
          <c:marker>
            <c:symbol val="diamond"/>
            <c:size val="7"/>
            <c:spPr>
              <a:solidFill>
                <a:srgbClr val="3366CC"/>
              </a:solidFill>
              <a:ln w="9525">
                <a:solidFill>
                  <a:schemeClr val="tx1"/>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Lit>
          </c:cat>
          <c:val>
            <c:numLit>
              <c:formatCode>General</c:formatCode>
              <c:ptCount val="11"/>
              <c:pt idx="0">
                <c:v>3.34</c:v>
              </c:pt>
              <c:pt idx="1">
                <c:v>3.4</c:v>
              </c:pt>
              <c:pt idx="2">
                <c:v>3.42</c:v>
              </c:pt>
              <c:pt idx="3">
                <c:v>3.45</c:v>
              </c:pt>
              <c:pt idx="4">
                <c:v>3.47</c:v>
              </c:pt>
              <c:pt idx="5">
                <c:v>3.48</c:v>
              </c:pt>
              <c:pt idx="6">
                <c:v>3.48</c:v>
              </c:pt>
              <c:pt idx="7">
                <c:v>3.47</c:v>
              </c:pt>
              <c:pt idx="8">
                <c:v>3.47</c:v>
              </c:pt>
              <c:pt idx="9">
                <c:v>3.48</c:v>
              </c:pt>
              <c:pt idx="10">
                <c:v>3.46</c:v>
              </c:pt>
            </c:numLit>
          </c:val>
          <c:smooth val="0"/>
        </c:ser>
        <c:ser>
          <c:idx val="1"/>
          <c:order val="1"/>
          <c:tx>
            <c:v>Overall</c:v>
          </c:tx>
          <c:spPr>
            <a:ln w="12700">
              <a:solidFill>
                <a:schemeClr val="tx1"/>
              </a:solidFill>
            </a:ln>
          </c:spPr>
          <c:marker>
            <c:symbol val="square"/>
            <c:size val="5"/>
            <c:spPr>
              <a:solidFill>
                <a:srgbClr val="D4DFF4"/>
              </a:solidFill>
              <a:ln w="9525">
                <a:solidFill>
                  <a:schemeClr val="tx1"/>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1"/>
              <c:pt idx="0">
                <c:v>2003-04</c:v>
              </c:pt>
              <c:pt idx="1">
                <c:v>2004-05</c:v>
              </c:pt>
              <c:pt idx="2">
                <c:v>2005-06</c:v>
              </c:pt>
              <c:pt idx="3">
                <c:v>2006-07</c:v>
              </c:pt>
              <c:pt idx="4">
                <c:v>2007-08</c:v>
              </c:pt>
              <c:pt idx="5">
                <c:v>2008-09</c:v>
              </c:pt>
              <c:pt idx="6">
                <c:v>2009-10</c:v>
              </c:pt>
              <c:pt idx="7">
                <c:v>2010-11</c:v>
              </c:pt>
              <c:pt idx="8">
                <c:v>2011-12</c:v>
              </c:pt>
              <c:pt idx="9">
                <c:v>2012-13</c:v>
              </c:pt>
              <c:pt idx="10">
                <c:v>2013-14</c:v>
              </c:pt>
            </c:strLit>
          </c:cat>
          <c:val>
            <c:numLit>
              <c:formatCode>General</c:formatCode>
              <c:ptCount val="11"/>
              <c:pt idx="0">
                <c:v>3.43</c:v>
              </c:pt>
              <c:pt idx="1">
                <c:v>3.47</c:v>
              </c:pt>
              <c:pt idx="2">
                <c:v>3.49</c:v>
              </c:pt>
              <c:pt idx="3">
                <c:v>3.52</c:v>
              </c:pt>
              <c:pt idx="4">
                <c:v>3.55</c:v>
              </c:pt>
              <c:pt idx="5">
                <c:v>3.54</c:v>
              </c:pt>
              <c:pt idx="6">
                <c:v>3.56</c:v>
              </c:pt>
              <c:pt idx="7">
                <c:v>3.55</c:v>
              </c:pt>
              <c:pt idx="8">
                <c:v>3.55</c:v>
              </c:pt>
              <c:pt idx="9">
                <c:v>3.55</c:v>
              </c:pt>
              <c:pt idx="10">
                <c:v>3.54</c:v>
              </c:pt>
            </c:numLit>
          </c:val>
          <c:smooth val="0"/>
        </c:ser>
        <c:dLbls>
          <c:showLegendKey val="0"/>
          <c:showVal val="0"/>
          <c:showCatName val="0"/>
          <c:showSerName val="0"/>
          <c:showPercent val="0"/>
          <c:showBubbleSize val="0"/>
        </c:dLbls>
        <c:marker val="1"/>
        <c:smooth val="0"/>
        <c:axId val="231294200"/>
        <c:axId val="231294592"/>
      </c:lineChart>
      <c:catAx>
        <c:axId val="231294200"/>
        <c:scaling>
          <c:orientation val="minMax"/>
        </c:scaling>
        <c:delete val="0"/>
        <c:axPos val="b"/>
        <c:title>
          <c:tx>
            <c:rich>
              <a:bodyPr/>
              <a:lstStyle/>
              <a:p>
                <a:pPr>
                  <a:defRPr/>
                </a:pPr>
                <a:r>
                  <a:rPr lang="en-US"/>
                  <a:t>Academic Year</a:t>
                </a:r>
              </a:p>
            </c:rich>
          </c:tx>
          <c:layout>
            <c:manualLayout>
              <c:xMode val="edge"/>
              <c:yMode val="edge"/>
              <c:x val="0.47340549050841968"/>
              <c:y val="0.93875765529308841"/>
            </c:manualLayout>
          </c:layout>
          <c:overlay val="0"/>
        </c:title>
        <c:numFmt formatCode="General" sourceLinked="0"/>
        <c:majorTickMark val="out"/>
        <c:minorTickMark val="none"/>
        <c:tickLblPos val="nextTo"/>
        <c:crossAx val="231294592"/>
        <c:crosses val="autoZero"/>
        <c:auto val="1"/>
        <c:lblAlgn val="ctr"/>
        <c:lblOffset val="100"/>
        <c:noMultiLvlLbl val="0"/>
      </c:catAx>
      <c:valAx>
        <c:axId val="231294592"/>
        <c:scaling>
          <c:orientation val="minMax"/>
          <c:min val="3.25"/>
        </c:scaling>
        <c:delete val="0"/>
        <c:axPos val="l"/>
        <c:majorGridlines>
          <c:spPr>
            <a:ln>
              <a:solidFill>
                <a:schemeClr val="bg1"/>
              </a:solidFill>
            </a:ln>
          </c:spPr>
        </c:majorGridlines>
        <c:title>
          <c:tx>
            <c:rich>
              <a:bodyPr rot="-5400000" vert="horz"/>
              <a:lstStyle/>
              <a:p>
                <a:pPr>
                  <a:defRPr/>
                </a:pPr>
                <a:r>
                  <a:rPr lang="en-US"/>
                  <a:t>Grade Point Average</a:t>
                </a:r>
              </a:p>
            </c:rich>
          </c:tx>
          <c:layout>
            <c:manualLayout>
              <c:xMode val="edge"/>
              <c:yMode val="edge"/>
              <c:x val="1.0088271047747708E-2"/>
              <c:y val="0.25829968104380652"/>
            </c:manualLayout>
          </c:layout>
          <c:overlay val="0"/>
        </c:title>
        <c:numFmt formatCode="#,##0.00" sourceLinked="0"/>
        <c:majorTickMark val="out"/>
        <c:minorTickMark val="none"/>
        <c:tickLblPos val="nextTo"/>
        <c:crossAx val="231294200"/>
        <c:crosses val="autoZero"/>
        <c:crossBetween val="between"/>
      </c:valAx>
    </c:plotArea>
    <c:legend>
      <c:legendPos val="r"/>
      <c:layout>
        <c:manualLayout>
          <c:xMode val="edge"/>
          <c:yMode val="edge"/>
          <c:x val="0.53576172933618915"/>
          <c:y val="0.56239991127869782"/>
          <c:w val="0.20482007171880801"/>
          <c:h val="6.6991190561110178E-2"/>
        </c:manualLayout>
      </c:layout>
      <c:overlay val="1"/>
      <c:spPr>
        <a:ln>
          <a:solidFill>
            <a:schemeClr val="tx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175260</xdr:colOff>
      <xdr:row>3</xdr:row>
      <xdr:rowOff>15241</xdr:rowOff>
    </xdr:from>
    <xdr:to>
      <xdr:col>11</xdr:col>
      <xdr:colOff>571500</xdr:colOff>
      <xdr:row>30</xdr:row>
      <xdr:rowOff>60961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3</xdr:row>
      <xdr:rowOff>9524</xdr:rowOff>
    </xdr:from>
    <xdr:to>
      <xdr:col>11</xdr:col>
      <xdr:colOff>457200</xdr:colOff>
      <xdr:row>29</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2</xdr:row>
      <xdr:rowOff>129541</xdr:rowOff>
    </xdr:from>
    <xdr:to>
      <xdr:col>11</xdr:col>
      <xdr:colOff>243840</xdr:colOff>
      <xdr:row>29</xdr:row>
      <xdr:rowOff>91441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xdr:colOff>
      <xdr:row>3</xdr:row>
      <xdr:rowOff>7620</xdr:rowOff>
    </xdr:from>
    <xdr:to>
      <xdr:col>11</xdr:col>
      <xdr:colOff>396240</xdr:colOff>
      <xdr:row>30</xdr:row>
      <xdr:rowOff>60960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2</xdr:row>
      <xdr:rowOff>83820</xdr:rowOff>
    </xdr:from>
    <xdr:to>
      <xdr:col>11</xdr:col>
      <xdr:colOff>281940</xdr:colOff>
      <xdr:row>30</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3</xdr:row>
      <xdr:rowOff>38100</xdr:rowOff>
    </xdr:from>
    <xdr:to>
      <xdr:col>9</xdr:col>
      <xdr:colOff>53340</xdr:colOff>
      <xdr:row>22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133349</xdr:colOff>
      <xdr:row>2</xdr:row>
      <xdr:rowOff>152400</xdr:rowOff>
    </xdr:from>
    <xdr:to>
      <xdr:col>17</xdr:col>
      <xdr:colOff>333374</xdr:colOff>
      <xdr:row>21</xdr:row>
      <xdr:rowOff>85726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266701</xdr:colOff>
      <xdr:row>2</xdr:row>
      <xdr:rowOff>152400</xdr:rowOff>
    </xdr:from>
    <xdr:to>
      <xdr:col>16</xdr:col>
      <xdr:colOff>38101</xdr:colOff>
      <xdr:row>25</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193674</xdr:colOff>
      <xdr:row>35</xdr:row>
      <xdr:rowOff>123825</xdr:rowOff>
    </xdr:from>
    <xdr:to>
      <xdr:col>15</xdr:col>
      <xdr:colOff>601980</xdr:colOff>
      <xdr:row>58</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rvey%20Center%20Projects\Survey%20of%20Predoctoral%20Dental%20Education\2013-14%20Predoc\reports\Report%202\2013-14%20SDE%202%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s>
    <sheetDataSet>
      <sheetData sheetId="0">
        <row r="1">
          <cell r="B1" t="str">
            <v>2003-04</v>
          </cell>
          <cell r="C1" t="str">
            <v>2004-05</v>
          </cell>
          <cell r="D1" t="str">
            <v>2005-06</v>
          </cell>
          <cell r="E1" t="str">
            <v>2006-07</v>
          </cell>
          <cell r="F1" t="str">
            <v>2007-08</v>
          </cell>
          <cell r="G1" t="str">
            <v>2008-09</v>
          </cell>
          <cell r="H1" t="str">
            <v>2009-10</v>
          </cell>
          <cell r="I1" t="str">
            <v>2010-11</v>
          </cell>
          <cell r="J1" t="str">
            <v>2011-12</v>
          </cell>
          <cell r="K1" t="str">
            <v>2012-13</v>
          </cell>
          <cell r="L1" t="str">
            <v>2013-14</v>
          </cell>
        </row>
        <row r="2">
          <cell r="A2" t="str">
            <v>Resident</v>
          </cell>
          <cell r="B2">
            <v>21141</v>
          </cell>
          <cell r="C2">
            <v>22684</v>
          </cell>
          <cell r="D2">
            <v>24289</v>
          </cell>
          <cell r="E2">
            <v>25908</v>
          </cell>
          <cell r="F2">
            <v>27570</v>
          </cell>
          <cell r="G2">
            <v>29879</v>
          </cell>
          <cell r="H2">
            <v>32934</v>
          </cell>
          <cell r="I2">
            <v>35422</v>
          </cell>
          <cell r="J2">
            <v>38826</v>
          </cell>
          <cell r="K2">
            <v>41015</v>
          </cell>
          <cell r="L2">
            <v>43251</v>
          </cell>
        </row>
        <row r="3">
          <cell r="A3" t="str">
            <v>Non-Resident</v>
          </cell>
          <cell r="B3">
            <v>32716</v>
          </cell>
          <cell r="C3">
            <v>34274</v>
          </cell>
          <cell r="D3">
            <v>36989</v>
          </cell>
          <cell r="E3">
            <v>38638</v>
          </cell>
          <cell r="F3">
            <v>41290</v>
          </cell>
          <cell r="G3">
            <v>43969</v>
          </cell>
          <cell r="H3">
            <v>46859</v>
          </cell>
          <cell r="I3">
            <v>50053</v>
          </cell>
          <cell r="J3">
            <v>53744</v>
          </cell>
          <cell r="K3">
            <v>56795</v>
          </cell>
          <cell r="L3">
            <v>59596</v>
          </cell>
        </row>
      </sheetData>
      <sheetData sheetId="1"/>
      <sheetData sheetId="2">
        <row r="1">
          <cell r="B1" t="str">
            <v>2003-04</v>
          </cell>
          <cell r="C1" t="str">
            <v>2004-05</v>
          </cell>
          <cell r="D1" t="str">
            <v>2005-06</v>
          </cell>
          <cell r="E1" t="str">
            <v>2006-07</v>
          </cell>
          <cell r="F1" t="str">
            <v>2007-08</v>
          </cell>
          <cell r="G1" t="str">
            <v>2008-09</v>
          </cell>
          <cell r="H1" t="str">
            <v>2009-10</v>
          </cell>
          <cell r="I1" t="str">
            <v>2010-11</v>
          </cell>
          <cell r="J1" t="str">
            <v>2011-12</v>
          </cell>
          <cell r="K1" t="str">
            <v>2012-13</v>
          </cell>
          <cell r="L1" t="str">
            <v>2013-14</v>
          </cell>
        </row>
        <row r="2">
          <cell r="A2" t="str">
            <v>Resident</v>
          </cell>
          <cell r="B2">
            <v>103645</v>
          </cell>
          <cell r="C2">
            <v>111807</v>
          </cell>
          <cell r="D2">
            <v>122683</v>
          </cell>
          <cell r="E2">
            <v>130236</v>
          </cell>
          <cell r="F2">
            <v>138781</v>
          </cell>
          <cell r="G2">
            <v>147409</v>
          </cell>
          <cell r="H2">
            <v>158119</v>
          </cell>
          <cell r="I2">
            <v>171023</v>
          </cell>
          <cell r="J2">
            <v>185545</v>
          </cell>
          <cell r="K2">
            <v>197604</v>
          </cell>
          <cell r="L2">
            <v>205010</v>
          </cell>
        </row>
        <row r="3">
          <cell r="A3" t="str">
            <v>Non-Resident</v>
          </cell>
          <cell r="B3">
            <v>150083</v>
          </cell>
          <cell r="C3">
            <v>159025</v>
          </cell>
          <cell r="D3">
            <v>173035</v>
          </cell>
          <cell r="E3">
            <v>179344</v>
          </cell>
          <cell r="F3">
            <v>194481</v>
          </cell>
          <cell r="G3">
            <v>206423</v>
          </cell>
          <cell r="H3">
            <v>216842</v>
          </cell>
          <cell r="I3">
            <v>233808</v>
          </cell>
          <cell r="J3">
            <v>251457</v>
          </cell>
          <cell r="K3">
            <v>266914</v>
          </cell>
          <cell r="L3">
            <v>278217</v>
          </cell>
        </row>
      </sheetData>
      <sheetData sheetId="3">
        <row r="1">
          <cell r="B1" t="str">
            <v>2003-04</v>
          </cell>
          <cell r="C1" t="str">
            <v>2004-05</v>
          </cell>
          <cell r="D1" t="str">
            <v>2005-06</v>
          </cell>
          <cell r="E1" t="str">
            <v>2006-07</v>
          </cell>
          <cell r="F1" t="str">
            <v>2007-08</v>
          </cell>
          <cell r="G1" t="str">
            <v>2008-09</v>
          </cell>
          <cell r="H1" t="str">
            <v>2009-10</v>
          </cell>
          <cell r="I1" t="str">
            <v>2010-11</v>
          </cell>
          <cell r="J1" t="str">
            <v>2011-12</v>
          </cell>
          <cell r="K1" t="str">
            <v>2012-13</v>
          </cell>
          <cell r="L1" t="str">
            <v>2013-14</v>
          </cell>
        </row>
        <row r="2">
          <cell r="A2" t="str">
            <v>Public</v>
          </cell>
          <cell r="B2">
            <v>75445</v>
          </cell>
          <cell r="C2">
            <v>83083</v>
          </cell>
          <cell r="D2">
            <v>93159</v>
          </cell>
          <cell r="E2">
            <v>100481</v>
          </cell>
          <cell r="F2">
            <v>107368</v>
          </cell>
          <cell r="G2">
            <v>115988</v>
          </cell>
          <cell r="H2">
            <v>124397</v>
          </cell>
          <cell r="I2">
            <v>138174</v>
          </cell>
          <cell r="J2">
            <v>150007</v>
          </cell>
          <cell r="K2">
            <v>159460</v>
          </cell>
          <cell r="L2">
            <v>165394</v>
          </cell>
        </row>
        <row r="3">
          <cell r="A3" t="str">
            <v>Private</v>
          </cell>
          <cell r="B3">
            <v>160045</v>
          </cell>
          <cell r="C3">
            <v>169255</v>
          </cell>
          <cell r="D3">
            <v>183371</v>
          </cell>
          <cell r="E3">
            <v>188180</v>
          </cell>
          <cell r="F3">
            <v>199952</v>
          </cell>
          <cell r="G3">
            <v>208597</v>
          </cell>
          <cell r="H3">
            <v>223788</v>
          </cell>
          <cell r="I3">
            <v>234992</v>
          </cell>
          <cell r="J3">
            <v>251290</v>
          </cell>
          <cell r="K3">
            <v>264810</v>
          </cell>
          <cell r="L3">
            <v>274811</v>
          </cell>
        </row>
      </sheetData>
      <sheetData sheetId="4">
        <row r="1">
          <cell r="B1" t="str">
            <v>2003-04</v>
          </cell>
          <cell r="C1" t="str">
            <v>2004-05</v>
          </cell>
          <cell r="D1" t="str">
            <v>2005-06</v>
          </cell>
          <cell r="E1" t="str">
            <v>2006-07</v>
          </cell>
          <cell r="F1" t="str">
            <v>2007-08</v>
          </cell>
          <cell r="G1" t="str">
            <v>2008-09</v>
          </cell>
          <cell r="H1" t="str">
            <v>2009-10</v>
          </cell>
          <cell r="I1" t="str">
            <v>2010-11</v>
          </cell>
          <cell r="J1" t="str">
            <v>2011-12</v>
          </cell>
          <cell r="K1" t="str">
            <v>2012-13</v>
          </cell>
          <cell r="L1" t="str">
            <v>2013-14</v>
          </cell>
        </row>
        <row r="2">
          <cell r="A2" t="str">
            <v>Public</v>
          </cell>
          <cell r="B2">
            <v>166438</v>
          </cell>
          <cell r="C2">
            <v>175710</v>
          </cell>
          <cell r="D2">
            <v>190137</v>
          </cell>
          <cell r="E2">
            <v>194599</v>
          </cell>
          <cell r="F2">
            <v>206549</v>
          </cell>
          <cell r="G2">
            <v>215611</v>
          </cell>
          <cell r="H2">
            <v>230665</v>
          </cell>
          <cell r="I2">
            <v>242081</v>
          </cell>
          <cell r="J2">
            <v>257614</v>
          </cell>
          <cell r="K2">
            <v>269868</v>
          </cell>
          <cell r="L2">
            <v>279547</v>
          </cell>
        </row>
        <row r="3">
          <cell r="A3" t="str">
            <v>Private</v>
          </cell>
          <cell r="B3">
            <v>141905</v>
          </cell>
          <cell r="C3">
            <v>150683</v>
          </cell>
          <cell r="D3">
            <v>164714</v>
          </cell>
          <cell r="E3">
            <v>171510</v>
          </cell>
          <cell r="F3">
            <v>188283</v>
          </cell>
          <cell r="G3">
            <v>201704</v>
          </cell>
          <cell r="H3">
            <v>209744</v>
          </cell>
          <cell r="I3">
            <v>229560</v>
          </cell>
          <cell r="J3">
            <v>248129</v>
          </cell>
          <cell r="K3">
            <v>265237</v>
          </cell>
          <cell r="L3">
            <v>277463</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zoomScaleNormal="100" workbookViewId="0">
      <pane ySplit="2" topLeftCell="A3" activePane="bottomLeft" state="frozen"/>
      <selection pane="bottomLeft"/>
    </sheetView>
  </sheetViews>
  <sheetFormatPr defaultColWidth="9.21875" defaultRowHeight="13.2" x14ac:dyDescent="0.25"/>
  <cols>
    <col min="1" max="1" width="132" style="6" customWidth="1"/>
    <col min="2" max="16384" width="9.21875" style="6"/>
  </cols>
  <sheetData>
    <row r="1" spans="1:1" ht="15" customHeight="1" x14ac:dyDescent="0.25">
      <c r="A1" s="5" t="s">
        <v>282</v>
      </c>
    </row>
    <row r="2" spans="1:1" ht="15" customHeight="1" x14ac:dyDescent="0.25">
      <c r="A2" s="7" t="s">
        <v>283</v>
      </c>
    </row>
    <row r="3" spans="1:1" ht="15" customHeight="1" x14ac:dyDescent="0.25">
      <c r="A3" s="192" t="s">
        <v>284</v>
      </c>
    </row>
    <row r="4" spans="1:1" ht="15" customHeight="1" x14ac:dyDescent="0.25">
      <c r="A4" s="8" t="s">
        <v>0</v>
      </c>
    </row>
    <row r="5" spans="1:1" ht="15" customHeight="1" x14ac:dyDescent="0.25">
      <c r="A5" s="8" t="s">
        <v>112</v>
      </c>
    </row>
    <row r="6" spans="1:1" ht="15" customHeight="1" x14ac:dyDescent="0.25">
      <c r="A6" s="8" t="s">
        <v>312</v>
      </c>
    </row>
    <row r="7" spans="1:1" ht="15" customHeight="1" x14ac:dyDescent="0.25">
      <c r="A7" s="8" t="s">
        <v>313</v>
      </c>
    </row>
    <row r="8" spans="1:1" ht="15" customHeight="1" x14ac:dyDescent="0.25">
      <c r="A8" s="8" t="s">
        <v>144</v>
      </c>
    </row>
    <row r="9" spans="1:1" ht="15" customHeight="1" x14ac:dyDescent="0.25">
      <c r="A9" s="8" t="s">
        <v>314</v>
      </c>
    </row>
    <row r="10" spans="1:1" ht="15" customHeight="1" x14ac:dyDescent="0.25">
      <c r="A10" s="8" t="s">
        <v>315</v>
      </c>
    </row>
    <row r="11" spans="1:1" ht="15" customHeight="1" x14ac:dyDescent="0.25">
      <c r="A11" s="8" t="s">
        <v>316</v>
      </c>
    </row>
    <row r="12" spans="1:1" ht="15" customHeight="1" x14ac:dyDescent="0.25">
      <c r="A12" s="8" t="s">
        <v>317</v>
      </c>
    </row>
    <row r="13" spans="1:1" ht="15" customHeight="1" x14ac:dyDescent="0.25">
      <c r="A13" s="8" t="s">
        <v>318</v>
      </c>
    </row>
    <row r="14" spans="1:1" ht="15" customHeight="1" x14ac:dyDescent="0.25">
      <c r="A14" s="8" t="s">
        <v>319</v>
      </c>
    </row>
    <row r="15" spans="1:1" ht="15" customHeight="1" x14ac:dyDescent="0.25">
      <c r="A15" s="8" t="s">
        <v>320</v>
      </c>
    </row>
    <row r="16" spans="1:1" ht="15" customHeight="1" x14ac:dyDescent="0.25">
      <c r="A16" s="192" t="s">
        <v>285</v>
      </c>
    </row>
    <row r="17" spans="1:15" ht="15" customHeight="1" x14ac:dyDescent="0.25">
      <c r="A17" s="8" t="s">
        <v>158</v>
      </c>
      <c r="O17" s="9"/>
    </row>
    <row r="18" spans="1:15" ht="15" customHeight="1" x14ac:dyDescent="0.25">
      <c r="A18" s="8" t="s">
        <v>166</v>
      </c>
    </row>
    <row r="19" spans="1:15" ht="15" customHeight="1" x14ac:dyDescent="0.25">
      <c r="A19" s="8" t="s">
        <v>321</v>
      </c>
    </row>
    <row r="20" spans="1:15" ht="15" customHeight="1" x14ac:dyDescent="0.25">
      <c r="A20" s="8" t="s">
        <v>322</v>
      </c>
    </row>
    <row r="21" spans="1:15" ht="15" customHeight="1" x14ac:dyDescent="0.25">
      <c r="A21" s="8" t="s">
        <v>185</v>
      </c>
      <c r="M21" s="10"/>
    </row>
    <row r="22" spans="1:15" ht="15" customHeight="1" x14ac:dyDescent="0.25">
      <c r="A22" s="8" t="s">
        <v>204</v>
      </c>
      <c r="M22" s="10"/>
    </row>
    <row r="23" spans="1:15" ht="15" customHeight="1" x14ac:dyDescent="0.25">
      <c r="A23" s="8" t="s">
        <v>323</v>
      </c>
      <c r="M23" s="10"/>
    </row>
    <row r="24" spans="1:15" ht="15" customHeight="1" x14ac:dyDescent="0.25">
      <c r="A24" s="8" t="s">
        <v>324</v>
      </c>
    </row>
    <row r="25" spans="1:15" ht="15" customHeight="1" x14ac:dyDescent="0.25">
      <c r="A25" s="8" t="s">
        <v>223</v>
      </c>
      <c r="L25" s="10"/>
    </row>
    <row r="26" spans="1:15" ht="15" customHeight="1" x14ac:dyDescent="0.25">
      <c r="A26" s="8" t="s">
        <v>236</v>
      </c>
      <c r="L26" s="10"/>
    </row>
    <row r="27" spans="1:15" ht="15" customHeight="1" x14ac:dyDescent="0.25">
      <c r="A27" s="8" t="s">
        <v>257</v>
      </c>
    </row>
    <row r="28" spans="1:15" ht="15" customHeight="1" x14ac:dyDescent="0.25">
      <c r="A28" s="8" t="s">
        <v>325</v>
      </c>
    </row>
    <row r="29" spans="1:15" ht="15" customHeight="1" x14ac:dyDescent="0.25">
      <c r="A29" s="8" t="s">
        <v>326</v>
      </c>
    </row>
    <row r="30" spans="1:15" ht="15" customHeight="1" x14ac:dyDescent="0.25">
      <c r="A30" s="8" t="s">
        <v>258</v>
      </c>
    </row>
    <row r="31" spans="1:15" ht="15" customHeight="1" x14ac:dyDescent="0.25">
      <c r="A31" s="192" t="s">
        <v>286</v>
      </c>
    </row>
    <row r="32" spans="1:15" ht="15" customHeight="1" x14ac:dyDescent="0.25">
      <c r="A32" s="8" t="s">
        <v>327</v>
      </c>
    </row>
    <row r="33" spans="1:1" ht="15" customHeight="1" x14ac:dyDescent="0.25">
      <c r="A33" s="8" t="s">
        <v>328</v>
      </c>
    </row>
  </sheetData>
  <conditionalFormatting sqref="A4:A15 A17:A30">
    <cfRule type="expression" dxfId="1" priority="3">
      <formula>MOD( ROW( ), 2) =0</formula>
    </cfRule>
  </conditionalFormatting>
  <conditionalFormatting sqref="A32:A33">
    <cfRule type="expression" dxfId="0" priority="1">
      <formula>MOD( ROW( ), 2) =0</formula>
    </cfRule>
  </conditionalFormatting>
  <hyperlinks>
    <hyperlink ref="A6" location="'Fig1'!A1" display="Figure 1: Average United States Dental School Tuition and Fees for Resident and Non-Resident First Year Students, 2003-04 to 2013-14"/>
    <hyperlink ref="A9" location="'Fig2'!A1" display="Figure 2: Average First-Year Resident Tuition and Fees by Type of Institutional Sponsor, 2003-04 to 2013-14"/>
    <hyperlink ref="A13" location="'Fig3'!A1" display="Figure 3: Average Total Resident and Non-Resident Costs for All Four Years, 2003-04 to 2013-14"/>
    <hyperlink ref="A14" location="'Fig4'!A1" display="Figure 4: Average Total Resident Costs for All Four Years by Type of Institutional Sponsor, 2003-04 to 2013-14"/>
    <hyperlink ref="A15" location="'Fig5'!A1" display="Figure 5: Average Total Non-Resident Costs for All Four Years by Type of Institutional Sponsor, 2003-04 to 2013-14"/>
    <hyperlink ref="A28" location="'Fig7,8'!A1" display="Figure 7: Average DAT Scores of First-Year Students, 2003-04 to 2013-14"/>
    <hyperlink ref="A29" location="'Fig7,8'!A1" display="Figure 8: Average Pre-Dental GPA of First-Year Students, 2003-04 to 2013-14"/>
    <hyperlink ref="A2" location="Glossary!A1" display="Glossary"/>
    <hyperlink ref="A4" location="'Tab1'!A1" display="Table 1: Resident and Non-Resident Tuition by Class, 2013-14"/>
    <hyperlink ref="A5" location="'Tab2'!A1" display="Table 2: First-Year Tuition and Annual Related Educational Costs in the United States and Canada, 2013-14"/>
    <hyperlink ref="A11" location="'Tab6'!A1" display="Table 6: United States Dental Schools Ranked by Total Resident Costs for All Four Years, 2013-14 "/>
    <hyperlink ref="A10" location="'Tab5'!A1" display="Table 5: United States Dental Schools Ranked by Total Resident First-Year Costs, 2013-14 "/>
    <hyperlink ref="A12" location="'Tab7'!A1" display="Table 7: United States Dental Schools Ranked by Total Non-Resident Costs for All Four Years, 2013-14 "/>
    <hyperlink ref="A21" location="'Tab11'!A1" display="Table 11: Importance of DAT Scores Used as Admissions Criteria by Dental Schools in the United States and Canada, 2013-14"/>
    <hyperlink ref="A22" location="'Tab12'!A1" display="Table 12: Importance of Other Factors Used as Admissions Criteria by Dental Schools in the United States and Canada, 2013-14"/>
    <hyperlink ref="A23" location="'Tab13'!A1" display="Table 13: Dental Schools Admitting Transfer Students from Programs in the United States and Canada, 2013-14 "/>
    <hyperlink ref="A24" location="'Tab14'!A1" display="Table 14: Number of International Dental School Graduates Admitted to Dental Schools in the United States and Canada by Class, 2013-14 "/>
    <hyperlink ref="A25" location="'Tab15'!A1" display="Table 15: Number of Students Receiving Credit for Previous Academic Work in the United States and Canada, 2013-14"/>
    <hyperlink ref="A26" location="'Tab16'!A1" display="Table 16: Number of United States and Canadian Dental Schools Offering Combined Degree Programs, 2013-14"/>
    <hyperlink ref="A27" location="'Tab17'!A1" display="Table 17: Average DAT Scores and Pre-Dental GPA of First-Year Students, 2013-14"/>
    <hyperlink ref="A33" location="'Tab20'!A1" display="Table 20: Withdrawal in the United States Dental Schools by Class, 2012-13"/>
    <hyperlink ref="A32" location="'Tab19'!A1" display="Table 19: United States Dental School First-Year Enrollment and Withdrawals with Attrition by Class, 2001-02 to 2011-12"/>
    <hyperlink ref="A30" location="'Tab18'!A1" display="Table 18: Citizenship of First-Year Students, 2013-14"/>
    <hyperlink ref="A17" location="'Tab8'!A1" display="Table 8: Number of Applications Received and Examined, and Applicants Offered Positions in Dental Schools in the United States and Canada, 2013-14"/>
    <hyperlink ref="A18" location="'Tab9'!A1" display="Table 9: Applications Received by Dental Schools in the United States and Canada, 2013-14"/>
    <hyperlink ref="A19" location="'Tab10'!A1" display="Table 10: Applications Received by Dental Schools in the United States and Canada by Ethnicity/Race and Gender, 2013-14"/>
    <hyperlink ref="A20" location="'Fig6'!A1" display="Figure 6: Applications Received by Dental Schools by Gender, 2012-13"/>
    <hyperlink ref="A7" location="'Tab3'!A1" display="Table 3: First Year United States Dental School Tuition and Fees for Residents and Non-Residents, 2003-04 to 2013-14 "/>
    <hyperlink ref="A8" location="'Tab4'!A1" display="Table 4: Mandatory General Fees, Instrument, Textbook, and Health Services Costs by Class, 2013-14"/>
  </hyperlinks>
  <pageMargins left="0.25" right="0.25" top="0.75" bottom="0.75" header="0.3" footer="0.3"/>
  <pageSetup scale="78" fitToHeight="0" orientation="portrait" r:id="rId1"/>
  <headerFooter>
    <oddHeader>&amp;L2013-14 Survey of Dental Education
Report 2 - Tuition, Admission, and Attrition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Normal="100" workbookViewId="0">
      <pane ySplit="2" topLeftCell="A3" activePane="bottomLeft" state="frozen"/>
      <selection pane="bottomLeft"/>
    </sheetView>
  </sheetViews>
  <sheetFormatPr defaultRowHeight="13.2" x14ac:dyDescent="0.25"/>
  <cols>
    <col min="2" max="2" width="37.21875" customWidth="1"/>
    <col min="3" max="12" width="8.44140625" customWidth="1"/>
  </cols>
  <sheetData>
    <row r="1" spans="1:13" ht="15.6" x14ac:dyDescent="0.25">
      <c r="A1" s="5" t="s">
        <v>448</v>
      </c>
      <c r="B1" s="6"/>
      <c r="C1" s="6"/>
      <c r="D1" s="10"/>
      <c r="E1" s="6"/>
      <c r="F1" s="6"/>
      <c r="G1" s="6"/>
      <c r="H1" s="6"/>
      <c r="I1" s="6"/>
    </row>
    <row r="2" spans="1:13" x14ac:dyDescent="0.25">
      <c r="A2" s="256" t="s">
        <v>1</v>
      </c>
      <c r="B2" s="256"/>
      <c r="C2" s="6"/>
      <c r="D2" s="6"/>
      <c r="E2" s="6"/>
      <c r="F2" s="6"/>
      <c r="G2" s="6"/>
      <c r="H2" s="6"/>
      <c r="I2" s="6"/>
    </row>
    <row r="3" spans="1:13" x14ac:dyDescent="0.25">
      <c r="A3" s="6"/>
      <c r="B3" s="6"/>
      <c r="C3" s="6"/>
      <c r="D3" s="6"/>
      <c r="E3" s="6"/>
      <c r="F3" s="6"/>
      <c r="G3" s="6"/>
      <c r="H3" s="6"/>
      <c r="I3" s="6"/>
    </row>
    <row r="4" spans="1:13" x14ac:dyDescent="0.25">
      <c r="A4" s="6"/>
      <c r="B4" s="6"/>
      <c r="C4" s="6"/>
      <c r="D4" s="6"/>
      <c r="E4" s="6"/>
      <c r="F4" s="6"/>
      <c r="G4" s="6"/>
      <c r="H4" s="6"/>
      <c r="I4" s="6"/>
    </row>
    <row r="5" spans="1:13" x14ac:dyDescent="0.25">
      <c r="A5" s="6"/>
      <c r="B5" s="6"/>
      <c r="C5" s="6"/>
      <c r="D5" s="6"/>
      <c r="E5" s="6"/>
      <c r="F5" s="6"/>
      <c r="G5" s="6"/>
      <c r="H5" s="6"/>
      <c r="I5" s="6"/>
    </row>
    <row r="6" spans="1:13" x14ac:dyDescent="0.25">
      <c r="A6" s="6"/>
      <c r="B6" s="6"/>
      <c r="C6" s="17"/>
      <c r="D6" s="17" t="s">
        <v>274</v>
      </c>
      <c r="E6" s="17" t="s">
        <v>133</v>
      </c>
      <c r="F6" s="17" t="s">
        <v>134</v>
      </c>
      <c r="G6" s="17" t="s">
        <v>135</v>
      </c>
      <c r="H6" s="17" t="s">
        <v>136</v>
      </c>
      <c r="I6" s="17" t="s">
        <v>137</v>
      </c>
    </row>
    <row r="7" spans="1:13" x14ac:dyDescent="0.25">
      <c r="A7" s="6"/>
      <c r="B7" s="6"/>
      <c r="C7" s="17" t="s">
        <v>329</v>
      </c>
      <c r="D7" s="18">
        <v>94311</v>
      </c>
      <c r="E7" s="18">
        <v>103645</v>
      </c>
      <c r="F7" s="18">
        <v>111807</v>
      </c>
      <c r="G7" s="18">
        <v>122683</v>
      </c>
      <c r="H7" s="18">
        <v>130236</v>
      </c>
      <c r="I7" s="18">
        <v>138781</v>
      </c>
      <c r="M7" s="225"/>
    </row>
    <row r="8" spans="1:13" x14ac:dyDescent="0.25">
      <c r="A8" s="6"/>
      <c r="B8" s="6"/>
      <c r="C8" s="17" t="s">
        <v>330</v>
      </c>
      <c r="D8" s="18">
        <v>137715</v>
      </c>
      <c r="E8" s="18">
        <v>150083</v>
      </c>
      <c r="F8" s="18">
        <v>159025</v>
      </c>
      <c r="G8" s="18">
        <v>173035</v>
      </c>
      <c r="H8" s="18">
        <v>179344</v>
      </c>
      <c r="I8" s="18">
        <v>194481</v>
      </c>
      <c r="M8" s="225"/>
    </row>
    <row r="9" spans="1:13" x14ac:dyDescent="0.25">
      <c r="A9" s="6"/>
      <c r="B9" s="6"/>
      <c r="C9" s="6"/>
      <c r="D9" s="6"/>
      <c r="E9" s="6"/>
      <c r="F9" s="6"/>
      <c r="G9" s="6"/>
      <c r="H9" s="6"/>
      <c r="I9" s="6"/>
    </row>
    <row r="10" spans="1:13" x14ac:dyDescent="0.25">
      <c r="A10" s="6"/>
      <c r="B10" s="6"/>
      <c r="C10" s="6"/>
      <c r="D10" s="6"/>
      <c r="E10" s="6"/>
      <c r="F10" s="6"/>
      <c r="G10" s="6"/>
      <c r="H10" s="6"/>
      <c r="I10" s="6"/>
    </row>
    <row r="11" spans="1:13" x14ac:dyDescent="0.25">
      <c r="A11" s="6"/>
      <c r="B11" s="6"/>
      <c r="C11" s="6"/>
      <c r="D11" s="6"/>
      <c r="E11" s="6"/>
      <c r="F11" s="6"/>
      <c r="G11" s="6"/>
      <c r="H11" s="6"/>
      <c r="I11" s="6"/>
    </row>
    <row r="12" spans="1:13" x14ac:dyDescent="0.25">
      <c r="A12" s="6"/>
      <c r="B12" s="6"/>
      <c r="C12" s="6"/>
      <c r="D12" s="6"/>
      <c r="E12" s="6"/>
      <c r="F12" s="6"/>
      <c r="G12" s="6"/>
      <c r="H12" s="6"/>
      <c r="I12" s="6"/>
    </row>
    <row r="13" spans="1:13" x14ac:dyDescent="0.25">
      <c r="A13" s="6"/>
      <c r="B13" s="6"/>
      <c r="C13" s="6"/>
      <c r="D13" s="6"/>
      <c r="E13" s="6"/>
      <c r="F13" s="6"/>
      <c r="G13" s="6"/>
      <c r="H13" s="6"/>
      <c r="I13" s="6"/>
    </row>
    <row r="14" spans="1:13" x14ac:dyDescent="0.25">
      <c r="A14" s="6"/>
      <c r="B14" s="6"/>
      <c r="C14" s="6"/>
      <c r="D14" s="6"/>
      <c r="E14" s="6"/>
      <c r="F14" s="6"/>
      <c r="G14" s="6"/>
      <c r="H14" s="6"/>
      <c r="I14" s="6"/>
    </row>
    <row r="15" spans="1:13" x14ac:dyDescent="0.25">
      <c r="A15" s="6"/>
      <c r="B15" s="6"/>
      <c r="C15" s="6"/>
      <c r="D15" s="6"/>
      <c r="E15" s="6"/>
      <c r="F15" s="6"/>
      <c r="G15" s="6"/>
      <c r="H15" s="6"/>
      <c r="I15" s="6"/>
    </row>
    <row r="16" spans="1:13" x14ac:dyDescent="0.25">
      <c r="A16" s="6"/>
      <c r="B16" s="6"/>
      <c r="C16" s="6"/>
      <c r="D16" s="6"/>
      <c r="E16" s="6"/>
      <c r="F16" s="6"/>
      <c r="G16" s="6"/>
      <c r="H16" s="6"/>
      <c r="I16" s="6"/>
    </row>
    <row r="17" spans="1:9" x14ac:dyDescent="0.25">
      <c r="A17" s="6"/>
      <c r="B17" s="6"/>
      <c r="C17" s="6"/>
      <c r="D17" s="6"/>
      <c r="E17" s="6"/>
      <c r="F17" s="6"/>
      <c r="G17" s="6"/>
      <c r="H17" s="6"/>
      <c r="I17" s="6"/>
    </row>
    <row r="18" spans="1:9" x14ac:dyDescent="0.25">
      <c r="A18" s="6"/>
      <c r="B18" s="6"/>
      <c r="C18" s="6"/>
      <c r="D18" s="6"/>
      <c r="E18" s="6"/>
      <c r="F18" s="6"/>
      <c r="G18" s="6"/>
      <c r="H18" s="6"/>
      <c r="I18" s="6"/>
    </row>
    <row r="19" spans="1:9" x14ac:dyDescent="0.25">
      <c r="A19" s="6"/>
      <c r="B19" s="6"/>
      <c r="C19" s="6"/>
      <c r="D19" s="6"/>
      <c r="E19" s="6"/>
      <c r="F19" s="6"/>
      <c r="G19" s="6"/>
      <c r="H19" s="6"/>
      <c r="I19" s="6"/>
    </row>
    <row r="20" spans="1:9" x14ac:dyDescent="0.25">
      <c r="A20" s="6"/>
      <c r="B20" s="6"/>
      <c r="C20" s="6"/>
      <c r="D20" s="6"/>
      <c r="E20" s="6"/>
      <c r="F20" s="6"/>
      <c r="G20" s="6"/>
      <c r="H20" s="6"/>
      <c r="I20" s="6"/>
    </row>
    <row r="21" spans="1:9" x14ac:dyDescent="0.25">
      <c r="A21" s="6"/>
      <c r="B21" s="6"/>
      <c r="C21" s="6"/>
      <c r="D21" s="6"/>
      <c r="E21" s="6"/>
      <c r="F21" s="6"/>
      <c r="G21" s="6"/>
      <c r="H21" s="6"/>
      <c r="I21" s="6"/>
    </row>
    <row r="22" spans="1:9" x14ac:dyDescent="0.25">
      <c r="A22" s="6"/>
      <c r="B22" s="6"/>
      <c r="C22" s="6"/>
      <c r="D22" s="6"/>
      <c r="E22" s="6"/>
      <c r="F22" s="6"/>
      <c r="G22" s="6"/>
      <c r="H22" s="6"/>
      <c r="I22" s="6"/>
    </row>
    <row r="23" spans="1:9" x14ac:dyDescent="0.25">
      <c r="A23" s="6"/>
      <c r="B23" s="6"/>
      <c r="C23" s="6"/>
      <c r="D23" s="6"/>
      <c r="E23" s="6"/>
      <c r="F23" s="6"/>
      <c r="G23" s="6"/>
      <c r="H23" s="6"/>
      <c r="I23" s="6"/>
    </row>
    <row r="24" spans="1:9" x14ac:dyDescent="0.25">
      <c r="A24" s="6"/>
      <c r="B24" s="6"/>
      <c r="C24" s="6"/>
      <c r="D24" s="6"/>
      <c r="E24" s="6"/>
      <c r="F24" s="6"/>
      <c r="G24" s="6"/>
      <c r="H24" s="6"/>
      <c r="I24" s="6"/>
    </row>
    <row r="25" spans="1:9" x14ac:dyDescent="0.25">
      <c r="A25" s="6"/>
      <c r="B25" s="6"/>
      <c r="C25" s="6"/>
      <c r="D25" s="6"/>
      <c r="E25" s="6"/>
      <c r="F25" s="6"/>
      <c r="G25" s="6"/>
      <c r="H25" s="6"/>
      <c r="I25" s="6"/>
    </row>
    <row r="26" spans="1:9" x14ac:dyDescent="0.25">
      <c r="A26" s="6"/>
      <c r="B26" s="6"/>
      <c r="C26" s="6"/>
      <c r="D26" s="6"/>
      <c r="E26" s="6"/>
      <c r="F26" s="6"/>
      <c r="G26" s="6"/>
      <c r="H26" s="6"/>
      <c r="I26" s="6"/>
    </row>
    <row r="27" spans="1:9" x14ac:dyDescent="0.25">
      <c r="A27" s="6"/>
      <c r="B27" s="6"/>
      <c r="C27" s="6"/>
      <c r="D27" s="6"/>
      <c r="E27" s="6"/>
      <c r="F27" s="6"/>
      <c r="G27" s="6"/>
      <c r="H27" s="6"/>
      <c r="I27" s="6"/>
    </row>
    <row r="28" spans="1:9" x14ac:dyDescent="0.25">
      <c r="A28" s="6"/>
      <c r="B28" s="6"/>
      <c r="C28" s="6"/>
      <c r="D28" s="6"/>
      <c r="E28" s="6"/>
      <c r="F28" s="6"/>
      <c r="G28" s="6"/>
      <c r="H28" s="6"/>
      <c r="I28" s="6"/>
    </row>
    <row r="29" spans="1:9" x14ac:dyDescent="0.25">
      <c r="A29" s="6"/>
      <c r="B29" s="6"/>
      <c r="C29" s="6"/>
      <c r="D29" s="6"/>
      <c r="E29" s="6"/>
      <c r="F29" s="6"/>
      <c r="G29" s="6"/>
      <c r="H29" s="6"/>
      <c r="I29" s="6"/>
    </row>
    <row r="30" spans="1:9" x14ac:dyDescent="0.25">
      <c r="A30" s="6"/>
      <c r="B30" s="6"/>
      <c r="C30" s="6"/>
      <c r="D30" s="6"/>
      <c r="E30" s="6"/>
      <c r="F30" s="6"/>
      <c r="G30" s="6"/>
      <c r="H30" s="6"/>
      <c r="I30" s="6"/>
    </row>
    <row r="31" spans="1:9" x14ac:dyDescent="0.25">
      <c r="A31" s="6"/>
      <c r="B31" s="173" t="s">
        <v>449</v>
      </c>
      <c r="C31" s="19"/>
      <c r="D31" s="6"/>
      <c r="E31" s="6"/>
      <c r="F31" s="6"/>
      <c r="G31" s="6"/>
      <c r="H31" s="6"/>
      <c r="I31" s="6"/>
    </row>
    <row r="32" spans="1:9" x14ac:dyDescent="0.25">
      <c r="A32" s="6"/>
      <c r="B32" s="173" t="s">
        <v>450</v>
      </c>
      <c r="C32" s="19"/>
      <c r="D32" s="6"/>
      <c r="E32" s="6"/>
      <c r="F32" s="6"/>
      <c r="G32" s="6"/>
      <c r="H32" s="6"/>
      <c r="I32" s="6"/>
    </row>
    <row r="33" spans="1:9" x14ac:dyDescent="0.25">
      <c r="A33" s="6"/>
      <c r="B33" s="173"/>
      <c r="C33" s="19"/>
      <c r="D33" s="6"/>
      <c r="E33" s="6"/>
      <c r="F33" s="6"/>
      <c r="G33" s="6"/>
      <c r="H33" s="6"/>
      <c r="I33" s="6"/>
    </row>
    <row r="34" spans="1:9" ht="22.8" customHeight="1" x14ac:dyDescent="0.25">
      <c r="A34" s="6"/>
      <c r="B34" s="179" t="s">
        <v>388</v>
      </c>
      <c r="C34" s="173" t="s">
        <v>143</v>
      </c>
      <c r="D34" s="173" t="s">
        <v>451</v>
      </c>
      <c r="E34" s="6"/>
      <c r="F34" s="6"/>
      <c r="G34" s="6"/>
      <c r="H34" s="6"/>
      <c r="I34" s="6"/>
    </row>
    <row r="35" spans="1:9" ht="15.6" customHeight="1" x14ac:dyDescent="0.25">
      <c r="A35" s="6"/>
      <c r="B35" s="177" t="s">
        <v>332</v>
      </c>
      <c r="C35" s="173" t="s">
        <v>142</v>
      </c>
      <c r="D35" s="173" t="s">
        <v>451</v>
      </c>
      <c r="E35" s="6"/>
      <c r="F35" s="6"/>
      <c r="G35" s="228"/>
      <c r="H35" s="6"/>
      <c r="I35" s="6"/>
    </row>
    <row r="36" spans="1:9" ht="24" customHeight="1" x14ac:dyDescent="0.25">
      <c r="A36" s="6"/>
      <c r="B36" s="179" t="s">
        <v>333</v>
      </c>
      <c r="C36" s="173" t="s">
        <v>141</v>
      </c>
      <c r="D36" s="173" t="s">
        <v>451</v>
      </c>
      <c r="E36" s="6"/>
      <c r="F36" s="6"/>
      <c r="G36" s="6"/>
      <c r="H36" s="6"/>
      <c r="I36" s="6"/>
    </row>
    <row r="37" spans="1:9" x14ac:dyDescent="0.25">
      <c r="A37" s="6"/>
      <c r="B37" s="177" t="s">
        <v>334</v>
      </c>
      <c r="C37" s="173" t="s">
        <v>139</v>
      </c>
      <c r="D37" s="173" t="s">
        <v>452</v>
      </c>
      <c r="E37" s="6"/>
      <c r="F37" s="6"/>
      <c r="G37" s="6"/>
      <c r="H37" s="6"/>
      <c r="I37" s="6"/>
    </row>
    <row r="38" spans="1:9" x14ac:dyDescent="0.25">
      <c r="A38" s="6"/>
      <c r="B38" s="177" t="s">
        <v>335</v>
      </c>
      <c r="C38" s="173" t="s">
        <v>138</v>
      </c>
      <c r="D38" s="173" t="s">
        <v>453</v>
      </c>
      <c r="E38" s="6"/>
      <c r="F38" s="6"/>
      <c r="G38" s="6"/>
      <c r="H38" s="6"/>
      <c r="I38" s="6"/>
    </row>
    <row r="39" spans="1:9" x14ac:dyDescent="0.25">
      <c r="A39" s="6"/>
      <c r="B39" s="177" t="s">
        <v>336</v>
      </c>
      <c r="C39" s="173" t="s">
        <v>133</v>
      </c>
      <c r="D39" s="173" t="s">
        <v>454</v>
      </c>
      <c r="E39" s="6"/>
      <c r="F39" s="6"/>
      <c r="G39" s="6"/>
      <c r="H39" s="6"/>
      <c r="I39" s="6"/>
    </row>
    <row r="40" spans="1:9" x14ac:dyDescent="0.25">
      <c r="A40" s="6"/>
      <c r="B40" s="177" t="s">
        <v>455</v>
      </c>
      <c r="C40" s="173" t="s">
        <v>274</v>
      </c>
      <c r="D40" s="173" t="s">
        <v>456</v>
      </c>
      <c r="E40" s="6"/>
      <c r="F40" s="6"/>
      <c r="G40" s="6"/>
      <c r="H40" s="6"/>
      <c r="I40" s="6"/>
    </row>
    <row r="41" spans="1:9" x14ac:dyDescent="0.25">
      <c r="A41" s="6"/>
      <c r="B41" s="6"/>
      <c r="C41" s="6"/>
      <c r="D41" s="178"/>
      <c r="E41" s="6"/>
      <c r="F41" s="6"/>
      <c r="G41" s="6"/>
      <c r="H41" s="6"/>
      <c r="I41" s="6"/>
    </row>
    <row r="42" spans="1:9" x14ac:dyDescent="0.25">
      <c r="A42" s="6"/>
      <c r="B42" s="19" t="s">
        <v>472</v>
      </c>
      <c r="C42" s="6"/>
      <c r="D42" s="6"/>
      <c r="E42" s="6"/>
      <c r="F42" s="6"/>
      <c r="G42" s="6"/>
      <c r="H42" s="6"/>
      <c r="I42" s="6"/>
    </row>
    <row r="43" spans="1:9" x14ac:dyDescent="0.25">
      <c r="A43" s="6"/>
      <c r="B43" s="19" t="s">
        <v>337</v>
      </c>
      <c r="C43" s="6"/>
      <c r="D43" s="6"/>
      <c r="E43" s="6"/>
      <c r="F43" s="6"/>
      <c r="G43" s="6"/>
      <c r="H43" s="6"/>
      <c r="I43" s="6"/>
    </row>
  </sheetData>
  <mergeCells count="1">
    <mergeCell ref="A2:B2"/>
  </mergeCells>
  <hyperlinks>
    <hyperlink ref="A2" location="TOC!A1" display="Return to Table of Contents"/>
  </hyperlinks>
  <pageMargins left="0.25" right="0.25" top="0.75" bottom="0.75" header="0.3" footer="0.3"/>
  <pageSetup scale="79" orientation="portrait" r:id="rId1"/>
  <headerFooter>
    <oddHeader>&amp;L2013-14 Survey of Dental Education
Report 2 - Tuition, Admission, and Attrition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8.77734375" defaultRowHeight="13.2" x14ac:dyDescent="0.25"/>
  <cols>
    <col min="1" max="1" width="7.6640625" style="4" customWidth="1"/>
    <col min="2" max="2" width="49.21875" style="1" customWidth="1"/>
    <col min="3" max="3" width="25.21875" style="1" customWidth="1"/>
    <col min="4" max="4" width="11.88671875" style="1" customWidth="1"/>
    <col min="5" max="11" width="14.77734375" style="1" customWidth="1"/>
    <col min="12" max="16384" width="8.77734375" style="1"/>
  </cols>
  <sheetData>
    <row r="1" spans="1:11" s="78" customFormat="1" ht="15" customHeight="1" x14ac:dyDescent="0.25">
      <c r="A1" s="77" t="s">
        <v>372</v>
      </c>
    </row>
    <row r="2" spans="1:11" s="78" customFormat="1" ht="15" customHeight="1" x14ac:dyDescent="0.25">
      <c r="A2" s="255" t="s">
        <v>1</v>
      </c>
      <c r="B2" s="255"/>
    </row>
    <row r="3" spans="1:11" s="78" customFormat="1" ht="42" customHeight="1" x14ac:dyDescent="0.25">
      <c r="A3" s="121" t="s">
        <v>391</v>
      </c>
      <c r="B3" s="121" t="s">
        <v>8</v>
      </c>
      <c r="C3" s="121" t="s">
        <v>151</v>
      </c>
      <c r="D3" s="110" t="s">
        <v>152</v>
      </c>
      <c r="E3" s="110" t="s">
        <v>145</v>
      </c>
      <c r="F3" s="110" t="s">
        <v>153</v>
      </c>
      <c r="G3" s="110" t="s">
        <v>154</v>
      </c>
      <c r="H3" s="110" t="s">
        <v>147</v>
      </c>
      <c r="I3" s="110" t="s">
        <v>155</v>
      </c>
      <c r="J3" s="110" t="s">
        <v>149</v>
      </c>
      <c r="K3" s="110" t="s">
        <v>156</v>
      </c>
    </row>
    <row r="4" spans="1:11" s="78" customFormat="1" ht="15" customHeight="1" x14ac:dyDescent="0.25">
      <c r="A4" s="52">
        <v>1</v>
      </c>
      <c r="B4" s="122" t="s">
        <v>108</v>
      </c>
      <c r="C4" s="122" t="s">
        <v>398</v>
      </c>
      <c r="D4" s="117">
        <v>35368</v>
      </c>
      <c r="E4" s="117">
        <v>4111</v>
      </c>
      <c r="F4" s="117">
        <v>39479</v>
      </c>
      <c r="G4" s="117">
        <v>18702</v>
      </c>
      <c r="H4" s="117">
        <v>3945</v>
      </c>
      <c r="I4" s="117">
        <v>0</v>
      </c>
      <c r="J4" s="117">
        <v>10412</v>
      </c>
      <c r="K4" s="117">
        <v>72538</v>
      </c>
    </row>
    <row r="5" spans="1:11" s="78" customFormat="1" ht="15" customHeight="1" x14ac:dyDescent="0.25">
      <c r="A5" s="51">
        <v>2</v>
      </c>
      <c r="B5" s="123" t="s">
        <v>93</v>
      </c>
      <c r="C5" s="123" t="s">
        <v>398</v>
      </c>
      <c r="D5" s="33">
        <v>53185</v>
      </c>
      <c r="E5" s="33">
        <v>10532</v>
      </c>
      <c r="F5" s="33">
        <v>63717</v>
      </c>
      <c r="G5" s="33">
        <v>20000</v>
      </c>
      <c r="H5" s="33">
        <v>5216</v>
      </c>
      <c r="I5" s="33">
        <v>0</v>
      </c>
      <c r="J5" s="33">
        <v>961</v>
      </c>
      <c r="K5" s="33">
        <v>89894</v>
      </c>
    </row>
    <row r="6" spans="1:11" s="78" customFormat="1" ht="15" customHeight="1" x14ac:dyDescent="0.25">
      <c r="A6" s="52">
        <v>3</v>
      </c>
      <c r="B6" s="122" t="s">
        <v>95</v>
      </c>
      <c r="C6" s="122" t="s">
        <v>398</v>
      </c>
      <c r="D6" s="30">
        <v>64425</v>
      </c>
      <c r="E6" s="30">
        <v>12408</v>
      </c>
      <c r="F6" s="30">
        <v>76833</v>
      </c>
      <c r="G6" s="30">
        <v>12614</v>
      </c>
      <c r="H6" s="30">
        <v>9080</v>
      </c>
      <c r="I6" s="30">
        <v>0</v>
      </c>
      <c r="J6" s="30">
        <v>5728</v>
      </c>
      <c r="K6" s="30">
        <v>104255</v>
      </c>
    </row>
    <row r="7" spans="1:11" s="78" customFormat="1" ht="15" customHeight="1" x14ac:dyDescent="0.25">
      <c r="A7" s="51">
        <v>4</v>
      </c>
      <c r="B7" s="123" t="s">
        <v>94</v>
      </c>
      <c r="C7" s="123" t="s">
        <v>398</v>
      </c>
      <c r="D7" s="33">
        <v>71528</v>
      </c>
      <c r="E7" s="33">
        <v>6749</v>
      </c>
      <c r="F7" s="33">
        <v>78277</v>
      </c>
      <c r="G7" s="33">
        <v>17935</v>
      </c>
      <c r="H7" s="33">
        <v>4225</v>
      </c>
      <c r="I7" s="33">
        <v>300</v>
      </c>
      <c r="J7" s="33">
        <v>5728</v>
      </c>
      <c r="K7" s="33">
        <v>106465</v>
      </c>
    </row>
    <row r="8" spans="1:11" s="78" customFormat="1" ht="15" customHeight="1" x14ac:dyDescent="0.25">
      <c r="A8" s="52">
        <v>5</v>
      </c>
      <c r="B8" s="122" t="s">
        <v>58</v>
      </c>
      <c r="C8" s="122" t="s">
        <v>398</v>
      </c>
      <c r="D8" s="30">
        <v>90120</v>
      </c>
      <c r="E8" s="30">
        <v>0</v>
      </c>
      <c r="F8" s="30">
        <v>90120</v>
      </c>
      <c r="G8" s="30">
        <v>7780</v>
      </c>
      <c r="H8" s="30">
        <v>4500</v>
      </c>
      <c r="I8" s="30">
        <v>6170</v>
      </c>
      <c r="J8" s="30">
        <v>9600</v>
      </c>
      <c r="K8" s="30">
        <v>118170</v>
      </c>
    </row>
    <row r="9" spans="1:11" s="78" customFormat="1" ht="15" customHeight="1" x14ac:dyDescent="0.25">
      <c r="A9" s="51">
        <v>6</v>
      </c>
      <c r="B9" s="123" t="s">
        <v>43</v>
      </c>
      <c r="C9" s="123" t="s">
        <v>398</v>
      </c>
      <c r="D9" s="33">
        <v>77640</v>
      </c>
      <c r="E9" s="33">
        <v>4054</v>
      </c>
      <c r="F9" s="33">
        <v>81694</v>
      </c>
      <c r="G9" s="33">
        <v>19105</v>
      </c>
      <c r="H9" s="33">
        <v>4255</v>
      </c>
      <c r="I9" s="33">
        <v>3917</v>
      </c>
      <c r="J9" s="33">
        <v>12492</v>
      </c>
      <c r="K9" s="33">
        <v>121463</v>
      </c>
    </row>
    <row r="10" spans="1:11" s="78" customFormat="1" ht="15" customHeight="1" x14ac:dyDescent="0.25">
      <c r="A10" s="52">
        <v>7</v>
      </c>
      <c r="B10" s="122" t="s">
        <v>80</v>
      </c>
      <c r="C10" s="122" t="s">
        <v>398</v>
      </c>
      <c r="D10" s="30">
        <v>81268</v>
      </c>
      <c r="E10" s="30">
        <v>10396</v>
      </c>
      <c r="F10" s="30">
        <v>91664</v>
      </c>
      <c r="G10" s="30">
        <v>26060</v>
      </c>
      <c r="H10" s="30">
        <v>6397</v>
      </c>
      <c r="I10" s="30">
        <v>5796</v>
      </c>
      <c r="J10" s="30">
        <v>980</v>
      </c>
      <c r="K10" s="30">
        <v>130897</v>
      </c>
    </row>
    <row r="11" spans="1:11" s="78" customFormat="1" ht="15" customHeight="1" x14ac:dyDescent="0.25">
      <c r="A11" s="51">
        <v>8</v>
      </c>
      <c r="B11" s="123" t="s">
        <v>12</v>
      </c>
      <c r="C11" s="123" t="s">
        <v>398</v>
      </c>
      <c r="D11" s="33">
        <v>99608</v>
      </c>
      <c r="E11" s="33">
        <v>4840</v>
      </c>
      <c r="F11" s="33">
        <v>104448</v>
      </c>
      <c r="G11" s="33">
        <v>22088</v>
      </c>
      <c r="H11" s="33">
        <v>3800</v>
      </c>
      <c r="I11" s="33">
        <v>200</v>
      </c>
      <c r="J11" s="33">
        <v>408</v>
      </c>
      <c r="K11" s="33">
        <v>130944</v>
      </c>
    </row>
    <row r="12" spans="1:11" s="78" customFormat="1" ht="15" customHeight="1" x14ac:dyDescent="0.25">
      <c r="A12" s="52">
        <v>9</v>
      </c>
      <c r="B12" s="122" t="s">
        <v>496</v>
      </c>
      <c r="C12" s="122" t="s">
        <v>398</v>
      </c>
      <c r="D12" s="30">
        <v>96448</v>
      </c>
      <c r="E12" s="30">
        <v>8024</v>
      </c>
      <c r="F12" s="30">
        <v>104472</v>
      </c>
      <c r="G12" s="30">
        <v>17543</v>
      </c>
      <c r="H12" s="30">
        <v>3603</v>
      </c>
      <c r="I12" s="30">
        <v>6884</v>
      </c>
      <c r="J12" s="30">
        <v>990</v>
      </c>
      <c r="K12" s="30">
        <v>133492</v>
      </c>
    </row>
    <row r="13" spans="1:11" s="78" customFormat="1" ht="15" customHeight="1" x14ac:dyDescent="0.25">
      <c r="A13" s="51">
        <v>10</v>
      </c>
      <c r="B13" s="123" t="s">
        <v>104</v>
      </c>
      <c r="C13" s="123" t="s">
        <v>398</v>
      </c>
      <c r="D13" s="33">
        <v>85932</v>
      </c>
      <c r="E13" s="33">
        <v>6732</v>
      </c>
      <c r="F13" s="33">
        <v>92664</v>
      </c>
      <c r="G13" s="33">
        <v>29166</v>
      </c>
      <c r="H13" s="33">
        <v>3294</v>
      </c>
      <c r="I13" s="33">
        <v>3325</v>
      </c>
      <c r="J13" s="33">
        <v>5988</v>
      </c>
      <c r="K13" s="33">
        <v>134437</v>
      </c>
    </row>
    <row r="14" spans="1:11" s="78" customFormat="1" ht="15" customHeight="1" x14ac:dyDescent="0.25">
      <c r="A14" s="52">
        <v>11</v>
      </c>
      <c r="B14" s="122" t="s">
        <v>40</v>
      </c>
      <c r="C14" s="122" t="s">
        <v>398</v>
      </c>
      <c r="D14" s="30">
        <v>112140</v>
      </c>
      <c r="E14" s="30">
        <v>5092</v>
      </c>
      <c r="F14" s="30">
        <v>117232</v>
      </c>
      <c r="G14" s="30">
        <v>14098</v>
      </c>
      <c r="H14" s="30">
        <v>7186</v>
      </c>
      <c r="I14" s="30">
        <v>9095</v>
      </c>
      <c r="J14" s="30">
        <v>0</v>
      </c>
      <c r="K14" s="30">
        <v>147611</v>
      </c>
    </row>
    <row r="15" spans="1:11" s="78" customFormat="1" ht="15" customHeight="1" x14ac:dyDescent="0.25">
      <c r="A15" s="51">
        <v>12</v>
      </c>
      <c r="B15" s="123" t="s">
        <v>24</v>
      </c>
      <c r="C15" s="123" t="s">
        <v>398</v>
      </c>
      <c r="D15" s="33">
        <v>93452</v>
      </c>
      <c r="E15" s="33">
        <v>28744</v>
      </c>
      <c r="F15" s="33">
        <v>122196</v>
      </c>
      <c r="G15" s="33">
        <v>7728</v>
      </c>
      <c r="H15" s="33">
        <v>3340</v>
      </c>
      <c r="I15" s="33">
        <v>8939</v>
      </c>
      <c r="J15" s="33">
        <v>9352</v>
      </c>
      <c r="K15" s="33">
        <v>151555</v>
      </c>
    </row>
    <row r="16" spans="1:11" s="78" customFormat="1" ht="15" customHeight="1" x14ac:dyDescent="0.25">
      <c r="A16" s="52">
        <v>13</v>
      </c>
      <c r="B16" s="122" t="s">
        <v>41</v>
      </c>
      <c r="C16" s="122" t="s">
        <v>398</v>
      </c>
      <c r="D16" s="30">
        <v>114184</v>
      </c>
      <c r="E16" s="30">
        <v>0</v>
      </c>
      <c r="F16" s="30">
        <v>114184</v>
      </c>
      <c r="G16" s="30">
        <v>28000</v>
      </c>
      <c r="H16" s="30">
        <v>4332</v>
      </c>
      <c r="I16" s="30">
        <v>594</v>
      </c>
      <c r="J16" s="30">
        <v>8120</v>
      </c>
      <c r="K16" s="30">
        <v>155230</v>
      </c>
    </row>
    <row r="17" spans="1:11" s="78" customFormat="1" ht="15" customHeight="1" x14ac:dyDescent="0.25">
      <c r="A17" s="51">
        <v>14</v>
      </c>
      <c r="B17" s="123" t="s">
        <v>74</v>
      </c>
      <c r="C17" s="123" t="s">
        <v>398</v>
      </c>
      <c r="D17" s="33">
        <v>112576</v>
      </c>
      <c r="E17" s="33">
        <v>12106</v>
      </c>
      <c r="F17" s="33">
        <v>124682</v>
      </c>
      <c r="G17" s="33">
        <v>20839</v>
      </c>
      <c r="H17" s="33">
        <v>3750</v>
      </c>
      <c r="I17" s="33">
        <v>0</v>
      </c>
      <c r="J17" s="33">
        <v>6000</v>
      </c>
      <c r="K17" s="33">
        <v>155271</v>
      </c>
    </row>
    <row r="18" spans="1:11" s="78" customFormat="1" ht="15" customHeight="1" x14ac:dyDescent="0.25">
      <c r="A18" s="52">
        <v>15</v>
      </c>
      <c r="B18" s="122" t="s">
        <v>64</v>
      </c>
      <c r="C18" s="122" t="s">
        <v>398</v>
      </c>
      <c r="D18" s="30">
        <v>109030</v>
      </c>
      <c r="E18" s="30">
        <v>5062</v>
      </c>
      <c r="F18" s="30">
        <v>114092</v>
      </c>
      <c r="G18" s="30">
        <v>27326</v>
      </c>
      <c r="H18" s="30">
        <v>4344</v>
      </c>
      <c r="I18" s="30">
        <v>10536</v>
      </c>
      <c r="J18" s="30">
        <v>0</v>
      </c>
      <c r="K18" s="30">
        <v>156298</v>
      </c>
    </row>
    <row r="19" spans="1:11" s="78" customFormat="1" ht="15" customHeight="1" x14ac:dyDescent="0.25">
      <c r="A19" s="51">
        <v>16</v>
      </c>
      <c r="B19" s="123" t="s">
        <v>54</v>
      </c>
      <c r="C19" s="123" t="s">
        <v>398</v>
      </c>
      <c r="D19" s="33">
        <v>129734</v>
      </c>
      <c r="E19" s="33">
        <v>1119</v>
      </c>
      <c r="F19" s="33">
        <v>130853</v>
      </c>
      <c r="G19" s="33">
        <v>12920</v>
      </c>
      <c r="H19" s="33">
        <v>9608</v>
      </c>
      <c r="I19" s="33">
        <v>3296</v>
      </c>
      <c r="J19" s="33">
        <v>0</v>
      </c>
      <c r="K19" s="33">
        <v>156677</v>
      </c>
    </row>
    <row r="20" spans="1:11" s="78" customFormat="1" ht="15" customHeight="1" x14ac:dyDescent="0.25">
      <c r="A20" s="52">
        <v>17</v>
      </c>
      <c r="B20" s="122" t="s">
        <v>72</v>
      </c>
      <c r="C20" s="122" t="s">
        <v>398</v>
      </c>
      <c r="D20" s="30">
        <v>110960</v>
      </c>
      <c r="E20" s="30">
        <v>9020</v>
      </c>
      <c r="F20" s="30">
        <v>119980</v>
      </c>
      <c r="G20" s="30">
        <v>32732</v>
      </c>
      <c r="H20" s="30">
        <v>7040</v>
      </c>
      <c r="I20" s="30">
        <v>0</v>
      </c>
      <c r="J20" s="30">
        <v>0</v>
      </c>
      <c r="K20" s="30">
        <v>159752</v>
      </c>
    </row>
    <row r="21" spans="1:11" s="78" customFormat="1" ht="15" customHeight="1" x14ac:dyDescent="0.25">
      <c r="A21" s="51">
        <v>18</v>
      </c>
      <c r="B21" s="123" t="s">
        <v>91</v>
      </c>
      <c r="C21" s="123" t="s">
        <v>398</v>
      </c>
      <c r="D21" s="33">
        <v>111592</v>
      </c>
      <c r="E21" s="33">
        <v>2440</v>
      </c>
      <c r="F21" s="33">
        <v>114032</v>
      </c>
      <c r="G21" s="33">
        <v>31700</v>
      </c>
      <c r="H21" s="33">
        <v>4800</v>
      </c>
      <c r="I21" s="33">
        <v>11964</v>
      </c>
      <c r="J21" s="33">
        <v>800</v>
      </c>
      <c r="K21" s="33">
        <v>163296</v>
      </c>
    </row>
    <row r="22" spans="1:11" s="78" customFormat="1" ht="15" customHeight="1" x14ac:dyDescent="0.25">
      <c r="A22" s="52">
        <v>19</v>
      </c>
      <c r="B22" s="122" t="s">
        <v>22</v>
      </c>
      <c r="C22" s="122" t="s">
        <v>398</v>
      </c>
      <c r="D22" s="30">
        <v>123556</v>
      </c>
      <c r="E22" s="30">
        <v>1775</v>
      </c>
      <c r="F22" s="30">
        <v>125331</v>
      </c>
      <c r="G22" s="30">
        <v>16840</v>
      </c>
      <c r="H22" s="30">
        <v>5200</v>
      </c>
      <c r="I22" s="30">
        <v>4350</v>
      </c>
      <c r="J22" s="30">
        <v>15304</v>
      </c>
      <c r="K22" s="30">
        <v>167025</v>
      </c>
    </row>
    <row r="23" spans="1:11" s="78" customFormat="1" ht="15" customHeight="1" x14ac:dyDescent="0.25">
      <c r="A23" s="51">
        <v>20</v>
      </c>
      <c r="B23" s="123" t="s">
        <v>100</v>
      </c>
      <c r="C23" s="123" t="s">
        <v>398</v>
      </c>
      <c r="D23" s="33">
        <v>103928</v>
      </c>
      <c r="E23" s="33">
        <v>23245</v>
      </c>
      <c r="F23" s="33">
        <v>127173</v>
      </c>
      <c r="G23" s="33">
        <v>19520</v>
      </c>
      <c r="H23" s="33">
        <v>13096</v>
      </c>
      <c r="I23" s="33">
        <v>0</v>
      </c>
      <c r="J23" s="33">
        <v>8800</v>
      </c>
      <c r="K23" s="33">
        <v>168589</v>
      </c>
    </row>
    <row r="24" spans="1:11" s="78" customFormat="1" ht="15" customHeight="1" x14ac:dyDescent="0.25">
      <c r="A24" s="52">
        <v>21</v>
      </c>
      <c r="B24" s="122" t="s">
        <v>36</v>
      </c>
      <c r="C24" s="122" t="s">
        <v>398</v>
      </c>
      <c r="D24" s="30">
        <v>123720</v>
      </c>
      <c r="E24" s="30">
        <v>1280</v>
      </c>
      <c r="F24" s="30">
        <v>125000</v>
      </c>
      <c r="G24" s="30">
        <v>28331</v>
      </c>
      <c r="H24" s="30">
        <v>4450</v>
      </c>
      <c r="I24" s="30">
        <v>755</v>
      </c>
      <c r="J24" s="30">
        <v>11472</v>
      </c>
      <c r="K24" s="30">
        <v>170008</v>
      </c>
    </row>
    <row r="25" spans="1:11" s="78" customFormat="1" ht="15" customHeight="1" x14ac:dyDescent="0.25">
      <c r="A25" s="51">
        <v>22</v>
      </c>
      <c r="B25" s="123" t="s">
        <v>60</v>
      </c>
      <c r="C25" s="123" t="s">
        <v>398</v>
      </c>
      <c r="D25" s="33">
        <v>121730</v>
      </c>
      <c r="E25" s="33">
        <v>7217</v>
      </c>
      <c r="F25" s="33">
        <v>128947</v>
      </c>
      <c r="G25" s="33">
        <v>25050</v>
      </c>
      <c r="H25" s="33">
        <v>10550</v>
      </c>
      <c r="I25" s="33">
        <v>500</v>
      </c>
      <c r="J25" s="33">
        <v>5000</v>
      </c>
      <c r="K25" s="33">
        <v>170047</v>
      </c>
    </row>
    <row r="26" spans="1:11" s="78" customFormat="1" ht="15" customHeight="1" x14ac:dyDescent="0.25">
      <c r="A26" s="52">
        <v>23</v>
      </c>
      <c r="B26" s="122" t="s">
        <v>497</v>
      </c>
      <c r="C26" s="122" t="s">
        <v>398</v>
      </c>
      <c r="D26" s="30">
        <v>143292</v>
      </c>
      <c r="E26" s="30">
        <v>8106</v>
      </c>
      <c r="F26" s="30">
        <v>151398</v>
      </c>
      <c r="G26" s="30">
        <v>6048</v>
      </c>
      <c r="H26" s="30">
        <v>4500</v>
      </c>
      <c r="I26" s="30">
        <v>0</v>
      </c>
      <c r="J26" s="30">
        <v>11180</v>
      </c>
      <c r="K26" s="30">
        <v>173126</v>
      </c>
    </row>
    <row r="27" spans="1:11" s="78" customFormat="1" ht="15" customHeight="1" x14ac:dyDescent="0.25">
      <c r="A27" s="51">
        <v>24</v>
      </c>
      <c r="B27" s="123" t="s">
        <v>33</v>
      </c>
      <c r="C27" s="123" t="s">
        <v>398</v>
      </c>
      <c r="D27" s="33">
        <v>126898</v>
      </c>
      <c r="E27" s="33">
        <v>22884</v>
      </c>
      <c r="F27" s="33">
        <v>149782</v>
      </c>
      <c r="G27" s="33">
        <v>13802</v>
      </c>
      <c r="H27" s="33">
        <v>10946</v>
      </c>
      <c r="I27" s="33">
        <v>0</v>
      </c>
      <c r="J27" s="33">
        <v>0</v>
      </c>
      <c r="K27" s="33">
        <v>174530</v>
      </c>
    </row>
    <row r="28" spans="1:11" s="78" customFormat="1" ht="15" customHeight="1" x14ac:dyDescent="0.25">
      <c r="A28" s="52">
        <v>25</v>
      </c>
      <c r="B28" s="122" t="s">
        <v>47</v>
      </c>
      <c r="C28" s="122" t="s">
        <v>398</v>
      </c>
      <c r="D28" s="30">
        <v>110248</v>
      </c>
      <c r="E28" s="30">
        <v>31612</v>
      </c>
      <c r="F28" s="30">
        <v>141860</v>
      </c>
      <c r="G28" s="30">
        <v>5747</v>
      </c>
      <c r="H28" s="30">
        <v>14399</v>
      </c>
      <c r="I28" s="30">
        <v>2992</v>
      </c>
      <c r="J28" s="30">
        <v>11280</v>
      </c>
      <c r="K28" s="30">
        <v>176278</v>
      </c>
    </row>
    <row r="29" spans="1:11" s="78" customFormat="1" ht="15" customHeight="1" x14ac:dyDescent="0.25">
      <c r="A29" s="51">
        <v>26</v>
      </c>
      <c r="B29" s="123" t="s">
        <v>102</v>
      </c>
      <c r="C29" s="123" t="s">
        <v>398</v>
      </c>
      <c r="D29" s="33">
        <v>154568</v>
      </c>
      <c r="E29" s="33">
        <v>5012</v>
      </c>
      <c r="F29" s="33">
        <v>159580</v>
      </c>
      <c r="G29" s="33">
        <v>21106</v>
      </c>
      <c r="H29" s="33">
        <v>7787</v>
      </c>
      <c r="I29" s="33">
        <v>135</v>
      </c>
      <c r="J29" s="33">
        <v>480</v>
      </c>
      <c r="K29" s="33">
        <v>189088</v>
      </c>
    </row>
    <row r="30" spans="1:11" s="78" customFormat="1" ht="15" customHeight="1" x14ac:dyDescent="0.25">
      <c r="A30" s="52">
        <v>27</v>
      </c>
      <c r="B30" s="122" t="s">
        <v>38</v>
      </c>
      <c r="C30" s="122" t="s">
        <v>398</v>
      </c>
      <c r="D30" s="30">
        <v>152148</v>
      </c>
      <c r="E30" s="30">
        <v>400</v>
      </c>
      <c r="F30" s="30">
        <v>152548</v>
      </c>
      <c r="G30" s="30">
        <v>22125</v>
      </c>
      <c r="H30" s="30">
        <v>4471</v>
      </c>
      <c r="I30" s="30">
        <v>3988</v>
      </c>
      <c r="J30" s="30">
        <v>6240</v>
      </c>
      <c r="K30" s="30">
        <v>189372</v>
      </c>
    </row>
    <row r="31" spans="1:11" s="78" customFormat="1" ht="15" customHeight="1" x14ac:dyDescent="0.25">
      <c r="A31" s="51">
        <v>28</v>
      </c>
      <c r="B31" s="123" t="s">
        <v>26</v>
      </c>
      <c r="C31" s="123" t="s">
        <v>397</v>
      </c>
      <c r="D31" s="33">
        <v>148280</v>
      </c>
      <c r="E31" s="33">
        <v>4932</v>
      </c>
      <c r="F31" s="33">
        <v>153212</v>
      </c>
      <c r="G31" s="33">
        <v>21782</v>
      </c>
      <c r="H31" s="33">
        <v>6576</v>
      </c>
      <c r="I31" s="33">
        <v>7560</v>
      </c>
      <c r="J31" s="33">
        <v>432</v>
      </c>
      <c r="K31" s="33">
        <v>189562</v>
      </c>
    </row>
    <row r="32" spans="1:11" s="78" customFormat="1" ht="15" customHeight="1" x14ac:dyDescent="0.25">
      <c r="A32" s="52">
        <v>29</v>
      </c>
      <c r="B32" s="122" t="s">
        <v>106</v>
      </c>
      <c r="C32" s="122" t="s">
        <v>396</v>
      </c>
      <c r="D32" s="30">
        <v>172880</v>
      </c>
      <c r="E32" s="30">
        <v>0</v>
      </c>
      <c r="F32" s="30">
        <v>172880</v>
      </c>
      <c r="G32" s="30">
        <v>17065</v>
      </c>
      <c r="H32" s="30">
        <v>0</v>
      </c>
      <c r="I32" s="30">
        <v>0</v>
      </c>
      <c r="J32" s="30">
        <v>0</v>
      </c>
      <c r="K32" s="30">
        <v>189945</v>
      </c>
    </row>
    <row r="33" spans="1:11" s="78" customFormat="1" ht="15" customHeight="1" x14ac:dyDescent="0.25">
      <c r="A33" s="51">
        <v>30</v>
      </c>
      <c r="B33" s="123" t="s">
        <v>28</v>
      </c>
      <c r="C33" s="123" t="s">
        <v>398</v>
      </c>
      <c r="D33" s="33">
        <v>150256</v>
      </c>
      <c r="E33" s="33">
        <v>15984</v>
      </c>
      <c r="F33" s="33">
        <v>166240</v>
      </c>
      <c r="G33" s="33">
        <v>24640</v>
      </c>
      <c r="H33" s="33">
        <v>5610</v>
      </c>
      <c r="I33" s="33">
        <v>600</v>
      </c>
      <c r="J33" s="33">
        <v>0</v>
      </c>
      <c r="K33" s="33">
        <v>197090</v>
      </c>
    </row>
    <row r="34" spans="1:11" s="78" customFormat="1" ht="15" customHeight="1" x14ac:dyDescent="0.25">
      <c r="A34" s="52">
        <v>31</v>
      </c>
      <c r="B34" s="122" t="s">
        <v>77</v>
      </c>
      <c r="C34" s="122" t="s">
        <v>398</v>
      </c>
      <c r="D34" s="30">
        <v>157524</v>
      </c>
      <c r="E34" s="30">
        <v>2735</v>
      </c>
      <c r="F34" s="30">
        <v>160259</v>
      </c>
      <c r="G34" s="30">
        <v>14733</v>
      </c>
      <c r="H34" s="30">
        <v>12984</v>
      </c>
      <c r="I34" s="30">
        <v>0</v>
      </c>
      <c r="J34" s="30">
        <v>9200</v>
      </c>
      <c r="K34" s="30">
        <v>197176</v>
      </c>
    </row>
    <row r="35" spans="1:11" s="78" customFormat="1" ht="15" customHeight="1" x14ac:dyDescent="0.25">
      <c r="A35" s="51">
        <v>32</v>
      </c>
      <c r="B35" s="123" t="s">
        <v>56</v>
      </c>
      <c r="C35" s="123" t="s">
        <v>398</v>
      </c>
      <c r="D35" s="33">
        <v>149827</v>
      </c>
      <c r="E35" s="33">
        <v>10252</v>
      </c>
      <c r="F35" s="33">
        <v>160079</v>
      </c>
      <c r="G35" s="33">
        <v>19123</v>
      </c>
      <c r="H35" s="33">
        <v>3578</v>
      </c>
      <c r="I35" s="33">
        <v>1410</v>
      </c>
      <c r="J35" s="33">
        <v>13052</v>
      </c>
      <c r="K35" s="33">
        <v>197242</v>
      </c>
    </row>
    <row r="36" spans="1:11" s="78" customFormat="1" ht="15" customHeight="1" x14ac:dyDescent="0.25">
      <c r="A36" s="52">
        <v>33</v>
      </c>
      <c r="B36" s="122" t="s">
        <v>71</v>
      </c>
      <c r="C36" s="122" t="s">
        <v>398</v>
      </c>
      <c r="D36" s="30">
        <v>110960</v>
      </c>
      <c r="E36" s="30">
        <v>4516</v>
      </c>
      <c r="F36" s="30">
        <v>115476</v>
      </c>
      <c r="G36" s="30">
        <v>69542</v>
      </c>
      <c r="H36" s="30">
        <v>7670</v>
      </c>
      <c r="I36" s="30">
        <v>3954</v>
      </c>
      <c r="J36" s="30">
        <v>1288</v>
      </c>
      <c r="K36" s="30">
        <v>197930</v>
      </c>
    </row>
    <row r="37" spans="1:11" s="78" customFormat="1" ht="15" customHeight="1" x14ac:dyDescent="0.25">
      <c r="A37" s="51">
        <v>34</v>
      </c>
      <c r="B37" s="123" t="s">
        <v>84</v>
      </c>
      <c r="C37" s="123" t="s">
        <v>396</v>
      </c>
      <c r="D37" s="33">
        <v>189544</v>
      </c>
      <c r="E37" s="33">
        <v>2760</v>
      </c>
      <c r="F37" s="33">
        <v>192304</v>
      </c>
      <c r="G37" s="33">
        <v>16411</v>
      </c>
      <c r="H37" s="33">
        <v>6790</v>
      </c>
      <c r="I37" s="33">
        <v>0</v>
      </c>
      <c r="J37" s="33">
        <v>0</v>
      </c>
      <c r="K37" s="33">
        <v>215505</v>
      </c>
    </row>
    <row r="38" spans="1:11" s="78" customFormat="1" ht="15" customHeight="1" x14ac:dyDescent="0.25">
      <c r="A38" s="52">
        <v>35</v>
      </c>
      <c r="B38" s="122" t="s">
        <v>18</v>
      </c>
      <c r="C38" s="122" t="s">
        <v>398</v>
      </c>
      <c r="D38" s="30">
        <v>169515</v>
      </c>
      <c r="E38" s="30">
        <v>0</v>
      </c>
      <c r="F38" s="30">
        <v>169515</v>
      </c>
      <c r="G38" s="30">
        <v>19366</v>
      </c>
      <c r="H38" s="30">
        <v>3500</v>
      </c>
      <c r="I38" s="30">
        <v>15155</v>
      </c>
      <c r="J38" s="30">
        <v>10552</v>
      </c>
      <c r="K38" s="30">
        <v>218088</v>
      </c>
    </row>
    <row r="39" spans="1:11" s="78" customFormat="1" ht="15" customHeight="1" x14ac:dyDescent="0.25">
      <c r="A39" s="51">
        <v>36</v>
      </c>
      <c r="B39" s="123" t="s">
        <v>17</v>
      </c>
      <c r="C39" s="123" t="s">
        <v>398</v>
      </c>
      <c r="D39" s="33">
        <v>163920</v>
      </c>
      <c r="E39" s="33">
        <v>5064</v>
      </c>
      <c r="F39" s="33">
        <v>168984</v>
      </c>
      <c r="G39" s="33">
        <v>32943</v>
      </c>
      <c r="H39" s="33">
        <v>4637</v>
      </c>
      <c r="I39" s="33">
        <v>0</v>
      </c>
      <c r="J39" s="33">
        <v>13224</v>
      </c>
      <c r="K39" s="33">
        <v>219788</v>
      </c>
    </row>
    <row r="40" spans="1:11" s="78" customFormat="1" ht="15" customHeight="1" x14ac:dyDescent="0.25">
      <c r="A40" s="52">
        <v>37</v>
      </c>
      <c r="B40" s="122" t="s">
        <v>66</v>
      </c>
      <c r="C40" s="122" t="s">
        <v>398</v>
      </c>
      <c r="D40" s="30">
        <v>200645</v>
      </c>
      <c r="E40" s="30">
        <v>4829</v>
      </c>
      <c r="F40" s="30">
        <v>205474</v>
      </c>
      <c r="G40" s="30">
        <v>6010</v>
      </c>
      <c r="H40" s="30">
        <v>0</v>
      </c>
      <c r="I40" s="30">
        <v>8856</v>
      </c>
      <c r="J40" s="30">
        <v>0</v>
      </c>
      <c r="K40" s="30">
        <v>220340</v>
      </c>
    </row>
    <row r="41" spans="1:11" s="78" customFormat="1" ht="15" customHeight="1" x14ac:dyDescent="0.25">
      <c r="A41" s="51">
        <v>38</v>
      </c>
      <c r="B41" s="123" t="s">
        <v>86</v>
      </c>
      <c r="C41" s="123" t="s">
        <v>396</v>
      </c>
      <c r="D41" s="33">
        <v>166072</v>
      </c>
      <c r="E41" s="33">
        <v>4440</v>
      </c>
      <c r="F41" s="33">
        <v>170512</v>
      </c>
      <c r="G41" s="33">
        <v>25590</v>
      </c>
      <c r="H41" s="33">
        <v>3700</v>
      </c>
      <c r="I41" s="33">
        <v>5588</v>
      </c>
      <c r="J41" s="33">
        <v>15600</v>
      </c>
      <c r="K41" s="33">
        <v>220990</v>
      </c>
    </row>
    <row r="42" spans="1:11" s="78" customFormat="1" ht="15" customHeight="1" x14ac:dyDescent="0.25">
      <c r="A42" s="52">
        <v>39</v>
      </c>
      <c r="B42" s="122" t="s">
        <v>82</v>
      </c>
      <c r="C42" s="122" t="s">
        <v>398</v>
      </c>
      <c r="D42" s="30">
        <v>163814</v>
      </c>
      <c r="E42" s="30">
        <v>9192</v>
      </c>
      <c r="F42" s="30">
        <v>173006</v>
      </c>
      <c r="G42" s="30">
        <v>25311</v>
      </c>
      <c r="H42" s="30">
        <v>8550</v>
      </c>
      <c r="I42" s="30">
        <v>50</v>
      </c>
      <c r="J42" s="30">
        <v>14979</v>
      </c>
      <c r="K42" s="30">
        <v>221896</v>
      </c>
    </row>
    <row r="43" spans="1:11" s="78" customFormat="1" ht="15" customHeight="1" x14ac:dyDescent="0.25">
      <c r="A43" s="51">
        <v>40</v>
      </c>
      <c r="B43" s="123" t="s">
        <v>34</v>
      </c>
      <c r="C43" s="123" t="s">
        <v>398</v>
      </c>
      <c r="D43" s="33">
        <v>163832</v>
      </c>
      <c r="E43" s="33">
        <v>13731</v>
      </c>
      <c r="F43" s="33">
        <v>177563</v>
      </c>
      <c r="G43" s="33">
        <v>38060</v>
      </c>
      <c r="H43" s="33">
        <v>8000</v>
      </c>
      <c r="I43" s="33">
        <v>0</v>
      </c>
      <c r="J43" s="33">
        <v>5369</v>
      </c>
      <c r="K43" s="33">
        <v>228992</v>
      </c>
    </row>
    <row r="44" spans="1:11" s="78" customFormat="1" ht="15" customHeight="1" x14ac:dyDescent="0.25">
      <c r="A44" s="52">
        <v>41</v>
      </c>
      <c r="B44" s="122" t="s">
        <v>49</v>
      </c>
      <c r="C44" s="122" t="s">
        <v>397</v>
      </c>
      <c r="D44" s="30">
        <v>208400</v>
      </c>
      <c r="E44" s="30">
        <v>403</v>
      </c>
      <c r="F44" s="30">
        <v>208803</v>
      </c>
      <c r="G44" s="30">
        <v>7265</v>
      </c>
      <c r="H44" s="30">
        <v>5200</v>
      </c>
      <c r="I44" s="30">
        <v>0</v>
      </c>
      <c r="J44" s="30">
        <v>12592</v>
      </c>
      <c r="K44" s="30">
        <v>233860</v>
      </c>
    </row>
    <row r="45" spans="1:11" s="78" customFormat="1" ht="15" customHeight="1" x14ac:dyDescent="0.25">
      <c r="A45" s="51">
        <v>42</v>
      </c>
      <c r="B45" s="123" t="s">
        <v>90</v>
      </c>
      <c r="C45" s="123" t="s">
        <v>397</v>
      </c>
      <c r="D45" s="33">
        <v>168940</v>
      </c>
      <c r="E45" s="33">
        <v>49748</v>
      </c>
      <c r="F45" s="33">
        <v>218688</v>
      </c>
      <c r="G45" s="33">
        <v>22125</v>
      </c>
      <c r="H45" s="33">
        <v>7100</v>
      </c>
      <c r="I45" s="33">
        <v>0</v>
      </c>
      <c r="J45" s="33">
        <v>420</v>
      </c>
      <c r="K45" s="33">
        <v>248333</v>
      </c>
    </row>
    <row r="46" spans="1:11" s="78" customFormat="1" ht="15" customHeight="1" x14ac:dyDescent="0.25">
      <c r="A46" s="52">
        <v>43</v>
      </c>
      <c r="B46" s="122" t="s">
        <v>88</v>
      </c>
      <c r="C46" s="122" t="s">
        <v>398</v>
      </c>
      <c r="D46" s="30">
        <v>161830</v>
      </c>
      <c r="E46" s="30">
        <v>58910</v>
      </c>
      <c r="F46" s="30">
        <v>220740</v>
      </c>
      <c r="G46" s="30">
        <v>18600</v>
      </c>
      <c r="H46" s="30">
        <v>10112</v>
      </c>
      <c r="I46" s="30">
        <v>5120</v>
      </c>
      <c r="J46" s="30">
        <v>150</v>
      </c>
      <c r="K46" s="30">
        <v>254722</v>
      </c>
    </row>
    <row r="47" spans="1:11" s="78" customFormat="1" ht="15" customHeight="1" x14ac:dyDescent="0.25">
      <c r="A47" s="51">
        <v>44</v>
      </c>
      <c r="B47" s="123" t="s">
        <v>63</v>
      </c>
      <c r="C47" s="123" t="s">
        <v>397</v>
      </c>
      <c r="D47" s="33">
        <v>211544</v>
      </c>
      <c r="E47" s="33">
        <v>6072</v>
      </c>
      <c r="F47" s="33">
        <v>217616</v>
      </c>
      <c r="G47" s="33">
        <v>23312</v>
      </c>
      <c r="H47" s="33">
        <v>11400</v>
      </c>
      <c r="I47" s="33">
        <v>0</v>
      </c>
      <c r="J47" s="33">
        <v>8800</v>
      </c>
      <c r="K47" s="33">
        <v>261128</v>
      </c>
    </row>
    <row r="48" spans="1:11" s="78" customFormat="1" ht="15" customHeight="1" x14ac:dyDescent="0.25">
      <c r="A48" s="52">
        <v>45</v>
      </c>
      <c r="B48" s="122" t="s">
        <v>14</v>
      </c>
      <c r="C48" s="122" t="s">
        <v>397</v>
      </c>
      <c r="D48" s="30">
        <v>219480</v>
      </c>
      <c r="E48" s="30">
        <v>4200</v>
      </c>
      <c r="F48" s="30">
        <v>223680</v>
      </c>
      <c r="G48" s="30">
        <v>31651</v>
      </c>
      <c r="H48" s="30">
        <v>10350</v>
      </c>
      <c r="I48" s="30">
        <v>0</v>
      </c>
      <c r="J48" s="30">
        <v>810</v>
      </c>
      <c r="K48" s="30">
        <v>266491</v>
      </c>
    </row>
    <row r="49" spans="1:11" s="78" customFormat="1" ht="15" customHeight="1" x14ac:dyDescent="0.25">
      <c r="A49" s="51">
        <v>46</v>
      </c>
      <c r="B49" s="123" t="s">
        <v>78</v>
      </c>
      <c r="C49" s="123" t="s">
        <v>397</v>
      </c>
      <c r="D49" s="33">
        <v>232380</v>
      </c>
      <c r="E49" s="33">
        <v>4100</v>
      </c>
      <c r="F49" s="33">
        <v>236480</v>
      </c>
      <c r="G49" s="33">
        <v>21747</v>
      </c>
      <c r="H49" s="33">
        <v>12600</v>
      </c>
      <c r="I49" s="33">
        <v>0</v>
      </c>
      <c r="J49" s="33">
        <v>6464</v>
      </c>
      <c r="K49" s="33">
        <v>277291</v>
      </c>
    </row>
    <row r="50" spans="1:11" s="78" customFormat="1" ht="15" customHeight="1" x14ac:dyDescent="0.25">
      <c r="A50" s="52">
        <v>47</v>
      </c>
      <c r="B50" s="122" t="s">
        <v>29</v>
      </c>
      <c r="C50" s="122" t="s">
        <v>397</v>
      </c>
      <c r="D50" s="30">
        <v>222388</v>
      </c>
      <c r="E50" s="30">
        <v>4130</v>
      </c>
      <c r="F50" s="30">
        <v>226518</v>
      </c>
      <c r="G50" s="30">
        <v>40800</v>
      </c>
      <c r="H50" s="30">
        <v>5000</v>
      </c>
      <c r="I50" s="30">
        <v>1400</v>
      </c>
      <c r="J50" s="30">
        <v>7952</v>
      </c>
      <c r="K50" s="30">
        <v>281670</v>
      </c>
    </row>
    <row r="51" spans="1:11" s="78" customFormat="1" ht="15" customHeight="1" x14ac:dyDescent="0.25">
      <c r="A51" s="51">
        <v>48</v>
      </c>
      <c r="B51" s="123" t="s">
        <v>53</v>
      </c>
      <c r="C51" s="123" t="s">
        <v>397</v>
      </c>
      <c r="D51" s="33">
        <v>250000</v>
      </c>
      <c r="E51" s="33">
        <v>1020</v>
      </c>
      <c r="F51" s="33">
        <v>251020</v>
      </c>
      <c r="G51" s="33">
        <v>26980</v>
      </c>
      <c r="H51" s="33">
        <v>3910</v>
      </c>
      <c r="I51" s="33">
        <v>0</v>
      </c>
      <c r="J51" s="33">
        <v>5352</v>
      </c>
      <c r="K51" s="33">
        <v>287262</v>
      </c>
    </row>
    <row r="52" spans="1:11" s="78" customFormat="1" ht="15" customHeight="1" x14ac:dyDescent="0.25">
      <c r="A52" s="52">
        <v>49</v>
      </c>
      <c r="B52" s="122" t="s">
        <v>69</v>
      </c>
      <c r="C52" s="122" t="s">
        <v>397</v>
      </c>
      <c r="D52" s="30">
        <v>220512</v>
      </c>
      <c r="E52" s="30">
        <v>41601</v>
      </c>
      <c r="F52" s="30">
        <v>262113</v>
      </c>
      <c r="G52" s="30">
        <v>0</v>
      </c>
      <c r="H52" s="30">
        <v>4060</v>
      </c>
      <c r="I52" s="30">
        <v>2840</v>
      </c>
      <c r="J52" s="30">
        <v>20092</v>
      </c>
      <c r="K52" s="30">
        <v>289105</v>
      </c>
    </row>
    <row r="53" spans="1:11" s="78" customFormat="1" ht="15" customHeight="1" x14ac:dyDescent="0.25">
      <c r="A53" s="51">
        <v>50</v>
      </c>
      <c r="B53" s="123" t="s">
        <v>401</v>
      </c>
      <c r="C53" s="123" t="s">
        <v>397</v>
      </c>
      <c r="D53" s="33">
        <v>253300</v>
      </c>
      <c r="E53" s="33">
        <v>510</v>
      </c>
      <c r="F53" s="33">
        <v>253810</v>
      </c>
      <c r="G53" s="33">
        <v>23738</v>
      </c>
      <c r="H53" s="33">
        <v>4169</v>
      </c>
      <c r="I53" s="33">
        <v>822</v>
      </c>
      <c r="J53" s="33">
        <v>8409</v>
      </c>
      <c r="K53" s="33">
        <v>290948</v>
      </c>
    </row>
    <row r="54" spans="1:11" s="78" customFormat="1" ht="15" customHeight="1" x14ac:dyDescent="0.25">
      <c r="A54" s="52">
        <v>51</v>
      </c>
      <c r="B54" s="122" t="s">
        <v>50</v>
      </c>
      <c r="C54" s="122" t="s">
        <v>397</v>
      </c>
      <c r="D54" s="30">
        <v>258000</v>
      </c>
      <c r="E54" s="30">
        <v>7386</v>
      </c>
      <c r="F54" s="30">
        <v>265386</v>
      </c>
      <c r="G54" s="30">
        <v>17540</v>
      </c>
      <c r="H54" s="30">
        <v>5490</v>
      </c>
      <c r="I54" s="30">
        <v>2855</v>
      </c>
      <c r="J54" s="30">
        <v>0</v>
      </c>
      <c r="K54" s="30">
        <v>291271</v>
      </c>
    </row>
    <row r="55" spans="1:11" s="78" customFormat="1" ht="15" customHeight="1" x14ac:dyDescent="0.25">
      <c r="A55" s="51">
        <v>52</v>
      </c>
      <c r="B55" s="123" t="s">
        <v>51</v>
      </c>
      <c r="C55" s="123" t="s">
        <v>397</v>
      </c>
      <c r="D55" s="33">
        <v>255728</v>
      </c>
      <c r="E55" s="33">
        <v>17108</v>
      </c>
      <c r="F55" s="33">
        <v>272836</v>
      </c>
      <c r="G55" s="33">
        <v>8870</v>
      </c>
      <c r="H55" s="33">
        <v>6775</v>
      </c>
      <c r="I55" s="33">
        <v>5780</v>
      </c>
      <c r="J55" s="33">
        <v>13056</v>
      </c>
      <c r="K55" s="33">
        <v>307317</v>
      </c>
    </row>
    <row r="56" spans="1:11" s="78" customFormat="1" ht="15" customHeight="1" x14ac:dyDescent="0.25">
      <c r="A56" s="52">
        <v>53</v>
      </c>
      <c r="B56" s="122" t="s">
        <v>70</v>
      </c>
      <c r="C56" s="122" t="s">
        <v>397</v>
      </c>
      <c r="D56" s="30">
        <v>259244</v>
      </c>
      <c r="E56" s="30">
        <v>10448</v>
      </c>
      <c r="F56" s="30">
        <v>269692</v>
      </c>
      <c r="G56" s="30">
        <v>21320</v>
      </c>
      <c r="H56" s="30">
        <v>4423</v>
      </c>
      <c r="I56" s="30">
        <v>0</v>
      </c>
      <c r="J56" s="30">
        <v>13756</v>
      </c>
      <c r="K56" s="30">
        <v>309191</v>
      </c>
    </row>
    <row r="57" spans="1:11" s="78" customFormat="1" ht="15" customHeight="1" x14ac:dyDescent="0.25">
      <c r="A57" s="51">
        <v>54</v>
      </c>
      <c r="B57" s="123" t="s">
        <v>20</v>
      </c>
      <c r="C57" s="123" t="s">
        <v>397</v>
      </c>
      <c r="D57" s="33">
        <v>265107</v>
      </c>
      <c r="E57" s="33">
        <v>21339</v>
      </c>
      <c r="F57" s="33">
        <v>286446</v>
      </c>
      <c r="G57" s="33">
        <v>13766</v>
      </c>
      <c r="H57" s="33">
        <v>3060</v>
      </c>
      <c r="I57" s="33">
        <v>8370</v>
      </c>
      <c r="J57" s="33">
        <v>0</v>
      </c>
      <c r="K57" s="33">
        <v>311642</v>
      </c>
    </row>
    <row r="58" spans="1:11" s="78" customFormat="1" ht="15" customHeight="1" x14ac:dyDescent="0.25">
      <c r="A58" s="52">
        <v>55</v>
      </c>
      <c r="B58" s="122" t="s">
        <v>403</v>
      </c>
      <c r="C58" s="122" t="s">
        <v>397</v>
      </c>
      <c r="D58" s="30">
        <v>248944</v>
      </c>
      <c r="E58" s="30">
        <v>43740</v>
      </c>
      <c r="F58" s="30">
        <v>292684</v>
      </c>
      <c r="G58" s="30">
        <v>1678</v>
      </c>
      <c r="H58" s="30">
        <v>4667</v>
      </c>
      <c r="I58" s="30">
        <v>4056</v>
      </c>
      <c r="J58" s="30">
        <v>9913</v>
      </c>
      <c r="K58" s="30">
        <v>312998</v>
      </c>
    </row>
    <row r="59" spans="1:11" s="78" customFormat="1" ht="15" customHeight="1" x14ac:dyDescent="0.25">
      <c r="A59" s="51">
        <v>56</v>
      </c>
      <c r="B59" s="123" t="s">
        <v>16</v>
      </c>
      <c r="C59" s="123" t="s">
        <v>397</v>
      </c>
      <c r="D59" s="33">
        <v>280836</v>
      </c>
      <c r="E59" s="33">
        <v>4208</v>
      </c>
      <c r="F59" s="33">
        <v>285044</v>
      </c>
      <c r="G59" s="33">
        <v>28451</v>
      </c>
      <c r="H59" s="33">
        <v>0</v>
      </c>
      <c r="I59" s="33">
        <v>162</v>
      </c>
      <c r="J59" s="33">
        <v>6366</v>
      </c>
      <c r="K59" s="33">
        <v>320023</v>
      </c>
    </row>
    <row r="60" spans="1:11" s="78" customFormat="1" ht="15" customHeight="1" x14ac:dyDescent="0.25">
      <c r="A60" s="52">
        <v>57</v>
      </c>
      <c r="B60" s="122" t="s">
        <v>85</v>
      </c>
      <c r="C60" s="122" t="s">
        <v>397</v>
      </c>
      <c r="D60" s="30">
        <v>265288</v>
      </c>
      <c r="E60" s="30">
        <v>9968</v>
      </c>
      <c r="F60" s="30">
        <v>275256</v>
      </c>
      <c r="G60" s="30">
        <v>27740</v>
      </c>
      <c r="H60" s="30">
        <v>4836</v>
      </c>
      <c r="I60" s="30">
        <v>4704</v>
      </c>
      <c r="J60" s="30">
        <v>13032</v>
      </c>
      <c r="K60" s="30">
        <v>325568</v>
      </c>
    </row>
    <row r="61" spans="1:11" s="78" customFormat="1" ht="15" customHeight="1" x14ac:dyDescent="0.25">
      <c r="A61" s="51">
        <v>58</v>
      </c>
      <c r="B61" s="123" t="s">
        <v>19</v>
      </c>
      <c r="C61" s="123" t="s">
        <v>397</v>
      </c>
      <c r="D61" s="33">
        <v>285384</v>
      </c>
      <c r="E61" s="33">
        <v>9364</v>
      </c>
      <c r="F61" s="33">
        <v>294748</v>
      </c>
      <c r="G61" s="33">
        <v>28762</v>
      </c>
      <c r="H61" s="33">
        <v>6985</v>
      </c>
      <c r="I61" s="33">
        <v>1475</v>
      </c>
      <c r="J61" s="33">
        <v>8958</v>
      </c>
      <c r="K61" s="33">
        <v>340928</v>
      </c>
    </row>
    <row r="62" spans="1:11" s="78" customFormat="1" ht="15" customHeight="1" x14ac:dyDescent="0.25">
      <c r="A62" s="38"/>
      <c r="B62" s="140" t="s">
        <v>392</v>
      </c>
      <c r="C62" s="40"/>
      <c r="D62" s="39"/>
      <c r="E62" s="39"/>
      <c r="F62" s="39"/>
      <c r="G62" s="39"/>
      <c r="H62" s="39"/>
      <c r="I62" s="39"/>
      <c r="J62" s="39"/>
      <c r="K62" s="39"/>
    </row>
    <row r="63" spans="1:11" s="78" customFormat="1" ht="15" customHeight="1" x14ac:dyDescent="0.25">
      <c r="A63" s="87"/>
      <c r="B63" s="129" t="s">
        <v>109</v>
      </c>
      <c r="C63" s="54"/>
      <c r="D63" s="109">
        <v>58</v>
      </c>
      <c r="E63" s="109">
        <v>54</v>
      </c>
      <c r="F63" s="109">
        <v>58</v>
      </c>
      <c r="G63" s="109">
        <v>57</v>
      </c>
      <c r="H63" s="109">
        <v>55</v>
      </c>
      <c r="I63" s="109">
        <v>38</v>
      </c>
      <c r="J63" s="109">
        <v>47</v>
      </c>
      <c r="K63" s="109">
        <v>58</v>
      </c>
    </row>
    <row r="64" spans="1:11" s="78" customFormat="1" ht="15" customHeight="1" x14ac:dyDescent="0.25">
      <c r="A64" s="35"/>
      <c r="B64" s="128" t="s">
        <v>110</v>
      </c>
      <c r="C64" s="37"/>
      <c r="D64" s="36">
        <v>158339</v>
      </c>
      <c r="E64" s="36">
        <v>11216</v>
      </c>
      <c r="F64" s="36">
        <v>168781</v>
      </c>
      <c r="G64" s="36">
        <v>21400</v>
      </c>
      <c r="H64" s="36">
        <v>6361</v>
      </c>
      <c r="I64" s="36">
        <v>4329</v>
      </c>
      <c r="J64" s="36">
        <v>7811</v>
      </c>
      <c r="K64" s="36">
        <v>205010</v>
      </c>
    </row>
    <row r="65" spans="1:12" s="78" customFormat="1" ht="15" customHeight="1" thickBot="1" x14ac:dyDescent="0.3">
      <c r="A65" s="98"/>
      <c r="B65" s="136" t="s">
        <v>111</v>
      </c>
      <c r="C65" s="95"/>
      <c r="D65" s="103">
        <v>64634</v>
      </c>
      <c r="E65" s="103">
        <v>12793</v>
      </c>
      <c r="F65" s="103">
        <v>66877</v>
      </c>
      <c r="G65" s="103">
        <v>10553</v>
      </c>
      <c r="H65" s="103">
        <v>2939</v>
      </c>
      <c r="I65" s="103">
        <v>3712</v>
      </c>
      <c r="J65" s="103">
        <v>5056</v>
      </c>
      <c r="K65" s="103">
        <v>67455</v>
      </c>
    </row>
    <row r="66" spans="1:12" s="78" customFormat="1" x14ac:dyDescent="0.25">
      <c r="A66" s="20" t="s">
        <v>394</v>
      </c>
    </row>
    <row r="67" spans="1:12" s="78" customFormat="1" x14ac:dyDescent="0.25">
      <c r="A67" s="264" t="s">
        <v>489</v>
      </c>
      <c r="B67" s="264"/>
      <c r="C67" s="265"/>
      <c r="D67" s="114"/>
      <c r="E67" s="114"/>
      <c r="F67" s="114"/>
      <c r="G67" s="114"/>
      <c r="H67" s="114"/>
      <c r="I67" s="114"/>
      <c r="J67" s="114"/>
      <c r="K67" s="114"/>
      <c r="L67" s="114"/>
    </row>
    <row r="68" spans="1:12" s="78" customFormat="1" x14ac:dyDescent="0.25">
      <c r="A68" s="264" t="s">
        <v>483</v>
      </c>
      <c r="B68" s="264"/>
      <c r="C68" s="265"/>
      <c r="D68" s="114"/>
      <c r="E68" s="114"/>
      <c r="F68" s="114"/>
      <c r="G68" s="114"/>
      <c r="H68" s="114"/>
      <c r="I68" s="114"/>
      <c r="J68" s="114"/>
      <c r="K68" s="114"/>
      <c r="L68" s="114"/>
    </row>
    <row r="69" spans="1:12" s="78" customFormat="1" x14ac:dyDescent="0.25">
      <c r="A69" s="264" t="s">
        <v>484</v>
      </c>
      <c r="B69" s="264"/>
      <c r="C69" s="265"/>
      <c r="D69" s="114"/>
      <c r="E69" s="114"/>
      <c r="F69" s="114"/>
      <c r="G69" s="114"/>
      <c r="H69" s="114"/>
      <c r="I69" s="114"/>
      <c r="J69" s="114"/>
      <c r="K69" s="114"/>
      <c r="L69" s="114"/>
    </row>
    <row r="70" spans="1:12" s="78" customFormat="1" x14ac:dyDescent="0.25">
      <c r="A70" s="264" t="s">
        <v>485</v>
      </c>
      <c r="B70" s="264"/>
      <c r="C70" s="265"/>
      <c r="D70" s="114"/>
      <c r="E70" s="114"/>
      <c r="F70" s="114"/>
      <c r="G70" s="114"/>
      <c r="H70" s="114"/>
      <c r="I70" s="114"/>
      <c r="J70" s="114"/>
      <c r="K70" s="114"/>
      <c r="L70" s="114"/>
    </row>
    <row r="71" spans="1:12" s="78" customFormat="1" x14ac:dyDescent="0.25">
      <c r="A71" s="264" t="s">
        <v>486</v>
      </c>
      <c r="B71" s="264"/>
      <c r="C71" s="265"/>
      <c r="D71" s="114"/>
      <c r="E71" s="114"/>
      <c r="F71" s="114"/>
      <c r="G71" s="114"/>
      <c r="H71" s="114"/>
      <c r="I71" s="114"/>
      <c r="J71" s="114"/>
      <c r="K71" s="114"/>
      <c r="L71" s="114"/>
    </row>
    <row r="72" spans="1:12" s="78" customFormat="1" x14ac:dyDescent="0.25">
      <c r="A72" s="264" t="s">
        <v>487</v>
      </c>
      <c r="B72" s="264"/>
      <c r="C72" s="265"/>
      <c r="D72" s="114"/>
      <c r="E72" s="114"/>
      <c r="F72" s="114"/>
      <c r="G72" s="114"/>
      <c r="H72" s="114"/>
      <c r="I72" s="114"/>
      <c r="J72" s="114"/>
      <c r="K72" s="114"/>
      <c r="L72" s="114"/>
    </row>
    <row r="73" spans="1:12" s="78" customFormat="1" x14ac:dyDescent="0.25">
      <c r="A73" s="264" t="s">
        <v>488</v>
      </c>
      <c r="B73" s="264"/>
      <c r="C73" s="265"/>
      <c r="D73" s="114"/>
      <c r="E73" s="114"/>
      <c r="F73" s="114"/>
      <c r="G73" s="114"/>
      <c r="H73" s="114"/>
      <c r="I73" s="114"/>
      <c r="J73" s="114"/>
      <c r="K73" s="114"/>
      <c r="L73" s="114"/>
    </row>
    <row r="74" spans="1:12" s="78" customFormat="1" x14ac:dyDescent="0.25">
      <c r="A74" s="166"/>
      <c r="B74" s="166"/>
      <c r="C74" s="167"/>
      <c r="D74" s="114"/>
      <c r="E74" s="114"/>
      <c r="F74" s="114"/>
      <c r="G74" s="114"/>
      <c r="H74" s="114"/>
      <c r="I74" s="114"/>
      <c r="J74" s="114"/>
      <c r="K74" s="114"/>
      <c r="L74" s="114"/>
    </row>
    <row r="75" spans="1:12" s="78" customFormat="1" x14ac:dyDescent="0.25">
      <c r="A75" s="20" t="s">
        <v>470</v>
      </c>
    </row>
    <row r="76" spans="1:12" s="78" customFormat="1" x14ac:dyDescent="0.25">
      <c r="A76" s="20" t="s">
        <v>337</v>
      </c>
    </row>
  </sheetData>
  <mergeCells count="8">
    <mergeCell ref="A2:B2"/>
    <mergeCell ref="A72:C72"/>
    <mergeCell ref="A73:C73"/>
    <mergeCell ref="A67:C67"/>
    <mergeCell ref="A68:C68"/>
    <mergeCell ref="A69:C69"/>
    <mergeCell ref="A70:C70"/>
    <mergeCell ref="A71:C71"/>
  </mergeCells>
  <hyperlinks>
    <hyperlink ref="A2" location="TOC!A1" display="Return to Table of Contents"/>
  </hyperlinks>
  <pageMargins left="0.25" right="0.25" top="0.75" bottom="0.75" header="0.3" footer="0.3"/>
  <pageSetup scale="52" orientation="portrait" r:id="rId1"/>
  <headerFooter>
    <oddHeader>&amp;L2013-14 Survey of Dental Education
Report 2 - Tuition, Admission, and Attrition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8.77734375" defaultRowHeight="13.2" x14ac:dyDescent="0.25"/>
  <cols>
    <col min="1" max="1" width="8.77734375" style="4"/>
    <col min="2" max="2" width="48.77734375" style="1" customWidth="1"/>
    <col min="3" max="3" width="29.21875" style="1" customWidth="1"/>
    <col min="4" max="11" width="14.77734375" style="1" customWidth="1"/>
    <col min="12" max="16384" width="8.77734375" style="1"/>
  </cols>
  <sheetData>
    <row r="1" spans="1:11" s="78" customFormat="1" ht="15" customHeight="1" x14ac:dyDescent="0.25">
      <c r="A1" s="77" t="s">
        <v>371</v>
      </c>
    </row>
    <row r="2" spans="1:11" s="78" customFormat="1" ht="15" customHeight="1" x14ac:dyDescent="0.25">
      <c r="A2" s="255" t="s">
        <v>1</v>
      </c>
      <c r="B2" s="255"/>
    </row>
    <row r="3" spans="1:11" s="78" customFormat="1" ht="41.55" customHeight="1" x14ac:dyDescent="0.25">
      <c r="A3" s="121" t="s">
        <v>391</v>
      </c>
      <c r="B3" s="121" t="s">
        <v>8</v>
      </c>
      <c r="C3" s="231" t="s">
        <v>151</v>
      </c>
      <c r="D3" s="110" t="s">
        <v>157</v>
      </c>
      <c r="E3" s="110" t="s">
        <v>145</v>
      </c>
      <c r="F3" s="110" t="s">
        <v>153</v>
      </c>
      <c r="G3" s="110" t="s">
        <v>154</v>
      </c>
      <c r="H3" s="110" t="s">
        <v>147</v>
      </c>
      <c r="I3" s="110" t="s">
        <v>148</v>
      </c>
      <c r="J3" s="110" t="s">
        <v>149</v>
      </c>
      <c r="K3" s="110" t="s">
        <v>156</v>
      </c>
    </row>
    <row r="4" spans="1:11" s="78" customFormat="1" ht="15" customHeight="1" x14ac:dyDescent="0.25">
      <c r="A4" s="112">
        <v>1</v>
      </c>
      <c r="B4" s="122" t="s">
        <v>108</v>
      </c>
      <c r="C4" s="122" t="s">
        <v>398</v>
      </c>
      <c r="D4" s="117">
        <v>72152</v>
      </c>
      <c r="E4" s="117">
        <v>4111</v>
      </c>
      <c r="F4" s="117">
        <v>76263</v>
      </c>
      <c r="G4" s="117">
        <v>18702</v>
      </c>
      <c r="H4" s="117">
        <v>3945</v>
      </c>
      <c r="I4" s="117">
        <v>0</v>
      </c>
      <c r="J4" s="117">
        <v>10412</v>
      </c>
      <c r="K4" s="117">
        <v>109322</v>
      </c>
    </row>
    <row r="5" spans="1:11" s="78" customFormat="1" ht="15" customHeight="1" x14ac:dyDescent="0.25">
      <c r="A5" s="113">
        <v>2</v>
      </c>
      <c r="B5" s="123" t="s">
        <v>93</v>
      </c>
      <c r="C5" s="123" t="s">
        <v>398</v>
      </c>
      <c r="D5" s="33">
        <v>96385</v>
      </c>
      <c r="E5" s="33">
        <v>10532</v>
      </c>
      <c r="F5" s="33">
        <v>106917</v>
      </c>
      <c r="G5" s="33">
        <v>20000</v>
      </c>
      <c r="H5" s="33">
        <v>5216</v>
      </c>
      <c r="I5" s="33">
        <v>0</v>
      </c>
      <c r="J5" s="33">
        <v>961</v>
      </c>
      <c r="K5" s="33">
        <v>133094</v>
      </c>
    </row>
    <row r="6" spans="1:11" s="78" customFormat="1" ht="15" customHeight="1" x14ac:dyDescent="0.25">
      <c r="A6" s="112">
        <v>3</v>
      </c>
      <c r="B6" s="122" t="s">
        <v>95</v>
      </c>
      <c r="C6" s="122" t="s">
        <v>398</v>
      </c>
      <c r="D6" s="30">
        <v>107625</v>
      </c>
      <c r="E6" s="30">
        <v>12408</v>
      </c>
      <c r="F6" s="30">
        <v>120033</v>
      </c>
      <c r="G6" s="30">
        <v>12614</v>
      </c>
      <c r="H6" s="30">
        <v>9080</v>
      </c>
      <c r="I6" s="30">
        <v>0</v>
      </c>
      <c r="J6" s="30">
        <v>5728</v>
      </c>
      <c r="K6" s="30">
        <v>147455</v>
      </c>
    </row>
    <row r="7" spans="1:11" s="78" customFormat="1" ht="15" customHeight="1" x14ac:dyDescent="0.25">
      <c r="A7" s="113">
        <v>4</v>
      </c>
      <c r="B7" s="123" t="s">
        <v>94</v>
      </c>
      <c r="C7" s="123" t="s">
        <v>398</v>
      </c>
      <c r="D7" s="33">
        <v>117896</v>
      </c>
      <c r="E7" s="33">
        <v>6749</v>
      </c>
      <c r="F7" s="33">
        <v>124645</v>
      </c>
      <c r="G7" s="33">
        <v>17935</v>
      </c>
      <c r="H7" s="33">
        <v>4225</v>
      </c>
      <c r="I7" s="33">
        <v>300</v>
      </c>
      <c r="J7" s="33">
        <v>5728</v>
      </c>
      <c r="K7" s="33">
        <v>152833</v>
      </c>
    </row>
    <row r="8" spans="1:11" s="78" customFormat="1" ht="15" customHeight="1" x14ac:dyDescent="0.25">
      <c r="A8" s="112">
        <v>5</v>
      </c>
      <c r="B8" s="122" t="s">
        <v>26</v>
      </c>
      <c r="C8" s="122" t="s">
        <v>397</v>
      </c>
      <c r="D8" s="30">
        <v>148280</v>
      </c>
      <c r="E8" s="30">
        <v>4932</v>
      </c>
      <c r="F8" s="30">
        <v>153212</v>
      </c>
      <c r="G8" s="30">
        <v>21782</v>
      </c>
      <c r="H8" s="30">
        <v>6576</v>
      </c>
      <c r="I8" s="30">
        <v>7560</v>
      </c>
      <c r="J8" s="30">
        <v>432</v>
      </c>
      <c r="K8" s="30">
        <v>189562</v>
      </c>
    </row>
    <row r="9" spans="1:11" s="78" customFormat="1" ht="15" customHeight="1" x14ac:dyDescent="0.25">
      <c r="A9" s="113">
        <v>6</v>
      </c>
      <c r="B9" s="123" t="s">
        <v>43</v>
      </c>
      <c r="C9" s="123" t="s">
        <v>398</v>
      </c>
      <c r="D9" s="33">
        <v>171492</v>
      </c>
      <c r="E9" s="33">
        <v>4054</v>
      </c>
      <c r="F9" s="33">
        <v>175546</v>
      </c>
      <c r="G9" s="33">
        <v>19105</v>
      </c>
      <c r="H9" s="33">
        <v>4255</v>
      </c>
      <c r="I9" s="33">
        <v>3917</v>
      </c>
      <c r="J9" s="33">
        <v>12492</v>
      </c>
      <c r="K9" s="33">
        <v>215315</v>
      </c>
    </row>
    <row r="10" spans="1:11" s="78" customFormat="1" ht="15" customHeight="1" x14ac:dyDescent="0.25">
      <c r="A10" s="112">
        <v>7</v>
      </c>
      <c r="B10" s="122" t="s">
        <v>106</v>
      </c>
      <c r="C10" s="122" t="s">
        <v>396</v>
      </c>
      <c r="D10" s="30">
        <v>207520</v>
      </c>
      <c r="E10" s="30">
        <v>0</v>
      </c>
      <c r="F10" s="30">
        <v>207520</v>
      </c>
      <c r="G10" s="30">
        <v>17065</v>
      </c>
      <c r="H10" s="30">
        <v>0</v>
      </c>
      <c r="I10" s="30">
        <v>0</v>
      </c>
      <c r="J10" s="30">
        <v>0</v>
      </c>
      <c r="K10" s="30">
        <v>224585</v>
      </c>
    </row>
    <row r="11" spans="1:11" s="78" customFormat="1" ht="15" customHeight="1" x14ac:dyDescent="0.25">
      <c r="A11" s="113">
        <v>8</v>
      </c>
      <c r="B11" s="123" t="s">
        <v>54</v>
      </c>
      <c r="C11" s="123" t="s">
        <v>398</v>
      </c>
      <c r="D11" s="33">
        <v>203079</v>
      </c>
      <c r="E11" s="33">
        <v>1119</v>
      </c>
      <c r="F11" s="33">
        <v>204198</v>
      </c>
      <c r="G11" s="33">
        <v>12920</v>
      </c>
      <c r="H11" s="33">
        <v>9608</v>
      </c>
      <c r="I11" s="33">
        <v>3296</v>
      </c>
      <c r="J11" s="33">
        <v>0</v>
      </c>
      <c r="K11" s="33">
        <v>230022</v>
      </c>
    </row>
    <row r="12" spans="1:11" s="78" customFormat="1" ht="15" customHeight="1" x14ac:dyDescent="0.25">
      <c r="A12" s="112">
        <v>9</v>
      </c>
      <c r="B12" s="122" t="s">
        <v>49</v>
      </c>
      <c r="C12" s="122" t="s">
        <v>397</v>
      </c>
      <c r="D12" s="30">
        <v>208400</v>
      </c>
      <c r="E12" s="30">
        <v>403</v>
      </c>
      <c r="F12" s="30">
        <v>208803</v>
      </c>
      <c r="G12" s="30">
        <v>7265</v>
      </c>
      <c r="H12" s="30">
        <v>5200</v>
      </c>
      <c r="I12" s="30">
        <v>0</v>
      </c>
      <c r="J12" s="30">
        <v>12592</v>
      </c>
      <c r="K12" s="30">
        <v>233860</v>
      </c>
    </row>
    <row r="13" spans="1:11" s="78" customFormat="1" ht="15" customHeight="1" x14ac:dyDescent="0.25">
      <c r="A13" s="113">
        <v>10</v>
      </c>
      <c r="B13" s="123" t="s">
        <v>58</v>
      </c>
      <c r="C13" s="123" t="s">
        <v>398</v>
      </c>
      <c r="D13" s="33">
        <v>209980</v>
      </c>
      <c r="E13" s="33">
        <v>0</v>
      </c>
      <c r="F13" s="33">
        <v>209980</v>
      </c>
      <c r="G13" s="33">
        <v>7780</v>
      </c>
      <c r="H13" s="33">
        <v>4500</v>
      </c>
      <c r="I13" s="33">
        <v>6170</v>
      </c>
      <c r="J13" s="33">
        <v>9600</v>
      </c>
      <c r="K13" s="33">
        <v>238030</v>
      </c>
    </row>
    <row r="14" spans="1:11" s="78" customFormat="1" ht="15" customHeight="1" x14ac:dyDescent="0.25">
      <c r="A14" s="112">
        <v>11</v>
      </c>
      <c r="B14" s="122" t="s">
        <v>80</v>
      </c>
      <c r="C14" s="122" t="s">
        <v>398</v>
      </c>
      <c r="D14" s="30">
        <v>192900</v>
      </c>
      <c r="E14" s="30">
        <v>10396</v>
      </c>
      <c r="F14" s="30">
        <v>203296</v>
      </c>
      <c r="G14" s="30">
        <v>26060</v>
      </c>
      <c r="H14" s="30">
        <v>6397</v>
      </c>
      <c r="I14" s="30">
        <v>5796</v>
      </c>
      <c r="J14" s="30">
        <v>980</v>
      </c>
      <c r="K14" s="30">
        <v>242529</v>
      </c>
    </row>
    <row r="15" spans="1:11" s="78" customFormat="1" ht="15" customHeight="1" x14ac:dyDescent="0.25">
      <c r="A15" s="113">
        <v>12</v>
      </c>
      <c r="B15" s="123" t="s">
        <v>86</v>
      </c>
      <c r="C15" s="123" t="s">
        <v>396</v>
      </c>
      <c r="D15" s="33">
        <v>192312</v>
      </c>
      <c r="E15" s="33">
        <v>4440</v>
      </c>
      <c r="F15" s="33">
        <v>196752</v>
      </c>
      <c r="G15" s="33">
        <v>25590</v>
      </c>
      <c r="H15" s="33">
        <v>3700</v>
      </c>
      <c r="I15" s="33">
        <v>5588</v>
      </c>
      <c r="J15" s="33">
        <v>15600</v>
      </c>
      <c r="K15" s="33">
        <v>247230</v>
      </c>
    </row>
    <row r="16" spans="1:11" s="78" customFormat="1" ht="15" customHeight="1" x14ac:dyDescent="0.25">
      <c r="A16" s="112">
        <v>13</v>
      </c>
      <c r="B16" s="122" t="s">
        <v>84</v>
      </c>
      <c r="C16" s="122" t="s">
        <v>396</v>
      </c>
      <c r="D16" s="30">
        <v>221436</v>
      </c>
      <c r="E16" s="30">
        <v>2760</v>
      </c>
      <c r="F16" s="30">
        <v>224196</v>
      </c>
      <c r="G16" s="30">
        <v>16411</v>
      </c>
      <c r="H16" s="30">
        <v>6790</v>
      </c>
      <c r="I16" s="30">
        <v>0</v>
      </c>
      <c r="J16" s="30">
        <v>0</v>
      </c>
      <c r="K16" s="30">
        <v>247397</v>
      </c>
    </row>
    <row r="17" spans="1:11" s="78" customFormat="1" ht="15" customHeight="1" x14ac:dyDescent="0.25">
      <c r="A17" s="113">
        <v>14</v>
      </c>
      <c r="B17" s="123" t="s">
        <v>90</v>
      </c>
      <c r="C17" s="123" t="s">
        <v>397</v>
      </c>
      <c r="D17" s="33">
        <v>168940</v>
      </c>
      <c r="E17" s="33">
        <v>49748</v>
      </c>
      <c r="F17" s="33">
        <v>218688</v>
      </c>
      <c r="G17" s="33">
        <v>22125</v>
      </c>
      <c r="H17" s="33">
        <v>7100</v>
      </c>
      <c r="I17" s="33">
        <v>0</v>
      </c>
      <c r="J17" s="33">
        <v>420</v>
      </c>
      <c r="K17" s="33">
        <v>248333</v>
      </c>
    </row>
    <row r="18" spans="1:11" s="78" customFormat="1" ht="15" customHeight="1" x14ac:dyDescent="0.25">
      <c r="A18" s="112">
        <v>15</v>
      </c>
      <c r="B18" s="122" t="s">
        <v>18</v>
      </c>
      <c r="C18" s="122" t="s">
        <v>398</v>
      </c>
      <c r="D18" s="30">
        <v>206319</v>
      </c>
      <c r="E18" s="30">
        <v>0</v>
      </c>
      <c r="F18" s="30">
        <v>206319</v>
      </c>
      <c r="G18" s="30">
        <v>19366</v>
      </c>
      <c r="H18" s="30">
        <v>3500</v>
      </c>
      <c r="I18" s="30">
        <v>15155</v>
      </c>
      <c r="J18" s="30">
        <v>10552</v>
      </c>
      <c r="K18" s="30">
        <v>254892</v>
      </c>
    </row>
    <row r="19" spans="1:11" s="78" customFormat="1" ht="15" customHeight="1" x14ac:dyDescent="0.25">
      <c r="A19" s="113">
        <v>16</v>
      </c>
      <c r="B19" s="123" t="s">
        <v>497</v>
      </c>
      <c r="C19" s="123" t="s">
        <v>398</v>
      </c>
      <c r="D19" s="33">
        <v>229916</v>
      </c>
      <c r="E19" s="33">
        <v>8106</v>
      </c>
      <c r="F19" s="33">
        <v>238022</v>
      </c>
      <c r="G19" s="33">
        <v>6048</v>
      </c>
      <c r="H19" s="33">
        <v>4500</v>
      </c>
      <c r="I19" s="33">
        <v>0</v>
      </c>
      <c r="J19" s="33">
        <v>11180</v>
      </c>
      <c r="K19" s="33">
        <v>259750</v>
      </c>
    </row>
    <row r="20" spans="1:11" s="78" customFormat="1" ht="15" customHeight="1" x14ac:dyDescent="0.25">
      <c r="A20" s="112">
        <v>17</v>
      </c>
      <c r="B20" s="122" t="s">
        <v>63</v>
      </c>
      <c r="C20" s="122" t="s">
        <v>397</v>
      </c>
      <c r="D20" s="30">
        <v>211544</v>
      </c>
      <c r="E20" s="30">
        <v>6072</v>
      </c>
      <c r="F20" s="30">
        <v>217616</v>
      </c>
      <c r="G20" s="30">
        <v>23312</v>
      </c>
      <c r="H20" s="30">
        <v>11400</v>
      </c>
      <c r="I20" s="30">
        <v>0</v>
      </c>
      <c r="J20" s="30">
        <v>8800</v>
      </c>
      <c r="K20" s="30">
        <v>261128</v>
      </c>
    </row>
    <row r="21" spans="1:11" s="78" customFormat="1" ht="15" customHeight="1" x14ac:dyDescent="0.25">
      <c r="A21" s="113">
        <v>18</v>
      </c>
      <c r="B21" s="123" t="s">
        <v>12</v>
      </c>
      <c r="C21" s="123" t="s">
        <v>398</v>
      </c>
      <c r="D21" s="33">
        <v>230744</v>
      </c>
      <c r="E21" s="33">
        <v>4840</v>
      </c>
      <c r="F21" s="33">
        <v>235584</v>
      </c>
      <c r="G21" s="33">
        <v>22088</v>
      </c>
      <c r="H21" s="33">
        <v>3800</v>
      </c>
      <c r="I21" s="33">
        <v>200</v>
      </c>
      <c r="J21" s="33">
        <v>408</v>
      </c>
      <c r="K21" s="33">
        <v>262080</v>
      </c>
    </row>
    <row r="22" spans="1:11" s="78" customFormat="1" ht="15" customHeight="1" x14ac:dyDescent="0.25">
      <c r="A22" s="112">
        <v>19</v>
      </c>
      <c r="B22" s="122" t="s">
        <v>100</v>
      </c>
      <c r="C22" s="122" t="s">
        <v>398</v>
      </c>
      <c r="D22" s="30">
        <v>200820</v>
      </c>
      <c r="E22" s="30">
        <v>23245</v>
      </c>
      <c r="F22" s="30">
        <v>224065</v>
      </c>
      <c r="G22" s="30">
        <v>19520</v>
      </c>
      <c r="H22" s="30">
        <v>13096</v>
      </c>
      <c r="I22" s="30">
        <v>0</v>
      </c>
      <c r="J22" s="30">
        <v>8800</v>
      </c>
      <c r="K22" s="30">
        <v>265481</v>
      </c>
    </row>
    <row r="23" spans="1:11" s="78" customFormat="1" ht="15" customHeight="1" x14ac:dyDescent="0.25">
      <c r="A23" s="113">
        <v>20</v>
      </c>
      <c r="B23" s="123" t="s">
        <v>14</v>
      </c>
      <c r="C23" s="123" t="s">
        <v>397</v>
      </c>
      <c r="D23" s="33">
        <v>219480</v>
      </c>
      <c r="E23" s="33">
        <v>4200</v>
      </c>
      <c r="F23" s="33">
        <v>223680</v>
      </c>
      <c r="G23" s="33">
        <v>31651</v>
      </c>
      <c r="H23" s="33">
        <v>10350</v>
      </c>
      <c r="I23" s="33">
        <v>0</v>
      </c>
      <c r="J23" s="33">
        <v>810</v>
      </c>
      <c r="K23" s="33">
        <v>266491</v>
      </c>
    </row>
    <row r="24" spans="1:11" s="78" customFormat="1" ht="15" customHeight="1" x14ac:dyDescent="0.25">
      <c r="A24" s="112">
        <v>21</v>
      </c>
      <c r="B24" s="122" t="s">
        <v>74</v>
      </c>
      <c r="C24" s="122" t="s">
        <v>398</v>
      </c>
      <c r="D24" s="30">
        <v>224415</v>
      </c>
      <c r="E24" s="30">
        <v>12106</v>
      </c>
      <c r="F24" s="30">
        <v>236521</v>
      </c>
      <c r="G24" s="30">
        <v>20839</v>
      </c>
      <c r="H24" s="30">
        <v>3750</v>
      </c>
      <c r="I24" s="30">
        <v>0</v>
      </c>
      <c r="J24" s="30">
        <v>6000</v>
      </c>
      <c r="K24" s="30">
        <v>267110</v>
      </c>
    </row>
    <row r="25" spans="1:11" s="78" customFormat="1" ht="15" customHeight="1" x14ac:dyDescent="0.25">
      <c r="A25" s="113">
        <v>22</v>
      </c>
      <c r="B25" s="123" t="s">
        <v>22</v>
      </c>
      <c r="C25" s="123" t="s">
        <v>398</v>
      </c>
      <c r="D25" s="33">
        <v>224768</v>
      </c>
      <c r="E25" s="33">
        <v>1775</v>
      </c>
      <c r="F25" s="33">
        <v>226543</v>
      </c>
      <c r="G25" s="33">
        <v>16840</v>
      </c>
      <c r="H25" s="33">
        <v>5200</v>
      </c>
      <c r="I25" s="33">
        <v>4350</v>
      </c>
      <c r="J25" s="33">
        <v>15304</v>
      </c>
      <c r="K25" s="33">
        <v>268237</v>
      </c>
    </row>
    <row r="26" spans="1:11" s="78" customFormat="1" ht="15" customHeight="1" x14ac:dyDescent="0.25">
      <c r="A26" s="112">
        <v>23</v>
      </c>
      <c r="B26" s="122" t="s">
        <v>17</v>
      </c>
      <c r="C26" s="122" t="s">
        <v>398</v>
      </c>
      <c r="D26" s="30">
        <v>212900</v>
      </c>
      <c r="E26" s="30">
        <v>5064</v>
      </c>
      <c r="F26" s="30">
        <v>217964</v>
      </c>
      <c r="G26" s="30">
        <v>32943</v>
      </c>
      <c r="H26" s="30">
        <v>4637</v>
      </c>
      <c r="I26" s="30">
        <v>0</v>
      </c>
      <c r="J26" s="30">
        <v>13224</v>
      </c>
      <c r="K26" s="30">
        <v>268768</v>
      </c>
    </row>
    <row r="27" spans="1:11" s="78" customFormat="1" ht="15" customHeight="1" x14ac:dyDescent="0.25">
      <c r="A27" s="113">
        <v>24</v>
      </c>
      <c r="B27" s="123" t="s">
        <v>40</v>
      </c>
      <c r="C27" s="123" t="s">
        <v>398</v>
      </c>
      <c r="D27" s="33">
        <v>234196</v>
      </c>
      <c r="E27" s="33">
        <v>5092</v>
      </c>
      <c r="F27" s="33">
        <v>239288</v>
      </c>
      <c r="G27" s="33">
        <v>14098</v>
      </c>
      <c r="H27" s="33">
        <v>7186</v>
      </c>
      <c r="I27" s="33">
        <v>9095</v>
      </c>
      <c r="J27" s="33">
        <v>0</v>
      </c>
      <c r="K27" s="33">
        <v>269667</v>
      </c>
    </row>
    <row r="28" spans="1:11" s="78" customFormat="1" ht="15" customHeight="1" x14ac:dyDescent="0.25">
      <c r="A28" s="112">
        <v>25</v>
      </c>
      <c r="B28" s="122" t="s">
        <v>24</v>
      </c>
      <c r="C28" s="122" t="s">
        <v>398</v>
      </c>
      <c r="D28" s="30">
        <v>215216</v>
      </c>
      <c r="E28" s="30">
        <v>28744</v>
      </c>
      <c r="F28" s="30">
        <v>243960</v>
      </c>
      <c r="G28" s="30">
        <v>7728</v>
      </c>
      <c r="H28" s="30">
        <v>3340</v>
      </c>
      <c r="I28" s="30">
        <v>8939</v>
      </c>
      <c r="J28" s="30">
        <v>9352</v>
      </c>
      <c r="K28" s="30">
        <v>273319</v>
      </c>
    </row>
    <row r="29" spans="1:11" s="78" customFormat="1" ht="15" customHeight="1" x14ac:dyDescent="0.25">
      <c r="A29" s="113">
        <v>26</v>
      </c>
      <c r="B29" s="123" t="s">
        <v>104</v>
      </c>
      <c r="C29" s="123" t="s">
        <v>398</v>
      </c>
      <c r="D29" s="33">
        <v>227601</v>
      </c>
      <c r="E29" s="33">
        <v>6732</v>
      </c>
      <c r="F29" s="33">
        <v>234333</v>
      </c>
      <c r="G29" s="33">
        <v>29166</v>
      </c>
      <c r="H29" s="33">
        <v>3294</v>
      </c>
      <c r="I29" s="33">
        <v>3325</v>
      </c>
      <c r="J29" s="33">
        <v>5988</v>
      </c>
      <c r="K29" s="33">
        <v>276106</v>
      </c>
    </row>
    <row r="30" spans="1:11" s="78" customFormat="1" ht="15" customHeight="1" x14ac:dyDescent="0.25">
      <c r="A30" s="112">
        <v>27</v>
      </c>
      <c r="B30" s="122" t="s">
        <v>78</v>
      </c>
      <c r="C30" s="122" t="s">
        <v>397</v>
      </c>
      <c r="D30" s="30">
        <v>232380</v>
      </c>
      <c r="E30" s="30">
        <v>4100</v>
      </c>
      <c r="F30" s="30">
        <v>236480</v>
      </c>
      <c r="G30" s="30">
        <v>21747</v>
      </c>
      <c r="H30" s="30">
        <v>12600</v>
      </c>
      <c r="I30" s="30">
        <v>0</v>
      </c>
      <c r="J30" s="30">
        <v>6464</v>
      </c>
      <c r="K30" s="30">
        <v>277291</v>
      </c>
    </row>
    <row r="31" spans="1:11" s="78" customFormat="1" ht="15" customHeight="1" x14ac:dyDescent="0.25">
      <c r="A31" s="113">
        <v>28</v>
      </c>
      <c r="B31" s="123" t="s">
        <v>41</v>
      </c>
      <c r="C31" s="123" t="s">
        <v>398</v>
      </c>
      <c r="D31" s="33">
        <v>238000</v>
      </c>
      <c r="E31" s="33">
        <v>0</v>
      </c>
      <c r="F31" s="33">
        <v>238000</v>
      </c>
      <c r="G31" s="33">
        <v>28000</v>
      </c>
      <c r="H31" s="33">
        <v>4332</v>
      </c>
      <c r="I31" s="33">
        <v>594</v>
      </c>
      <c r="J31" s="33">
        <v>8120</v>
      </c>
      <c r="K31" s="33">
        <v>279046</v>
      </c>
    </row>
    <row r="32" spans="1:11" s="78" customFormat="1" ht="15" customHeight="1" x14ac:dyDescent="0.25">
      <c r="A32" s="112">
        <v>29</v>
      </c>
      <c r="B32" s="122" t="s">
        <v>38</v>
      </c>
      <c r="C32" s="122" t="s">
        <v>398</v>
      </c>
      <c r="D32" s="30">
        <v>243180</v>
      </c>
      <c r="E32" s="30">
        <v>400</v>
      </c>
      <c r="F32" s="30">
        <v>243580</v>
      </c>
      <c r="G32" s="30">
        <v>22125</v>
      </c>
      <c r="H32" s="30">
        <v>4471</v>
      </c>
      <c r="I32" s="30">
        <v>3988</v>
      </c>
      <c r="J32" s="30">
        <v>6240</v>
      </c>
      <c r="K32" s="30">
        <v>280404</v>
      </c>
    </row>
    <row r="33" spans="1:11" s="78" customFormat="1" ht="15" customHeight="1" x14ac:dyDescent="0.25">
      <c r="A33" s="113">
        <v>30</v>
      </c>
      <c r="B33" s="123" t="s">
        <v>53</v>
      </c>
      <c r="C33" s="123" t="s">
        <v>397</v>
      </c>
      <c r="D33" s="33">
        <v>250000</v>
      </c>
      <c r="E33" s="33">
        <v>1020</v>
      </c>
      <c r="F33" s="33">
        <v>251020</v>
      </c>
      <c r="G33" s="33">
        <v>26980</v>
      </c>
      <c r="H33" s="33">
        <v>3910</v>
      </c>
      <c r="I33" s="33">
        <v>0</v>
      </c>
      <c r="J33" s="33">
        <v>5352</v>
      </c>
      <c r="K33" s="33">
        <v>287262</v>
      </c>
    </row>
    <row r="34" spans="1:11" s="78" customFormat="1" ht="15" customHeight="1" x14ac:dyDescent="0.25">
      <c r="A34" s="112">
        <v>31</v>
      </c>
      <c r="B34" s="122" t="s">
        <v>29</v>
      </c>
      <c r="C34" s="122" t="s">
        <v>397</v>
      </c>
      <c r="D34" s="30">
        <v>229084</v>
      </c>
      <c r="E34" s="30">
        <v>4130</v>
      </c>
      <c r="F34" s="30">
        <v>233214</v>
      </c>
      <c r="G34" s="30">
        <v>40800</v>
      </c>
      <c r="H34" s="30">
        <v>5000</v>
      </c>
      <c r="I34" s="30">
        <v>1400</v>
      </c>
      <c r="J34" s="30">
        <v>7952</v>
      </c>
      <c r="K34" s="30">
        <v>288366</v>
      </c>
    </row>
    <row r="35" spans="1:11" s="78" customFormat="1" ht="15" customHeight="1" x14ac:dyDescent="0.25">
      <c r="A35" s="113">
        <v>32</v>
      </c>
      <c r="B35" s="123" t="s">
        <v>496</v>
      </c>
      <c r="C35" s="123" t="s">
        <v>398</v>
      </c>
      <c r="D35" s="33">
        <v>251570</v>
      </c>
      <c r="E35" s="33">
        <v>8024</v>
      </c>
      <c r="F35" s="33">
        <v>259594</v>
      </c>
      <c r="G35" s="33">
        <v>17543</v>
      </c>
      <c r="H35" s="33">
        <v>3603</v>
      </c>
      <c r="I35" s="33">
        <v>6884</v>
      </c>
      <c r="J35" s="33">
        <v>990</v>
      </c>
      <c r="K35" s="33">
        <v>288614</v>
      </c>
    </row>
    <row r="36" spans="1:11" s="78" customFormat="1" ht="15" customHeight="1" x14ac:dyDescent="0.25">
      <c r="A36" s="112">
        <v>33</v>
      </c>
      <c r="B36" s="122" t="s">
        <v>69</v>
      </c>
      <c r="C36" s="122" t="s">
        <v>397</v>
      </c>
      <c r="D36" s="30">
        <v>220512</v>
      </c>
      <c r="E36" s="30">
        <v>41601</v>
      </c>
      <c r="F36" s="30">
        <v>262113</v>
      </c>
      <c r="G36" s="30">
        <v>0</v>
      </c>
      <c r="H36" s="30">
        <v>4060</v>
      </c>
      <c r="I36" s="30">
        <v>2840</v>
      </c>
      <c r="J36" s="30">
        <v>20092</v>
      </c>
      <c r="K36" s="30">
        <v>289105</v>
      </c>
    </row>
    <row r="37" spans="1:11" s="78" customFormat="1" ht="15" customHeight="1" x14ac:dyDescent="0.25">
      <c r="A37" s="113">
        <v>34</v>
      </c>
      <c r="B37" s="123" t="s">
        <v>60</v>
      </c>
      <c r="C37" s="123" t="s">
        <v>398</v>
      </c>
      <c r="D37" s="33">
        <v>242604</v>
      </c>
      <c r="E37" s="33">
        <v>7217</v>
      </c>
      <c r="F37" s="33">
        <v>249821</v>
      </c>
      <c r="G37" s="33">
        <v>25050</v>
      </c>
      <c r="H37" s="33">
        <v>10550</v>
      </c>
      <c r="I37" s="33">
        <v>500</v>
      </c>
      <c r="J37" s="33">
        <v>5000</v>
      </c>
      <c r="K37" s="33">
        <v>290921</v>
      </c>
    </row>
    <row r="38" spans="1:11" s="78" customFormat="1" ht="15" customHeight="1" x14ac:dyDescent="0.25">
      <c r="A38" s="112">
        <v>35</v>
      </c>
      <c r="B38" s="122" t="s">
        <v>401</v>
      </c>
      <c r="C38" s="122" t="s">
        <v>397</v>
      </c>
      <c r="D38" s="30">
        <v>253300</v>
      </c>
      <c r="E38" s="30">
        <v>510</v>
      </c>
      <c r="F38" s="30">
        <v>253810</v>
      </c>
      <c r="G38" s="30">
        <v>23738</v>
      </c>
      <c r="H38" s="30">
        <v>4169</v>
      </c>
      <c r="I38" s="30">
        <v>822</v>
      </c>
      <c r="J38" s="30">
        <v>8409</v>
      </c>
      <c r="K38" s="30">
        <v>290948</v>
      </c>
    </row>
    <row r="39" spans="1:11" s="78" customFormat="1" ht="15" customHeight="1" x14ac:dyDescent="0.25">
      <c r="A39" s="113">
        <v>36</v>
      </c>
      <c r="B39" s="123" t="s">
        <v>50</v>
      </c>
      <c r="C39" s="123" t="s">
        <v>397</v>
      </c>
      <c r="D39" s="33">
        <v>258000</v>
      </c>
      <c r="E39" s="33">
        <v>7386</v>
      </c>
      <c r="F39" s="33">
        <v>265386</v>
      </c>
      <c r="G39" s="33">
        <v>17540</v>
      </c>
      <c r="H39" s="33">
        <v>5490</v>
      </c>
      <c r="I39" s="33">
        <v>2855</v>
      </c>
      <c r="J39" s="33">
        <v>0</v>
      </c>
      <c r="K39" s="33">
        <v>291271</v>
      </c>
    </row>
    <row r="40" spans="1:11" s="78" customFormat="1" ht="15" customHeight="1" x14ac:dyDescent="0.25">
      <c r="A40" s="112">
        <v>37</v>
      </c>
      <c r="B40" s="122" t="s">
        <v>102</v>
      </c>
      <c r="C40" s="122" t="s">
        <v>398</v>
      </c>
      <c r="D40" s="30">
        <v>256926</v>
      </c>
      <c r="E40" s="30">
        <v>5012</v>
      </c>
      <c r="F40" s="30">
        <v>261938</v>
      </c>
      <c r="G40" s="30">
        <v>21106</v>
      </c>
      <c r="H40" s="30">
        <v>7787</v>
      </c>
      <c r="I40" s="30">
        <v>135</v>
      </c>
      <c r="J40" s="30">
        <v>480</v>
      </c>
      <c r="K40" s="30">
        <v>291446</v>
      </c>
    </row>
    <row r="41" spans="1:11" s="78" customFormat="1" ht="15" customHeight="1" x14ac:dyDescent="0.25">
      <c r="A41" s="113">
        <v>38</v>
      </c>
      <c r="B41" s="123" t="s">
        <v>28</v>
      </c>
      <c r="C41" s="123" t="s">
        <v>398</v>
      </c>
      <c r="D41" s="33">
        <v>251136</v>
      </c>
      <c r="E41" s="33">
        <v>15984</v>
      </c>
      <c r="F41" s="33">
        <v>267120</v>
      </c>
      <c r="G41" s="33">
        <v>24640</v>
      </c>
      <c r="H41" s="33">
        <v>5610</v>
      </c>
      <c r="I41" s="33">
        <v>600</v>
      </c>
      <c r="J41" s="33">
        <v>0</v>
      </c>
      <c r="K41" s="33">
        <v>297970</v>
      </c>
    </row>
    <row r="42" spans="1:11" s="78" customFormat="1" ht="15" customHeight="1" x14ac:dyDescent="0.25">
      <c r="A42" s="112">
        <v>39</v>
      </c>
      <c r="B42" s="122" t="s">
        <v>47</v>
      </c>
      <c r="C42" s="122" t="s">
        <v>398</v>
      </c>
      <c r="D42" s="30">
        <v>233756</v>
      </c>
      <c r="E42" s="30">
        <v>31612</v>
      </c>
      <c r="F42" s="30">
        <v>265368</v>
      </c>
      <c r="G42" s="30">
        <v>5747</v>
      </c>
      <c r="H42" s="30">
        <v>14399</v>
      </c>
      <c r="I42" s="30">
        <v>2992</v>
      </c>
      <c r="J42" s="30">
        <v>11280</v>
      </c>
      <c r="K42" s="30">
        <v>299786</v>
      </c>
    </row>
    <row r="43" spans="1:11" s="78" customFormat="1" ht="15" customHeight="1" x14ac:dyDescent="0.25">
      <c r="A43" s="113">
        <v>40</v>
      </c>
      <c r="B43" s="123" t="s">
        <v>72</v>
      </c>
      <c r="C43" s="123" t="s">
        <v>398</v>
      </c>
      <c r="D43" s="33">
        <v>251840</v>
      </c>
      <c r="E43" s="33">
        <v>9020</v>
      </c>
      <c r="F43" s="33">
        <v>260860</v>
      </c>
      <c r="G43" s="33">
        <v>32732</v>
      </c>
      <c r="H43" s="33">
        <v>7040</v>
      </c>
      <c r="I43" s="33">
        <v>0</v>
      </c>
      <c r="J43" s="33">
        <v>0</v>
      </c>
      <c r="K43" s="33">
        <v>300632</v>
      </c>
    </row>
    <row r="44" spans="1:11" s="78" customFormat="1" ht="15" customHeight="1" x14ac:dyDescent="0.25">
      <c r="A44" s="112">
        <v>41</v>
      </c>
      <c r="B44" s="122" t="s">
        <v>36</v>
      </c>
      <c r="C44" s="122" t="s">
        <v>398</v>
      </c>
      <c r="D44" s="30">
        <v>258964</v>
      </c>
      <c r="E44" s="30">
        <v>1280</v>
      </c>
      <c r="F44" s="30">
        <v>260244</v>
      </c>
      <c r="G44" s="30">
        <v>28331</v>
      </c>
      <c r="H44" s="30">
        <v>4450</v>
      </c>
      <c r="I44" s="30">
        <v>755</v>
      </c>
      <c r="J44" s="30">
        <v>11472</v>
      </c>
      <c r="K44" s="30">
        <v>305252</v>
      </c>
    </row>
    <row r="45" spans="1:11" s="78" customFormat="1" ht="15" customHeight="1" x14ac:dyDescent="0.25">
      <c r="A45" s="113">
        <v>42</v>
      </c>
      <c r="B45" s="123" t="s">
        <v>64</v>
      </c>
      <c r="C45" s="123" t="s">
        <v>398</v>
      </c>
      <c r="D45" s="33">
        <v>259741</v>
      </c>
      <c r="E45" s="33">
        <v>5062</v>
      </c>
      <c r="F45" s="33">
        <v>264803</v>
      </c>
      <c r="G45" s="33">
        <v>27326</v>
      </c>
      <c r="H45" s="33">
        <v>4344</v>
      </c>
      <c r="I45" s="33">
        <v>10536</v>
      </c>
      <c r="J45" s="33">
        <v>0</v>
      </c>
      <c r="K45" s="33">
        <v>307009</v>
      </c>
    </row>
    <row r="46" spans="1:11" s="78" customFormat="1" ht="15" customHeight="1" x14ac:dyDescent="0.25">
      <c r="A46" s="112">
        <v>43</v>
      </c>
      <c r="B46" s="122" t="s">
        <v>51</v>
      </c>
      <c r="C46" s="122" t="s">
        <v>397</v>
      </c>
      <c r="D46" s="30">
        <v>255728</v>
      </c>
      <c r="E46" s="30">
        <v>17108</v>
      </c>
      <c r="F46" s="30">
        <v>272836</v>
      </c>
      <c r="G46" s="30">
        <v>8870</v>
      </c>
      <c r="H46" s="30">
        <v>6775</v>
      </c>
      <c r="I46" s="30">
        <v>5780</v>
      </c>
      <c r="J46" s="30">
        <v>13056</v>
      </c>
      <c r="K46" s="30">
        <v>307317</v>
      </c>
    </row>
    <row r="47" spans="1:11" s="78" customFormat="1" ht="15" customHeight="1" x14ac:dyDescent="0.25">
      <c r="A47" s="113">
        <v>44</v>
      </c>
      <c r="B47" s="123" t="s">
        <v>70</v>
      </c>
      <c r="C47" s="123" t="s">
        <v>397</v>
      </c>
      <c r="D47" s="33">
        <v>259244</v>
      </c>
      <c r="E47" s="33">
        <v>10448</v>
      </c>
      <c r="F47" s="33">
        <v>269692</v>
      </c>
      <c r="G47" s="33">
        <v>21320</v>
      </c>
      <c r="H47" s="33">
        <v>4423</v>
      </c>
      <c r="I47" s="33">
        <v>0</v>
      </c>
      <c r="J47" s="33">
        <v>13756</v>
      </c>
      <c r="K47" s="33">
        <v>309191</v>
      </c>
    </row>
    <row r="48" spans="1:11" s="78" customFormat="1" ht="15" customHeight="1" x14ac:dyDescent="0.25">
      <c r="A48" s="112">
        <v>45</v>
      </c>
      <c r="B48" s="122" t="s">
        <v>20</v>
      </c>
      <c r="C48" s="122" t="s">
        <v>397</v>
      </c>
      <c r="D48" s="30">
        <v>265107</v>
      </c>
      <c r="E48" s="30">
        <v>21339</v>
      </c>
      <c r="F48" s="30">
        <v>286446</v>
      </c>
      <c r="G48" s="30">
        <v>13766</v>
      </c>
      <c r="H48" s="30">
        <v>3060</v>
      </c>
      <c r="I48" s="30">
        <v>8370</v>
      </c>
      <c r="J48" s="30">
        <v>0</v>
      </c>
      <c r="K48" s="30">
        <v>311642</v>
      </c>
    </row>
    <row r="49" spans="1:11" s="78" customFormat="1" ht="15" customHeight="1" x14ac:dyDescent="0.25">
      <c r="A49" s="113">
        <v>46</v>
      </c>
      <c r="B49" s="123" t="s">
        <v>403</v>
      </c>
      <c r="C49" s="123" t="s">
        <v>397</v>
      </c>
      <c r="D49" s="33">
        <v>248944</v>
      </c>
      <c r="E49" s="33">
        <v>43740</v>
      </c>
      <c r="F49" s="33">
        <v>292684</v>
      </c>
      <c r="G49" s="33">
        <v>1678</v>
      </c>
      <c r="H49" s="33">
        <v>4667</v>
      </c>
      <c r="I49" s="33">
        <v>4056</v>
      </c>
      <c r="J49" s="33">
        <v>9913</v>
      </c>
      <c r="K49" s="33">
        <v>312998</v>
      </c>
    </row>
    <row r="50" spans="1:11" s="78" customFormat="1" ht="15" customHeight="1" x14ac:dyDescent="0.25">
      <c r="A50" s="112">
        <v>47</v>
      </c>
      <c r="B50" s="122" t="s">
        <v>91</v>
      </c>
      <c r="C50" s="122" t="s">
        <v>398</v>
      </c>
      <c r="D50" s="30">
        <v>264184</v>
      </c>
      <c r="E50" s="30">
        <v>2440</v>
      </c>
      <c r="F50" s="30">
        <v>266624</v>
      </c>
      <c r="G50" s="30">
        <v>31700</v>
      </c>
      <c r="H50" s="30">
        <v>4800</v>
      </c>
      <c r="I50" s="30">
        <v>11964</v>
      </c>
      <c r="J50" s="30">
        <v>800</v>
      </c>
      <c r="K50" s="30">
        <v>315888</v>
      </c>
    </row>
    <row r="51" spans="1:11" s="78" customFormat="1" ht="15" customHeight="1" x14ac:dyDescent="0.25">
      <c r="A51" s="113">
        <v>48</v>
      </c>
      <c r="B51" s="123" t="s">
        <v>56</v>
      </c>
      <c r="C51" s="123" t="s">
        <v>398</v>
      </c>
      <c r="D51" s="33">
        <v>270838</v>
      </c>
      <c r="E51" s="33">
        <v>10252</v>
      </c>
      <c r="F51" s="33">
        <v>281090</v>
      </c>
      <c r="G51" s="33">
        <v>19123</v>
      </c>
      <c r="H51" s="33">
        <v>3578</v>
      </c>
      <c r="I51" s="33">
        <v>1410</v>
      </c>
      <c r="J51" s="33">
        <v>13052</v>
      </c>
      <c r="K51" s="33">
        <v>318253</v>
      </c>
    </row>
    <row r="52" spans="1:11" s="78" customFormat="1" ht="15" customHeight="1" x14ac:dyDescent="0.25">
      <c r="A52" s="112">
        <v>49</v>
      </c>
      <c r="B52" s="122" t="s">
        <v>16</v>
      </c>
      <c r="C52" s="122" t="s">
        <v>397</v>
      </c>
      <c r="D52" s="30">
        <v>280836</v>
      </c>
      <c r="E52" s="30">
        <v>4208</v>
      </c>
      <c r="F52" s="30">
        <v>285044</v>
      </c>
      <c r="G52" s="30">
        <v>28451</v>
      </c>
      <c r="H52" s="30">
        <v>0</v>
      </c>
      <c r="I52" s="30">
        <v>162</v>
      </c>
      <c r="J52" s="30">
        <v>6366</v>
      </c>
      <c r="K52" s="30">
        <v>320023</v>
      </c>
    </row>
    <row r="53" spans="1:11" s="78" customFormat="1" ht="15" customHeight="1" x14ac:dyDescent="0.25">
      <c r="A53" s="113">
        <v>50</v>
      </c>
      <c r="B53" s="123" t="s">
        <v>82</v>
      </c>
      <c r="C53" s="123" t="s">
        <v>398</v>
      </c>
      <c r="D53" s="33">
        <v>266406</v>
      </c>
      <c r="E53" s="33">
        <v>9192</v>
      </c>
      <c r="F53" s="33">
        <v>275598</v>
      </c>
      <c r="G53" s="33">
        <v>25311</v>
      </c>
      <c r="H53" s="33">
        <v>8550</v>
      </c>
      <c r="I53" s="33">
        <v>50</v>
      </c>
      <c r="J53" s="33">
        <v>14979</v>
      </c>
      <c r="K53" s="33">
        <v>324488</v>
      </c>
    </row>
    <row r="54" spans="1:11" s="78" customFormat="1" ht="15" customHeight="1" x14ac:dyDescent="0.25">
      <c r="A54" s="112">
        <v>51</v>
      </c>
      <c r="B54" s="122" t="s">
        <v>85</v>
      </c>
      <c r="C54" s="122" t="s">
        <v>397</v>
      </c>
      <c r="D54" s="30">
        <v>265288</v>
      </c>
      <c r="E54" s="30">
        <v>9968</v>
      </c>
      <c r="F54" s="30">
        <v>275256</v>
      </c>
      <c r="G54" s="30">
        <v>27740</v>
      </c>
      <c r="H54" s="30">
        <v>4836</v>
      </c>
      <c r="I54" s="30">
        <v>4704</v>
      </c>
      <c r="J54" s="30">
        <v>13032</v>
      </c>
      <c r="K54" s="30">
        <v>325568</v>
      </c>
    </row>
    <row r="55" spans="1:11" s="78" customFormat="1" ht="15" customHeight="1" x14ac:dyDescent="0.25">
      <c r="A55" s="113">
        <v>52</v>
      </c>
      <c r="B55" s="123" t="s">
        <v>71</v>
      </c>
      <c r="C55" s="123" t="s">
        <v>398</v>
      </c>
      <c r="D55" s="33">
        <v>251800</v>
      </c>
      <c r="E55" s="33">
        <v>4516</v>
      </c>
      <c r="F55" s="33">
        <v>256316</v>
      </c>
      <c r="G55" s="33">
        <v>69542</v>
      </c>
      <c r="H55" s="33">
        <v>7670</v>
      </c>
      <c r="I55" s="33">
        <v>3954</v>
      </c>
      <c r="J55" s="33">
        <v>1288</v>
      </c>
      <c r="K55" s="33">
        <v>338770</v>
      </c>
    </row>
    <row r="56" spans="1:11" s="78" customFormat="1" ht="15" customHeight="1" x14ac:dyDescent="0.25">
      <c r="A56" s="112">
        <v>53</v>
      </c>
      <c r="B56" s="122" t="s">
        <v>19</v>
      </c>
      <c r="C56" s="122" t="s">
        <v>397</v>
      </c>
      <c r="D56" s="30">
        <v>285384</v>
      </c>
      <c r="E56" s="30">
        <v>9364</v>
      </c>
      <c r="F56" s="30">
        <v>294748</v>
      </c>
      <c r="G56" s="30">
        <v>28762</v>
      </c>
      <c r="H56" s="30">
        <v>6985</v>
      </c>
      <c r="I56" s="30">
        <v>1475</v>
      </c>
      <c r="J56" s="30">
        <v>8958</v>
      </c>
      <c r="K56" s="30">
        <v>340928</v>
      </c>
    </row>
    <row r="57" spans="1:11" s="78" customFormat="1" ht="15" customHeight="1" x14ac:dyDescent="0.25">
      <c r="A57" s="113">
        <v>54</v>
      </c>
      <c r="B57" s="123" t="s">
        <v>66</v>
      </c>
      <c r="C57" s="123" t="s">
        <v>398</v>
      </c>
      <c r="D57" s="33">
        <v>330925</v>
      </c>
      <c r="E57" s="33">
        <v>4829</v>
      </c>
      <c r="F57" s="33">
        <v>335754</v>
      </c>
      <c r="G57" s="33">
        <v>6010</v>
      </c>
      <c r="H57" s="33">
        <v>0</v>
      </c>
      <c r="I57" s="33">
        <v>8856</v>
      </c>
      <c r="J57" s="33">
        <v>0</v>
      </c>
      <c r="K57" s="33">
        <v>350620</v>
      </c>
    </row>
    <row r="58" spans="1:11" s="78" customFormat="1" ht="15" customHeight="1" x14ac:dyDescent="0.25">
      <c r="A58" s="112">
        <v>55</v>
      </c>
      <c r="B58" s="122" t="s">
        <v>34</v>
      </c>
      <c r="C58" s="122" t="s">
        <v>398</v>
      </c>
      <c r="D58" s="30">
        <v>296439</v>
      </c>
      <c r="E58" s="30">
        <v>13731</v>
      </c>
      <c r="F58" s="30">
        <v>310170</v>
      </c>
      <c r="G58" s="30">
        <v>38060</v>
      </c>
      <c r="H58" s="30">
        <v>8000</v>
      </c>
      <c r="I58" s="30">
        <v>0</v>
      </c>
      <c r="J58" s="30">
        <v>5369</v>
      </c>
      <c r="K58" s="30">
        <v>361599</v>
      </c>
    </row>
    <row r="59" spans="1:11" s="78" customFormat="1" ht="15" customHeight="1" x14ac:dyDescent="0.25">
      <c r="A59" s="113">
        <v>56</v>
      </c>
      <c r="B59" s="123" t="s">
        <v>77</v>
      </c>
      <c r="C59" s="123" t="s">
        <v>398</v>
      </c>
      <c r="D59" s="33">
        <v>336584</v>
      </c>
      <c r="E59" s="33">
        <v>2735</v>
      </c>
      <c r="F59" s="33">
        <v>339319</v>
      </c>
      <c r="G59" s="33">
        <v>14733</v>
      </c>
      <c r="H59" s="33">
        <v>12984</v>
      </c>
      <c r="I59" s="33">
        <v>0</v>
      </c>
      <c r="J59" s="33">
        <v>9200</v>
      </c>
      <c r="K59" s="33">
        <v>376236</v>
      </c>
    </row>
    <row r="60" spans="1:11" s="78" customFormat="1" ht="15" customHeight="1" x14ac:dyDescent="0.25">
      <c r="A60" s="112">
        <v>57</v>
      </c>
      <c r="B60" s="122" t="s">
        <v>88</v>
      </c>
      <c r="C60" s="122" t="s">
        <v>398</v>
      </c>
      <c r="D60" s="30">
        <v>283952</v>
      </c>
      <c r="E60" s="30">
        <v>58910</v>
      </c>
      <c r="F60" s="30">
        <v>342862</v>
      </c>
      <c r="G60" s="30">
        <v>18600</v>
      </c>
      <c r="H60" s="30">
        <v>10112</v>
      </c>
      <c r="I60" s="30">
        <v>5120</v>
      </c>
      <c r="J60" s="30">
        <v>150</v>
      </c>
      <c r="K60" s="30">
        <v>376844</v>
      </c>
    </row>
    <row r="61" spans="1:11" s="78" customFormat="1" ht="15" customHeight="1" x14ac:dyDescent="0.25">
      <c r="A61" s="113">
        <v>58</v>
      </c>
      <c r="B61" s="123" t="s">
        <v>33</v>
      </c>
      <c r="C61" s="123" t="s">
        <v>398</v>
      </c>
      <c r="D61" s="33">
        <v>380694</v>
      </c>
      <c r="E61" s="33">
        <v>22884</v>
      </c>
      <c r="F61" s="33">
        <v>403578</v>
      </c>
      <c r="G61" s="33">
        <v>13802</v>
      </c>
      <c r="H61" s="33">
        <v>10946</v>
      </c>
      <c r="I61" s="33">
        <v>0</v>
      </c>
      <c r="J61" s="33">
        <v>0</v>
      </c>
      <c r="K61" s="33">
        <v>428326</v>
      </c>
    </row>
    <row r="62" spans="1:11" s="78" customFormat="1" ht="15" customHeight="1" x14ac:dyDescent="0.25">
      <c r="A62" s="141"/>
      <c r="B62" s="140" t="s">
        <v>392</v>
      </c>
      <c r="C62" s="140"/>
      <c r="D62" s="39"/>
      <c r="E62" s="39"/>
      <c r="F62" s="39"/>
      <c r="G62" s="39"/>
      <c r="H62" s="39"/>
      <c r="I62" s="39"/>
      <c r="J62" s="39"/>
      <c r="K62" s="39"/>
    </row>
    <row r="63" spans="1:11" s="78" customFormat="1" ht="15" customHeight="1" x14ac:dyDescent="0.25">
      <c r="A63" s="87"/>
      <c r="B63" s="129" t="s">
        <v>109</v>
      </c>
      <c r="C63" s="129"/>
      <c r="D63" s="109">
        <v>58</v>
      </c>
      <c r="E63" s="109">
        <v>54</v>
      </c>
      <c r="F63" s="109">
        <v>58</v>
      </c>
      <c r="G63" s="109">
        <v>57</v>
      </c>
      <c r="H63" s="109">
        <v>55</v>
      </c>
      <c r="I63" s="109">
        <v>38</v>
      </c>
      <c r="J63" s="109">
        <v>47</v>
      </c>
      <c r="K63" s="109">
        <v>58</v>
      </c>
    </row>
    <row r="64" spans="1:11" s="78" customFormat="1" ht="15" customHeight="1" x14ac:dyDescent="0.25">
      <c r="A64" s="35"/>
      <c r="B64" s="128" t="s">
        <v>110</v>
      </c>
      <c r="C64" s="128"/>
      <c r="D64" s="36">
        <v>231546</v>
      </c>
      <c r="E64" s="36">
        <v>11216</v>
      </c>
      <c r="F64" s="36">
        <v>241988</v>
      </c>
      <c r="G64" s="36">
        <v>21400</v>
      </c>
      <c r="H64" s="36">
        <v>6361</v>
      </c>
      <c r="I64" s="36">
        <v>4329</v>
      </c>
      <c r="J64" s="36">
        <v>7811</v>
      </c>
      <c r="K64" s="36">
        <v>278217</v>
      </c>
    </row>
    <row r="65" spans="1:12" s="78" customFormat="1" ht="15" customHeight="1" thickBot="1" x14ac:dyDescent="0.3">
      <c r="A65" s="98"/>
      <c r="B65" s="136" t="s">
        <v>111</v>
      </c>
      <c r="C65" s="136"/>
      <c r="D65" s="103">
        <v>53594</v>
      </c>
      <c r="E65" s="103">
        <v>12793</v>
      </c>
      <c r="F65" s="103">
        <v>55949</v>
      </c>
      <c r="G65" s="103">
        <v>10553</v>
      </c>
      <c r="H65" s="103">
        <v>2939</v>
      </c>
      <c r="I65" s="103">
        <v>3712</v>
      </c>
      <c r="J65" s="103">
        <v>5056</v>
      </c>
      <c r="K65" s="103">
        <v>57458</v>
      </c>
    </row>
    <row r="66" spans="1:12" s="78" customFormat="1" x14ac:dyDescent="0.25">
      <c r="A66" s="20" t="s">
        <v>393</v>
      </c>
    </row>
    <row r="67" spans="1:12" s="78" customFormat="1" x14ac:dyDescent="0.25">
      <c r="A67" s="264" t="s">
        <v>489</v>
      </c>
      <c r="B67" s="264"/>
      <c r="C67" s="265"/>
      <c r="D67" s="114"/>
      <c r="E67" s="114"/>
      <c r="F67" s="114"/>
      <c r="G67" s="114"/>
      <c r="H67" s="114"/>
      <c r="I67" s="114"/>
      <c r="J67" s="114"/>
      <c r="K67" s="114"/>
      <c r="L67" s="114"/>
    </row>
    <row r="68" spans="1:12" s="78" customFormat="1" x14ac:dyDescent="0.25">
      <c r="A68" s="264" t="s">
        <v>483</v>
      </c>
      <c r="B68" s="264"/>
      <c r="C68" s="265"/>
      <c r="D68" s="114"/>
      <c r="E68" s="114"/>
      <c r="F68" s="114"/>
      <c r="G68" s="114"/>
      <c r="H68" s="114"/>
      <c r="I68" s="114"/>
      <c r="J68" s="114"/>
      <c r="K68" s="114"/>
      <c r="L68" s="114"/>
    </row>
    <row r="69" spans="1:12" s="78" customFormat="1" x14ac:dyDescent="0.25">
      <c r="A69" s="264" t="s">
        <v>484</v>
      </c>
      <c r="B69" s="264"/>
      <c r="C69" s="265"/>
      <c r="D69" s="114"/>
      <c r="E69" s="114"/>
      <c r="F69" s="114"/>
      <c r="G69" s="114"/>
      <c r="H69" s="114"/>
      <c r="I69" s="114"/>
      <c r="J69" s="114"/>
      <c r="K69" s="114"/>
      <c r="L69" s="114"/>
    </row>
    <row r="70" spans="1:12" s="78" customFormat="1" x14ac:dyDescent="0.25">
      <c r="A70" s="264" t="s">
        <v>485</v>
      </c>
      <c r="B70" s="264"/>
      <c r="C70" s="265"/>
      <c r="D70" s="114"/>
      <c r="E70" s="114"/>
      <c r="F70" s="114"/>
      <c r="G70" s="114"/>
      <c r="H70" s="114"/>
      <c r="I70" s="114"/>
      <c r="J70" s="114"/>
      <c r="K70" s="114"/>
      <c r="L70" s="114"/>
    </row>
    <row r="71" spans="1:12" s="78" customFormat="1" x14ac:dyDescent="0.25">
      <c r="A71" s="264" t="s">
        <v>486</v>
      </c>
      <c r="B71" s="264"/>
      <c r="C71" s="265"/>
      <c r="D71" s="114"/>
      <c r="E71" s="114"/>
      <c r="F71" s="114"/>
      <c r="G71" s="114"/>
      <c r="H71" s="114"/>
      <c r="I71" s="114"/>
      <c r="J71" s="114"/>
      <c r="K71" s="114"/>
      <c r="L71" s="114"/>
    </row>
    <row r="72" spans="1:12" s="78" customFormat="1" x14ac:dyDescent="0.25">
      <c r="A72" s="264" t="s">
        <v>487</v>
      </c>
      <c r="B72" s="264"/>
      <c r="C72" s="265"/>
      <c r="D72" s="114"/>
      <c r="E72" s="114"/>
      <c r="F72" s="114"/>
      <c r="G72" s="114"/>
      <c r="H72" s="114"/>
      <c r="I72" s="114"/>
      <c r="J72" s="114"/>
      <c r="K72" s="114"/>
      <c r="L72" s="114"/>
    </row>
    <row r="73" spans="1:12" s="78" customFormat="1" x14ac:dyDescent="0.25">
      <c r="A73" s="264" t="s">
        <v>488</v>
      </c>
      <c r="B73" s="264"/>
      <c r="C73" s="265"/>
      <c r="D73" s="114"/>
      <c r="E73" s="114"/>
      <c r="F73" s="114"/>
      <c r="G73" s="114"/>
      <c r="H73" s="114"/>
      <c r="I73" s="114"/>
      <c r="J73" s="114"/>
      <c r="K73" s="114"/>
      <c r="L73" s="114"/>
    </row>
    <row r="74" spans="1:12" s="78" customFormat="1" x14ac:dyDescent="0.25">
      <c r="A74" s="166"/>
      <c r="B74" s="166"/>
      <c r="C74" s="167"/>
      <c r="D74" s="114"/>
      <c r="E74" s="114"/>
      <c r="F74" s="114"/>
      <c r="G74" s="114"/>
      <c r="H74" s="114"/>
      <c r="I74" s="114"/>
      <c r="J74" s="114"/>
      <c r="K74" s="114"/>
      <c r="L74" s="114"/>
    </row>
    <row r="75" spans="1:12" s="78" customFormat="1" x14ac:dyDescent="0.25">
      <c r="A75" s="20" t="s">
        <v>470</v>
      </c>
    </row>
    <row r="76" spans="1:12" s="78" customFormat="1" x14ac:dyDescent="0.25">
      <c r="A76" s="20" t="s">
        <v>337</v>
      </c>
    </row>
    <row r="77" spans="1:12" s="78" customFormat="1" ht="15" customHeight="1" x14ac:dyDescent="0.25"/>
  </sheetData>
  <mergeCells count="8">
    <mergeCell ref="A2:B2"/>
    <mergeCell ref="A73:C73"/>
    <mergeCell ref="A67:C67"/>
    <mergeCell ref="A68:C68"/>
    <mergeCell ref="A69:C69"/>
    <mergeCell ref="A70:C70"/>
    <mergeCell ref="A71:C71"/>
    <mergeCell ref="A72:C72"/>
  </mergeCells>
  <hyperlinks>
    <hyperlink ref="A2" location="TOC!A1" display="Return to Table of Contents"/>
  </hyperlinks>
  <pageMargins left="0.25" right="0.25" top="0.75" bottom="0.75" header="0.3" footer="0.3"/>
  <pageSetup scale="50" orientation="portrait" r:id="rId1"/>
  <headerFooter>
    <oddHeader>&amp;L2013-14 Survey of Dental Education
Report 2 - Tuition, Admission, and Attrition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Normal="100" workbookViewId="0">
      <pane ySplit="2" topLeftCell="A3" activePane="bottomLeft" state="frozen"/>
      <selection pane="bottomLeft"/>
    </sheetView>
  </sheetViews>
  <sheetFormatPr defaultRowHeight="13.2" x14ac:dyDescent="0.25"/>
  <cols>
    <col min="2" max="2" width="32.21875" customWidth="1"/>
  </cols>
  <sheetData>
    <row r="1" spans="1:14" ht="15.6" x14ac:dyDescent="0.25">
      <c r="A1" s="5" t="s">
        <v>457</v>
      </c>
      <c r="B1" s="6"/>
      <c r="C1" s="6"/>
      <c r="D1" s="6"/>
      <c r="E1" s="6"/>
      <c r="F1" s="10"/>
      <c r="G1" s="6"/>
      <c r="H1" s="6"/>
      <c r="I1" s="6"/>
      <c r="J1" s="6"/>
      <c r="K1" s="6"/>
      <c r="L1" s="6"/>
      <c r="M1" s="6"/>
    </row>
    <row r="2" spans="1:14" x14ac:dyDescent="0.25">
      <c r="A2" s="256" t="s">
        <v>1</v>
      </c>
      <c r="B2" s="256"/>
      <c r="C2" s="6"/>
      <c r="D2" s="6"/>
      <c r="E2" s="6"/>
      <c r="F2" s="6"/>
      <c r="G2" s="6"/>
      <c r="H2" s="6"/>
      <c r="I2" s="6"/>
      <c r="J2" s="6"/>
      <c r="K2" s="6"/>
      <c r="L2" s="6"/>
      <c r="M2" s="6"/>
    </row>
    <row r="3" spans="1:14" x14ac:dyDescent="0.25">
      <c r="A3" s="6"/>
      <c r="B3" s="6"/>
      <c r="C3" s="6"/>
      <c r="D3" s="6"/>
      <c r="E3" s="6"/>
      <c r="F3" s="6"/>
      <c r="G3" s="6"/>
      <c r="H3" s="6"/>
      <c r="I3" s="6"/>
      <c r="J3" s="6"/>
      <c r="K3" s="6"/>
      <c r="L3" s="6"/>
      <c r="M3" s="6"/>
    </row>
    <row r="4" spans="1:14" x14ac:dyDescent="0.25">
      <c r="A4" s="6"/>
      <c r="B4" s="6"/>
      <c r="C4" s="6"/>
      <c r="D4" s="6"/>
      <c r="E4" s="6"/>
      <c r="F4" s="6"/>
      <c r="G4" s="6"/>
      <c r="H4" s="6"/>
      <c r="I4" s="6"/>
      <c r="J4" s="6"/>
      <c r="K4" s="6"/>
      <c r="L4" s="6"/>
      <c r="M4" s="6"/>
    </row>
    <row r="5" spans="1:14" x14ac:dyDescent="0.25">
      <c r="A5" s="6"/>
      <c r="B5" s="17"/>
      <c r="C5" s="17" t="s">
        <v>274</v>
      </c>
      <c r="D5" s="17" t="s">
        <v>133</v>
      </c>
      <c r="E5" s="17" t="s">
        <v>134</v>
      </c>
      <c r="F5" s="17" t="s">
        <v>135</v>
      </c>
      <c r="G5" s="17" t="s">
        <v>136</v>
      </c>
      <c r="H5" s="17" t="s">
        <v>137</v>
      </c>
      <c r="I5" s="17" t="s">
        <v>138</v>
      </c>
      <c r="J5" s="17" t="s">
        <v>139</v>
      </c>
      <c r="K5" s="17" t="s">
        <v>140</v>
      </c>
      <c r="L5" s="174" t="s">
        <v>141</v>
      </c>
      <c r="M5" s="174" t="s">
        <v>142</v>
      </c>
    </row>
    <row r="6" spans="1:14" x14ac:dyDescent="0.25">
      <c r="A6" s="6"/>
      <c r="B6" s="17" t="s">
        <v>445</v>
      </c>
      <c r="C6" s="175">
        <v>67037</v>
      </c>
      <c r="D6" s="175">
        <v>75445</v>
      </c>
      <c r="E6" s="175">
        <v>83083</v>
      </c>
      <c r="F6" s="175">
        <v>93159</v>
      </c>
      <c r="G6" s="175">
        <v>100481</v>
      </c>
      <c r="H6" s="175">
        <v>107368</v>
      </c>
      <c r="I6" s="175">
        <v>115988</v>
      </c>
      <c r="J6" s="175">
        <v>124397</v>
      </c>
      <c r="K6" s="175">
        <v>138174</v>
      </c>
      <c r="L6" s="176">
        <v>150007.16</v>
      </c>
      <c r="M6" s="176">
        <v>159460.16</v>
      </c>
      <c r="N6" s="225"/>
    </row>
    <row r="7" spans="1:14" x14ac:dyDescent="0.25">
      <c r="A7" s="6"/>
      <c r="B7" s="17" t="s">
        <v>446</v>
      </c>
      <c r="C7" s="175">
        <v>148860</v>
      </c>
      <c r="D7" s="175">
        <v>160045</v>
      </c>
      <c r="E7" s="175">
        <v>169255</v>
      </c>
      <c r="F7" s="175">
        <v>183371</v>
      </c>
      <c r="G7" s="175">
        <v>188180</v>
      </c>
      <c r="H7" s="175">
        <v>199952</v>
      </c>
      <c r="I7" s="175">
        <v>208597</v>
      </c>
      <c r="J7" s="175">
        <v>223788</v>
      </c>
      <c r="K7" s="175">
        <v>234992</v>
      </c>
      <c r="L7" s="176">
        <v>251289.85</v>
      </c>
      <c r="M7" s="176">
        <v>264809.57</v>
      </c>
    </row>
    <row r="8" spans="1:14" x14ac:dyDescent="0.25">
      <c r="A8" s="6"/>
      <c r="B8" s="17"/>
      <c r="C8" s="17"/>
      <c r="D8" s="17"/>
      <c r="E8" s="17"/>
      <c r="F8" s="17"/>
      <c r="G8" s="17"/>
      <c r="H8" s="17"/>
      <c r="I8" s="17"/>
      <c r="J8" s="17"/>
      <c r="K8" s="17"/>
      <c r="L8" s="17"/>
      <c r="M8" s="17"/>
      <c r="N8" s="225"/>
    </row>
    <row r="9" spans="1:14" x14ac:dyDescent="0.25">
      <c r="A9" s="6"/>
      <c r="B9" s="6"/>
      <c r="C9" s="6"/>
      <c r="D9" s="6"/>
      <c r="E9" s="6"/>
      <c r="F9" s="6"/>
      <c r="G9" s="6"/>
      <c r="H9" s="6"/>
      <c r="I9" s="6"/>
      <c r="J9" s="6"/>
      <c r="K9" s="6"/>
      <c r="L9" s="6"/>
      <c r="M9" s="6"/>
      <c r="N9" s="225"/>
    </row>
    <row r="10" spans="1:14" x14ac:dyDescent="0.25">
      <c r="A10" s="6"/>
      <c r="B10" s="6"/>
      <c r="C10" s="6"/>
      <c r="D10" s="6"/>
      <c r="E10" s="6"/>
      <c r="F10" s="6"/>
      <c r="G10" s="6"/>
      <c r="H10" s="6"/>
      <c r="I10" s="6"/>
      <c r="J10" s="6"/>
      <c r="K10" s="6"/>
      <c r="L10" s="6"/>
      <c r="M10" s="6"/>
      <c r="N10" s="225"/>
    </row>
    <row r="11" spans="1:14" x14ac:dyDescent="0.25">
      <c r="A11" s="6"/>
      <c r="B11" s="6"/>
      <c r="C11" s="6"/>
      <c r="D11" s="6"/>
      <c r="E11" s="6"/>
      <c r="F11" s="6"/>
      <c r="G11" s="6"/>
      <c r="H11" s="6"/>
      <c r="I11" s="6"/>
      <c r="J11" s="6"/>
      <c r="K11" s="6"/>
      <c r="L11" s="6"/>
      <c r="M11" s="6"/>
      <c r="N11" s="225"/>
    </row>
    <row r="12" spans="1:14" x14ac:dyDescent="0.25">
      <c r="A12" s="6"/>
      <c r="B12" s="6"/>
      <c r="C12" s="6"/>
      <c r="D12" s="6"/>
      <c r="E12" s="6"/>
      <c r="F12" s="6"/>
      <c r="G12" s="6"/>
      <c r="H12" s="6"/>
      <c r="I12" s="6"/>
      <c r="J12" s="6"/>
      <c r="K12" s="6"/>
      <c r="L12" s="6"/>
      <c r="M12" s="6"/>
      <c r="N12" s="225"/>
    </row>
    <row r="13" spans="1:14" x14ac:dyDescent="0.25">
      <c r="A13" s="6"/>
      <c r="B13" s="6"/>
      <c r="C13" s="6"/>
      <c r="D13" s="6"/>
      <c r="E13" s="6"/>
      <c r="F13" s="6"/>
      <c r="G13" s="6"/>
      <c r="H13" s="6"/>
      <c r="I13" s="6"/>
      <c r="J13" s="6"/>
      <c r="K13" s="6"/>
      <c r="L13" s="6"/>
      <c r="M13" s="6"/>
      <c r="N13" s="225"/>
    </row>
    <row r="14" spans="1:14" x14ac:dyDescent="0.25">
      <c r="A14" s="6"/>
      <c r="B14" s="6"/>
      <c r="C14" s="6"/>
      <c r="D14" s="6"/>
      <c r="E14" s="6"/>
      <c r="F14" s="6"/>
      <c r="G14" s="6"/>
      <c r="H14" s="6"/>
      <c r="I14" s="6"/>
      <c r="J14" s="6"/>
      <c r="K14" s="6"/>
      <c r="L14" s="6"/>
      <c r="M14" s="6"/>
      <c r="N14" s="225"/>
    </row>
    <row r="15" spans="1:14" x14ac:dyDescent="0.25">
      <c r="A15" s="6"/>
      <c r="B15" s="6"/>
      <c r="C15" s="6"/>
      <c r="D15" s="6"/>
      <c r="E15" s="6"/>
      <c r="F15" s="6"/>
      <c r="G15" s="6"/>
      <c r="H15" s="6"/>
      <c r="I15" s="6"/>
      <c r="J15" s="6"/>
      <c r="K15" s="6"/>
      <c r="L15" s="6"/>
      <c r="M15" s="6"/>
      <c r="N15" s="225"/>
    </row>
    <row r="16" spans="1:14" x14ac:dyDescent="0.25">
      <c r="A16" s="6"/>
      <c r="B16" s="6"/>
      <c r="C16" s="6"/>
      <c r="D16" s="6"/>
      <c r="E16" s="6"/>
      <c r="F16" s="6"/>
      <c r="G16" s="6"/>
      <c r="H16" s="6"/>
      <c r="I16" s="6"/>
      <c r="J16" s="6"/>
      <c r="K16" s="6"/>
      <c r="L16" s="6"/>
      <c r="M16" s="6"/>
      <c r="N16" s="225"/>
    </row>
    <row r="17" spans="1:13" x14ac:dyDescent="0.25">
      <c r="A17" s="6"/>
      <c r="B17" s="6"/>
      <c r="C17" s="6"/>
      <c r="D17" s="6"/>
      <c r="E17" s="6"/>
      <c r="F17" s="6"/>
      <c r="G17" s="6"/>
      <c r="H17" s="6"/>
      <c r="I17" s="6"/>
      <c r="J17" s="6"/>
      <c r="K17" s="6"/>
      <c r="L17" s="6"/>
      <c r="M17" s="6"/>
    </row>
    <row r="18" spans="1:13" x14ac:dyDescent="0.25">
      <c r="A18" s="6"/>
      <c r="B18" s="6"/>
      <c r="C18" s="6"/>
      <c r="D18" s="6"/>
      <c r="E18" s="6"/>
      <c r="F18" s="6"/>
      <c r="G18" s="6"/>
      <c r="H18" s="6"/>
      <c r="I18" s="6"/>
      <c r="J18" s="6"/>
      <c r="K18" s="6"/>
      <c r="L18" s="6"/>
      <c r="M18" s="6"/>
    </row>
    <row r="19" spans="1:13" x14ac:dyDescent="0.25">
      <c r="A19" s="6"/>
      <c r="B19" s="6"/>
      <c r="C19" s="6"/>
      <c r="D19" s="6"/>
      <c r="E19" s="6"/>
      <c r="F19" s="6"/>
      <c r="G19" s="6"/>
      <c r="H19" s="6"/>
      <c r="I19" s="6"/>
      <c r="J19" s="6"/>
      <c r="K19" s="6"/>
      <c r="L19" s="6"/>
      <c r="M19" s="6"/>
    </row>
    <row r="20" spans="1:13" x14ac:dyDescent="0.25">
      <c r="A20" s="6"/>
      <c r="B20" s="6"/>
      <c r="C20" s="6"/>
      <c r="D20" s="6"/>
      <c r="E20" s="6"/>
      <c r="F20" s="6"/>
      <c r="G20" s="6"/>
      <c r="H20" s="6"/>
      <c r="I20" s="6"/>
      <c r="J20" s="6"/>
      <c r="K20" s="6"/>
      <c r="L20" s="6"/>
      <c r="M20" s="6"/>
    </row>
    <row r="21" spans="1:13" x14ac:dyDescent="0.25">
      <c r="A21" s="6"/>
      <c r="B21" s="6"/>
      <c r="C21" s="6"/>
      <c r="D21" s="6"/>
      <c r="E21" s="6"/>
      <c r="F21" s="6"/>
      <c r="G21" s="6"/>
      <c r="H21" s="6"/>
      <c r="I21" s="6"/>
      <c r="J21" s="6"/>
      <c r="K21" s="6"/>
      <c r="L21" s="6"/>
      <c r="M21" s="6"/>
    </row>
    <row r="22" spans="1:13" x14ac:dyDescent="0.25">
      <c r="A22" s="6"/>
      <c r="B22" s="6"/>
      <c r="C22" s="6"/>
      <c r="D22" s="6"/>
      <c r="E22" s="6"/>
      <c r="F22" s="6"/>
      <c r="G22" s="6"/>
      <c r="H22" s="6"/>
      <c r="I22" s="6"/>
      <c r="J22" s="6"/>
      <c r="K22" s="6"/>
      <c r="L22" s="6"/>
      <c r="M22" s="6"/>
    </row>
    <row r="23" spans="1:13" x14ac:dyDescent="0.25">
      <c r="A23" s="6"/>
      <c r="B23" s="6"/>
      <c r="C23" s="6"/>
      <c r="D23" s="6"/>
      <c r="E23" s="6"/>
      <c r="F23" s="6"/>
      <c r="G23" s="6"/>
      <c r="H23" s="6"/>
      <c r="I23" s="6"/>
      <c r="J23" s="6"/>
      <c r="K23" s="6"/>
      <c r="L23" s="6"/>
      <c r="M23" s="6"/>
    </row>
    <row r="24" spans="1:13" x14ac:dyDescent="0.25">
      <c r="A24" s="6"/>
      <c r="B24" s="6"/>
      <c r="C24" s="6"/>
      <c r="D24" s="6"/>
      <c r="E24" s="6"/>
      <c r="F24" s="6"/>
      <c r="G24" s="6"/>
      <c r="H24" s="6"/>
      <c r="I24" s="6"/>
      <c r="J24" s="6"/>
      <c r="K24" s="6"/>
      <c r="L24" s="6"/>
      <c r="M24" s="6"/>
    </row>
    <row r="25" spans="1:13" x14ac:dyDescent="0.25">
      <c r="A25" s="6"/>
      <c r="B25" s="6"/>
      <c r="C25" s="6"/>
      <c r="D25" s="6"/>
      <c r="E25" s="6"/>
      <c r="F25" s="6"/>
      <c r="G25" s="6"/>
      <c r="H25" s="6"/>
      <c r="I25" s="6"/>
      <c r="J25" s="6"/>
      <c r="K25" s="6"/>
      <c r="L25" s="6"/>
      <c r="M25" s="6"/>
    </row>
    <row r="26" spans="1:13" x14ac:dyDescent="0.25">
      <c r="A26" s="6"/>
      <c r="B26" s="6"/>
      <c r="C26" s="6"/>
      <c r="D26" s="6"/>
      <c r="E26" s="6"/>
      <c r="F26" s="6"/>
      <c r="G26" s="6"/>
      <c r="H26" s="6"/>
      <c r="I26" s="6"/>
      <c r="J26" s="6"/>
      <c r="K26" s="6"/>
      <c r="L26" s="6"/>
      <c r="M26" s="6"/>
    </row>
    <row r="27" spans="1:13" x14ac:dyDescent="0.25">
      <c r="A27" s="6"/>
      <c r="B27" s="6"/>
      <c r="C27" s="6"/>
      <c r="D27" s="6"/>
      <c r="E27" s="6"/>
      <c r="F27" s="6"/>
      <c r="G27" s="6"/>
      <c r="H27" s="6"/>
      <c r="I27" s="6"/>
      <c r="J27" s="6"/>
      <c r="K27" s="6"/>
      <c r="L27" s="6"/>
      <c r="M27" s="6"/>
    </row>
    <row r="28" spans="1:13" x14ac:dyDescent="0.25">
      <c r="A28" s="6"/>
      <c r="B28" s="6"/>
      <c r="C28" s="6"/>
      <c r="D28" s="6"/>
      <c r="E28" s="6"/>
      <c r="F28" s="6"/>
      <c r="G28" s="6"/>
      <c r="H28" s="6"/>
      <c r="I28" s="6"/>
      <c r="J28" s="6"/>
      <c r="K28" s="6"/>
      <c r="L28" s="6"/>
      <c r="M28" s="6"/>
    </row>
    <row r="29" spans="1:13" x14ac:dyDescent="0.25">
      <c r="A29" s="6"/>
      <c r="B29" s="6"/>
      <c r="C29" s="6"/>
      <c r="D29" s="6"/>
      <c r="E29" s="6"/>
      <c r="F29" s="6"/>
      <c r="G29" s="6"/>
      <c r="H29" s="6"/>
      <c r="I29" s="6"/>
      <c r="J29" s="6"/>
      <c r="K29" s="6"/>
      <c r="L29" s="6"/>
      <c r="M29" s="6"/>
    </row>
    <row r="30" spans="1:13" x14ac:dyDescent="0.25">
      <c r="A30" s="6"/>
      <c r="B30" s="6"/>
      <c r="C30" s="6"/>
      <c r="D30" s="6"/>
      <c r="E30" s="6"/>
      <c r="F30" s="6"/>
      <c r="G30" s="6"/>
      <c r="H30" s="6"/>
      <c r="I30" s="6"/>
      <c r="J30" s="6"/>
      <c r="K30" s="6"/>
      <c r="L30" s="6"/>
      <c r="M30" s="6"/>
    </row>
    <row r="31" spans="1:13" x14ac:dyDescent="0.25">
      <c r="A31" s="6"/>
      <c r="B31" s="6"/>
      <c r="C31" s="6"/>
      <c r="D31" s="6"/>
      <c r="E31" s="6"/>
      <c r="F31" s="6"/>
      <c r="G31" s="6"/>
      <c r="H31" s="6"/>
      <c r="I31" s="6"/>
      <c r="J31" s="6"/>
      <c r="K31" s="6"/>
      <c r="L31" s="6"/>
      <c r="M31" s="6"/>
    </row>
    <row r="32" spans="1:13" x14ac:dyDescent="0.25">
      <c r="A32" s="6"/>
      <c r="B32" s="173" t="s">
        <v>449</v>
      </c>
      <c r="C32" s="19"/>
      <c r="D32" s="19"/>
      <c r="E32" s="6"/>
      <c r="F32" s="6"/>
      <c r="G32" s="6"/>
      <c r="H32" s="6"/>
      <c r="I32" s="6"/>
      <c r="J32" s="6"/>
      <c r="K32" s="6"/>
      <c r="L32" s="6"/>
      <c r="M32" s="6"/>
    </row>
    <row r="33" spans="1:13" x14ac:dyDescent="0.25">
      <c r="A33" s="6"/>
      <c r="B33" s="173" t="s">
        <v>450</v>
      </c>
      <c r="C33" s="19"/>
      <c r="D33" s="19"/>
      <c r="E33" s="6"/>
      <c r="F33" s="6"/>
      <c r="G33" s="6"/>
      <c r="H33" s="6"/>
      <c r="I33" s="6"/>
      <c r="J33" s="6"/>
      <c r="K33" s="6"/>
      <c r="L33" s="6"/>
      <c r="M33" s="6"/>
    </row>
    <row r="34" spans="1:13" x14ac:dyDescent="0.25">
      <c r="A34" s="6"/>
      <c r="B34" s="173"/>
      <c r="C34" s="19"/>
      <c r="D34" s="19"/>
      <c r="E34" s="6"/>
      <c r="F34" s="6"/>
      <c r="G34" s="6"/>
      <c r="H34" s="6"/>
      <c r="I34" s="6"/>
      <c r="J34" s="6"/>
      <c r="K34" s="6"/>
      <c r="L34" s="6"/>
      <c r="M34" s="6"/>
    </row>
    <row r="35" spans="1:13" ht="20.399999999999999" x14ac:dyDescent="0.25">
      <c r="A35" s="6"/>
      <c r="B35" s="240" t="s">
        <v>388</v>
      </c>
      <c r="C35" s="173" t="s">
        <v>143</v>
      </c>
      <c r="D35" s="173" t="s">
        <v>451</v>
      </c>
      <c r="E35" s="6"/>
      <c r="F35" s="6"/>
      <c r="G35" s="6"/>
      <c r="H35" s="6"/>
      <c r="I35" s="6"/>
      <c r="J35" s="6"/>
      <c r="K35" s="6"/>
      <c r="L35" s="6"/>
      <c r="M35" s="6"/>
    </row>
    <row r="36" spans="1:13" ht="16.2" customHeight="1" x14ac:dyDescent="0.25">
      <c r="A36" s="6"/>
      <c r="B36" s="177" t="s">
        <v>332</v>
      </c>
      <c r="C36" s="173" t="s">
        <v>142</v>
      </c>
      <c r="D36" s="173" t="s">
        <v>451</v>
      </c>
      <c r="E36" s="178"/>
      <c r="F36" s="178"/>
      <c r="G36" s="228"/>
      <c r="H36" s="6"/>
      <c r="I36" s="6"/>
      <c r="J36" s="6"/>
      <c r="K36" s="6"/>
      <c r="L36" s="6"/>
      <c r="M36" s="6"/>
    </row>
    <row r="37" spans="1:13" ht="22.8" customHeight="1" x14ac:dyDescent="0.25">
      <c r="A37" s="6"/>
      <c r="B37" s="179" t="s">
        <v>333</v>
      </c>
      <c r="C37" s="173" t="s">
        <v>141</v>
      </c>
      <c r="D37" s="173" t="s">
        <v>451</v>
      </c>
      <c r="E37" s="178"/>
      <c r="F37" s="178"/>
      <c r="G37" s="6"/>
      <c r="H37" s="6"/>
      <c r="I37" s="6"/>
      <c r="J37" s="6"/>
      <c r="K37" s="6"/>
      <c r="L37" s="6"/>
      <c r="M37" s="6"/>
    </row>
    <row r="38" spans="1:13" x14ac:dyDescent="0.25">
      <c r="A38" s="6"/>
      <c r="B38" s="177" t="s">
        <v>334</v>
      </c>
      <c r="C38" s="173" t="s">
        <v>139</v>
      </c>
      <c r="D38" s="173" t="s">
        <v>452</v>
      </c>
      <c r="E38" s="178"/>
      <c r="F38" s="178"/>
      <c r="G38" s="6"/>
      <c r="H38" s="6"/>
      <c r="I38" s="6"/>
      <c r="J38" s="6"/>
      <c r="K38" s="6"/>
      <c r="L38" s="6"/>
      <c r="M38" s="6"/>
    </row>
    <row r="39" spans="1:13" x14ac:dyDescent="0.25">
      <c r="A39" s="6"/>
      <c r="B39" s="177" t="s">
        <v>335</v>
      </c>
      <c r="C39" s="173" t="s">
        <v>138</v>
      </c>
      <c r="D39" s="173" t="s">
        <v>453</v>
      </c>
      <c r="E39" s="178"/>
      <c r="F39" s="178"/>
      <c r="G39" s="6"/>
      <c r="H39" s="6"/>
      <c r="I39" s="6"/>
      <c r="J39" s="6"/>
      <c r="K39" s="6"/>
      <c r="L39" s="6"/>
      <c r="M39" s="6"/>
    </row>
    <row r="40" spans="1:13" x14ac:dyDescent="0.25">
      <c r="A40" s="6"/>
      <c r="B40" s="177" t="s">
        <v>336</v>
      </c>
      <c r="C40" s="173" t="s">
        <v>133</v>
      </c>
      <c r="D40" s="173" t="s">
        <v>454</v>
      </c>
      <c r="E40" s="178"/>
      <c r="F40" s="178"/>
      <c r="G40" s="6"/>
      <c r="H40" s="6"/>
      <c r="I40" s="6"/>
      <c r="J40" s="6"/>
      <c r="K40" s="6"/>
      <c r="L40" s="6"/>
      <c r="M40" s="6"/>
    </row>
    <row r="41" spans="1:13" x14ac:dyDescent="0.25">
      <c r="A41" s="6"/>
      <c r="B41" s="177" t="s">
        <v>455</v>
      </c>
      <c r="C41" s="173" t="s">
        <v>274</v>
      </c>
      <c r="D41" s="173" t="s">
        <v>456</v>
      </c>
      <c r="E41" s="178"/>
      <c r="F41" s="178"/>
      <c r="G41" s="6"/>
      <c r="H41" s="6"/>
      <c r="I41" s="6"/>
      <c r="J41" s="6"/>
      <c r="K41" s="6"/>
      <c r="L41" s="6"/>
      <c r="M41" s="6"/>
    </row>
    <row r="42" spans="1:13" x14ac:dyDescent="0.25">
      <c r="A42" s="6"/>
      <c r="B42" s="173"/>
      <c r="C42" s="19"/>
      <c r="D42" s="19"/>
      <c r="E42" s="6"/>
      <c r="F42" s="6"/>
      <c r="G42" s="6"/>
      <c r="H42" s="6"/>
      <c r="I42" s="6"/>
      <c r="J42" s="6"/>
      <c r="K42" s="6"/>
      <c r="L42" s="6"/>
      <c r="M42" s="6"/>
    </row>
    <row r="43" spans="1:13" x14ac:dyDescent="0.25">
      <c r="A43" s="6"/>
      <c r="B43" s="19" t="s">
        <v>472</v>
      </c>
      <c r="C43" s="19"/>
      <c r="D43" s="19"/>
      <c r="E43" s="6"/>
      <c r="F43" s="6"/>
      <c r="G43" s="6"/>
      <c r="H43" s="6"/>
      <c r="I43" s="6"/>
      <c r="J43" s="6"/>
      <c r="K43" s="6"/>
      <c r="L43" s="6"/>
      <c r="M43" s="6"/>
    </row>
    <row r="44" spans="1:13" x14ac:dyDescent="0.25">
      <c r="A44" s="6"/>
      <c r="B44" s="19" t="s">
        <v>337</v>
      </c>
      <c r="C44" s="19"/>
      <c r="D44" s="19"/>
      <c r="E44" s="6"/>
      <c r="F44" s="6"/>
      <c r="G44" s="6"/>
      <c r="H44" s="6"/>
      <c r="I44" s="6"/>
      <c r="J44" s="6"/>
      <c r="K44" s="6"/>
      <c r="L44" s="6"/>
      <c r="M44" s="6"/>
    </row>
  </sheetData>
  <mergeCells count="1">
    <mergeCell ref="A2:B2"/>
  </mergeCells>
  <hyperlinks>
    <hyperlink ref="A2" location="TOC!A1" display="Return to Table of Contents"/>
  </hyperlinks>
  <pageMargins left="0.25" right="0.25" top="0.75" bottom="0.75" header="0.3" footer="0.3"/>
  <pageSetup scale="80" orientation="portrait" r:id="rId1"/>
  <headerFooter>
    <oddHeader>&amp;L2013-14 Survey of Dental Education
Report 2 - Tuition, Admission, and Attrition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2" topLeftCell="A3" activePane="bottomLeft" state="frozen"/>
      <selection pane="bottomLeft"/>
    </sheetView>
  </sheetViews>
  <sheetFormatPr defaultRowHeight="13.2" x14ac:dyDescent="0.25"/>
  <cols>
    <col min="2" max="2" width="31.77734375" customWidth="1"/>
  </cols>
  <sheetData>
    <row r="1" spans="1:13" ht="15.6" x14ac:dyDescent="0.25">
      <c r="A1" s="5" t="s">
        <v>458</v>
      </c>
      <c r="B1" s="6"/>
      <c r="C1" s="6"/>
      <c r="D1" s="6"/>
      <c r="E1" s="6"/>
      <c r="F1" s="10"/>
      <c r="G1" s="6"/>
      <c r="H1" s="6"/>
      <c r="I1" s="6"/>
      <c r="J1" s="6"/>
      <c r="K1" s="6"/>
    </row>
    <row r="2" spans="1:13" x14ac:dyDescent="0.25">
      <c r="A2" s="256" t="s">
        <v>1</v>
      </c>
      <c r="B2" s="256"/>
      <c r="C2" s="6"/>
      <c r="D2" s="6"/>
      <c r="E2" s="6"/>
      <c r="F2" s="6"/>
      <c r="G2" s="6"/>
      <c r="H2" s="6"/>
      <c r="I2" s="6"/>
      <c r="J2" s="6"/>
      <c r="K2" s="6"/>
    </row>
    <row r="3" spans="1:13" x14ac:dyDescent="0.25">
      <c r="A3" s="6"/>
      <c r="B3" s="6"/>
      <c r="C3" s="6"/>
      <c r="D3" s="6"/>
      <c r="E3" s="6"/>
      <c r="F3" s="6"/>
      <c r="G3" s="6"/>
      <c r="H3" s="6"/>
      <c r="I3" s="6"/>
      <c r="J3" s="6"/>
      <c r="K3" s="6"/>
      <c r="M3" s="225"/>
    </row>
    <row r="4" spans="1:13" x14ac:dyDescent="0.25">
      <c r="A4" s="6"/>
      <c r="B4" s="6"/>
      <c r="C4" s="6"/>
      <c r="D4" s="6"/>
      <c r="E4" s="6"/>
      <c r="F4" s="6"/>
      <c r="G4" s="6"/>
      <c r="H4" s="6"/>
      <c r="I4" s="6"/>
      <c r="J4" s="6"/>
      <c r="K4" s="6"/>
    </row>
    <row r="5" spans="1:13" x14ac:dyDescent="0.25">
      <c r="A5" s="6"/>
      <c r="B5" s="6"/>
      <c r="C5" s="6"/>
      <c r="D5" s="6"/>
      <c r="E5" s="6"/>
      <c r="F5" s="6"/>
      <c r="G5" s="6"/>
      <c r="H5" s="6"/>
      <c r="I5" s="6"/>
      <c r="J5" s="6"/>
      <c r="K5" s="6"/>
    </row>
    <row r="6" spans="1:13" x14ac:dyDescent="0.25">
      <c r="A6" s="6"/>
      <c r="B6" s="17"/>
      <c r="C6" s="17" t="s">
        <v>274</v>
      </c>
      <c r="D6" s="17" t="s">
        <v>133</v>
      </c>
      <c r="E6" s="17" t="s">
        <v>134</v>
      </c>
      <c r="F6" s="17" t="s">
        <v>135</v>
      </c>
      <c r="G6" s="17" t="s">
        <v>136</v>
      </c>
      <c r="H6" s="17" t="s">
        <v>137</v>
      </c>
      <c r="I6" s="17" t="s">
        <v>138</v>
      </c>
      <c r="J6" s="17" t="s">
        <v>139</v>
      </c>
      <c r="K6" s="17" t="s">
        <v>140</v>
      </c>
      <c r="M6" s="229"/>
    </row>
    <row r="7" spans="1:13" x14ac:dyDescent="0.25">
      <c r="A7" s="6"/>
      <c r="B7" s="17" t="s">
        <v>445</v>
      </c>
      <c r="C7" s="18">
        <v>128744</v>
      </c>
      <c r="D7" s="18">
        <v>141905</v>
      </c>
      <c r="E7" s="18">
        <v>150683</v>
      </c>
      <c r="F7" s="18">
        <v>164714</v>
      </c>
      <c r="G7" s="18">
        <v>171510</v>
      </c>
      <c r="H7" s="18">
        <v>188283</v>
      </c>
      <c r="I7" s="18">
        <v>201704</v>
      </c>
      <c r="J7" s="18">
        <v>209744</v>
      </c>
      <c r="K7" s="18">
        <v>229560</v>
      </c>
    </row>
    <row r="8" spans="1:13" x14ac:dyDescent="0.25">
      <c r="A8" s="6"/>
      <c r="B8" s="17" t="s">
        <v>446</v>
      </c>
      <c r="C8" s="18">
        <v>155658</v>
      </c>
      <c r="D8" s="18">
        <v>166438</v>
      </c>
      <c r="E8" s="18">
        <v>175710</v>
      </c>
      <c r="F8" s="18">
        <v>190137</v>
      </c>
      <c r="G8" s="18">
        <v>194599</v>
      </c>
      <c r="H8" s="18">
        <v>206549</v>
      </c>
      <c r="I8" s="18">
        <v>215611</v>
      </c>
      <c r="J8" s="18">
        <v>230665</v>
      </c>
      <c r="K8" s="18">
        <v>242081</v>
      </c>
      <c r="M8" s="225"/>
    </row>
    <row r="9" spans="1:13" x14ac:dyDescent="0.25">
      <c r="A9" s="6"/>
      <c r="B9" s="6"/>
      <c r="C9" s="6"/>
      <c r="D9" s="6"/>
      <c r="E9" s="6"/>
      <c r="F9" s="6"/>
      <c r="G9" s="6"/>
      <c r="H9" s="6"/>
      <c r="I9" s="6"/>
      <c r="J9" s="6"/>
      <c r="K9" s="6"/>
    </row>
    <row r="10" spans="1:13" x14ac:dyDescent="0.25">
      <c r="A10" s="6"/>
      <c r="B10" s="6"/>
      <c r="C10" s="6"/>
      <c r="D10" s="6"/>
      <c r="E10" s="6"/>
      <c r="F10" s="6"/>
      <c r="G10" s="6"/>
      <c r="H10" s="6"/>
      <c r="I10" s="6"/>
      <c r="J10" s="6"/>
      <c r="K10" s="6"/>
    </row>
    <row r="11" spans="1:13" x14ac:dyDescent="0.25">
      <c r="A11" s="6"/>
      <c r="B11" s="6"/>
      <c r="C11" s="6"/>
      <c r="D11" s="6"/>
      <c r="E11" s="6"/>
      <c r="F11" s="6"/>
      <c r="G11" s="6"/>
      <c r="H11" s="6"/>
      <c r="I11" s="6"/>
      <c r="J11" s="6"/>
      <c r="K11" s="6"/>
    </row>
    <row r="12" spans="1:13" x14ac:dyDescent="0.25">
      <c r="A12" s="6"/>
      <c r="B12" s="6"/>
      <c r="C12" s="6"/>
      <c r="D12" s="6"/>
      <c r="E12" s="6"/>
      <c r="F12" s="6"/>
      <c r="G12" s="6"/>
      <c r="H12" s="6"/>
      <c r="I12" s="6"/>
      <c r="J12" s="6"/>
      <c r="K12" s="6"/>
    </row>
    <row r="13" spans="1:13" x14ac:dyDescent="0.25">
      <c r="A13" s="6"/>
      <c r="B13" s="6"/>
      <c r="C13" s="6"/>
      <c r="D13" s="6"/>
      <c r="E13" s="6"/>
      <c r="F13" s="6"/>
      <c r="G13" s="6"/>
      <c r="H13" s="6"/>
      <c r="I13" s="6"/>
      <c r="J13" s="6"/>
      <c r="K13" s="6"/>
    </row>
    <row r="14" spans="1:13" x14ac:dyDescent="0.25">
      <c r="A14" s="6"/>
      <c r="B14" s="6"/>
      <c r="C14" s="6"/>
      <c r="D14" s="6"/>
      <c r="E14" s="6"/>
      <c r="F14" s="6"/>
      <c r="G14" s="6"/>
      <c r="H14" s="6"/>
      <c r="I14" s="6"/>
      <c r="J14" s="6"/>
      <c r="K14" s="6"/>
    </row>
    <row r="15" spans="1:13" x14ac:dyDescent="0.25">
      <c r="A15" s="6"/>
      <c r="B15" s="6"/>
      <c r="C15" s="6"/>
      <c r="D15" s="6"/>
      <c r="E15" s="6"/>
      <c r="F15" s="6"/>
      <c r="G15" s="6"/>
      <c r="H15" s="6"/>
      <c r="I15" s="6"/>
      <c r="J15" s="6"/>
      <c r="K15" s="6"/>
    </row>
    <row r="16" spans="1:13" x14ac:dyDescent="0.25">
      <c r="A16" s="6"/>
      <c r="B16" s="6"/>
      <c r="C16" s="6"/>
      <c r="D16" s="6"/>
      <c r="E16" s="6"/>
      <c r="F16" s="6"/>
      <c r="G16" s="6"/>
      <c r="H16" s="6"/>
      <c r="I16" s="6"/>
      <c r="J16" s="6"/>
      <c r="K16" s="6"/>
    </row>
    <row r="17" spans="1:11" x14ac:dyDescent="0.25">
      <c r="A17" s="6"/>
      <c r="B17" s="6"/>
      <c r="C17" s="6"/>
      <c r="D17" s="6"/>
      <c r="E17" s="6"/>
      <c r="F17" s="6"/>
      <c r="G17" s="6"/>
      <c r="H17" s="6"/>
      <c r="I17" s="6"/>
      <c r="J17" s="6"/>
      <c r="K17" s="6"/>
    </row>
    <row r="18" spans="1:11" x14ac:dyDescent="0.25">
      <c r="A18" s="6"/>
      <c r="B18" s="6"/>
      <c r="C18" s="6"/>
      <c r="D18" s="6"/>
      <c r="E18" s="6"/>
      <c r="F18" s="6"/>
      <c r="G18" s="6"/>
      <c r="H18" s="6"/>
      <c r="I18" s="6"/>
      <c r="J18" s="6"/>
      <c r="K18" s="6"/>
    </row>
    <row r="19" spans="1:11" x14ac:dyDescent="0.25">
      <c r="A19" s="6"/>
      <c r="B19" s="6"/>
      <c r="C19" s="6"/>
      <c r="D19" s="6"/>
      <c r="E19" s="6"/>
      <c r="F19" s="6"/>
      <c r="G19" s="6"/>
      <c r="H19" s="6"/>
      <c r="I19" s="6"/>
      <c r="J19" s="6"/>
      <c r="K19" s="6"/>
    </row>
    <row r="20" spans="1:11" x14ac:dyDescent="0.25">
      <c r="A20" s="6"/>
      <c r="B20" s="6"/>
      <c r="C20" s="6"/>
      <c r="D20" s="6"/>
      <c r="E20" s="6"/>
      <c r="F20" s="6"/>
      <c r="G20" s="6"/>
      <c r="H20" s="6"/>
      <c r="I20" s="6"/>
      <c r="J20" s="6"/>
      <c r="K20" s="6"/>
    </row>
    <row r="21" spans="1:11" x14ac:dyDescent="0.25">
      <c r="A21" s="6"/>
      <c r="B21" s="6"/>
      <c r="C21" s="6"/>
      <c r="D21" s="6"/>
      <c r="E21" s="6"/>
      <c r="F21" s="6"/>
      <c r="G21" s="6"/>
      <c r="H21" s="6"/>
      <c r="I21" s="6"/>
      <c r="J21" s="6"/>
      <c r="K21" s="6"/>
    </row>
    <row r="22" spans="1:11" x14ac:dyDescent="0.25">
      <c r="A22" s="6"/>
      <c r="B22" s="6"/>
      <c r="C22" s="6"/>
      <c r="D22" s="6"/>
      <c r="E22" s="6"/>
      <c r="F22" s="6"/>
      <c r="G22" s="6"/>
      <c r="H22" s="6"/>
      <c r="I22" s="6"/>
      <c r="J22" s="6"/>
      <c r="K22" s="6"/>
    </row>
    <row r="23" spans="1:11" x14ac:dyDescent="0.25">
      <c r="A23" s="6"/>
      <c r="B23" s="6"/>
      <c r="C23" s="6"/>
      <c r="D23" s="6"/>
      <c r="E23" s="6"/>
      <c r="F23" s="6"/>
      <c r="G23" s="6"/>
      <c r="H23" s="6"/>
      <c r="I23" s="6"/>
      <c r="J23" s="6"/>
      <c r="K23" s="6"/>
    </row>
    <row r="24" spans="1:11" x14ac:dyDescent="0.25">
      <c r="A24" s="6"/>
      <c r="B24" s="6"/>
      <c r="C24" s="6"/>
      <c r="D24" s="6"/>
      <c r="E24" s="6"/>
      <c r="F24" s="6"/>
      <c r="G24" s="6"/>
      <c r="H24" s="6"/>
      <c r="I24" s="6"/>
      <c r="J24" s="6"/>
      <c r="K24" s="6"/>
    </row>
    <row r="25" spans="1:11" x14ac:dyDescent="0.25">
      <c r="A25" s="6"/>
      <c r="B25" s="6"/>
      <c r="C25" s="6"/>
      <c r="D25" s="6"/>
      <c r="E25" s="6"/>
      <c r="F25" s="6"/>
      <c r="G25" s="6"/>
      <c r="H25" s="6"/>
      <c r="I25" s="6"/>
      <c r="J25" s="6"/>
      <c r="K25" s="6"/>
    </row>
    <row r="26" spans="1:11" x14ac:dyDescent="0.25">
      <c r="A26" s="6"/>
      <c r="B26" s="6"/>
      <c r="C26" s="6"/>
      <c r="D26" s="6"/>
      <c r="E26" s="6"/>
      <c r="F26" s="6"/>
      <c r="G26" s="6"/>
      <c r="H26" s="6"/>
      <c r="I26" s="6"/>
      <c r="J26" s="6"/>
      <c r="K26" s="6"/>
    </row>
    <row r="27" spans="1:11" x14ac:dyDescent="0.25">
      <c r="A27" s="6"/>
      <c r="B27" s="6"/>
      <c r="C27" s="6"/>
      <c r="D27" s="6"/>
      <c r="E27" s="6"/>
      <c r="F27" s="6"/>
      <c r="G27" s="6"/>
      <c r="H27" s="6"/>
      <c r="I27" s="6"/>
      <c r="J27" s="6"/>
      <c r="K27" s="6"/>
    </row>
    <row r="28" spans="1:11" x14ac:dyDescent="0.25">
      <c r="A28" s="6"/>
      <c r="B28" s="6"/>
      <c r="C28" s="6"/>
      <c r="D28" s="6"/>
      <c r="E28" s="6"/>
      <c r="F28" s="6"/>
      <c r="G28" s="6"/>
      <c r="H28" s="6"/>
      <c r="I28" s="6"/>
      <c r="J28" s="6"/>
      <c r="K28" s="6"/>
    </row>
    <row r="29" spans="1:11" x14ac:dyDescent="0.25">
      <c r="A29" s="6"/>
      <c r="B29" s="6"/>
      <c r="C29" s="6"/>
      <c r="D29" s="6"/>
      <c r="E29" s="6"/>
      <c r="F29" s="6"/>
      <c r="G29" s="6"/>
      <c r="H29" s="6"/>
      <c r="I29" s="6"/>
      <c r="J29" s="6"/>
      <c r="K29" s="6"/>
    </row>
    <row r="30" spans="1:11" x14ac:dyDescent="0.25">
      <c r="A30" s="6"/>
      <c r="B30" s="6"/>
      <c r="C30" s="6"/>
      <c r="D30" s="6"/>
      <c r="E30" s="6"/>
      <c r="F30" s="6"/>
      <c r="G30" s="6"/>
      <c r="H30" s="6"/>
      <c r="I30" s="6"/>
      <c r="J30" s="6"/>
      <c r="K30" s="6"/>
    </row>
    <row r="31" spans="1:11" x14ac:dyDescent="0.25">
      <c r="A31" s="6"/>
      <c r="B31" s="6"/>
      <c r="C31" s="6"/>
      <c r="D31" s="6"/>
      <c r="E31" s="6"/>
      <c r="F31" s="6"/>
      <c r="G31" s="6"/>
      <c r="H31" s="6"/>
      <c r="I31" s="6"/>
      <c r="J31" s="6"/>
      <c r="K31" s="6"/>
    </row>
    <row r="32" spans="1:11" x14ac:dyDescent="0.25">
      <c r="A32" s="6"/>
      <c r="B32" s="6"/>
      <c r="C32" s="6"/>
      <c r="D32" s="6"/>
      <c r="E32" s="6"/>
      <c r="F32" s="6"/>
      <c r="G32" s="6"/>
      <c r="H32" s="6"/>
      <c r="I32" s="6"/>
      <c r="J32" s="6"/>
      <c r="K32" s="6"/>
    </row>
    <row r="33" spans="1:11" x14ac:dyDescent="0.25">
      <c r="A33" s="6"/>
      <c r="B33" s="173" t="s">
        <v>449</v>
      </c>
      <c r="C33" s="19"/>
      <c r="D33" s="19"/>
      <c r="E33" s="6"/>
      <c r="F33" s="6"/>
      <c r="G33" s="6"/>
      <c r="H33" s="6"/>
      <c r="I33" s="6"/>
      <c r="J33" s="6"/>
      <c r="K33" s="6"/>
    </row>
    <row r="34" spans="1:11" x14ac:dyDescent="0.25">
      <c r="A34" s="6"/>
      <c r="B34" s="173" t="s">
        <v>450</v>
      </c>
      <c r="C34" s="19"/>
      <c r="D34" s="19"/>
      <c r="E34" s="6"/>
      <c r="F34" s="6"/>
      <c r="G34" s="6"/>
      <c r="H34" s="6"/>
      <c r="I34" s="6"/>
      <c r="J34" s="6"/>
      <c r="K34" s="6"/>
    </row>
    <row r="35" spans="1:11" x14ac:dyDescent="0.25">
      <c r="A35" s="6"/>
      <c r="B35" s="173"/>
      <c r="C35" s="19"/>
      <c r="D35" s="19"/>
      <c r="E35" s="6"/>
      <c r="F35" s="6"/>
      <c r="G35" s="6"/>
      <c r="H35" s="6"/>
      <c r="I35" s="6"/>
      <c r="J35" s="6"/>
      <c r="K35" s="6"/>
    </row>
    <row r="36" spans="1:11" ht="21" x14ac:dyDescent="0.25">
      <c r="A36" s="6"/>
      <c r="B36" s="239" t="s">
        <v>388</v>
      </c>
      <c r="C36" s="173" t="s">
        <v>143</v>
      </c>
      <c r="D36" s="173" t="s">
        <v>451</v>
      </c>
      <c r="E36" s="6"/>
      <c r="F36" s="6"/>
      <c r="G36" s="6"/>
      <c r="H36" s="6"/>
      <c r="I36" s="6"/>
      <c r="J36" s="6"/>
      <c r="K36" s="6"/>
    </row>
    <row r="37" spans="1:11" ht="14.4" customHeight="1" x14ac:dyDescent="0.25">
      <c r="A37" s="6"/>
      <c r="B37" s="246" t="s">
        <v>332</v>
      </c>
      <c r="C37" s="173" t="s">
        <v>142</v>
      </c>
      <c r="D37" s="173" t="s">
        <v>451</v>
      </c>
      <c r="E37" s="6"/>
      <c r="F37" s="6"/>
      <c r="G37" s="6"/>
      <c r="H37" s="6"/>
      <c r="I37" s="6"/>
      <c r="J37" s="6"/>
      <c r="K37" s="6"/>
    </row>
    <row r="38" spans="1:11" ht="22.8" customHeight="1" x14ac:dyDescent="0.25">
      <c r="A38" s="6"/>
      <c r="B38" s="241" t="s">
        <v>333</v>
      </c>
      <c r="C38" s="173" t="s">
        <v>141</v>
      </c>
      <c r="D38" s="173" t="s">
        <v>451</v>
      </c>
      <c r="E38" s="6"/>
      <c r="F38" s="6"/>
      <c r="G38" s="6"/>
      <c r="H38" s="6"/>
      <c r="I38" s="6"/>
      <c r="J38" s="6"/>
      <c r="K38" s="6"/>
    </row>
    <row r="39" spans="1:11" x14ac:dyDescent="0.25">
      <c r="A39" s="6"/>
      <c r="B39" s="246" t="s">
        <v>334</v>
      </c>
      <c r="C39" s="173" t="s">
        <v>139</v>
      </c>
      <c r="D39" s="173" t="s">
        <v>452</v>
      </c>
      <c r="E39" s="6"/>
      <c r="F39" s="6"/>
      <c r="G39" s="6"/>
      <c r="H39" s="6"/>
      <c r="I39" s="6"/>
      <c r="J39" s="6"/>
      <c r="K39" s="6"/>
    </row>
    <row r="40" spans="1:11" x14ac:dyDescent="0.25">
      <c r="A40" s="6"/>
      <c r="B40" s="246" t="s">
        <v>335</v>
      </c>
      <c r="C40" s="173" t="s">
        <v>138</v>
      </c>
      <c r="D40" s="173" t="s">
        <v>453</v>
      </c>
      <c r="E40" s="6"/>
      <c r="F40" s="6"/>
      <c r="G40" s="6"/>
      <c r="H40" s="6"/>
      <c r="I40" s="6"/>
      <c r="J40" s="6"/>
      <c r="K40" s="6"/>
    </row>
    <row r="41" spans="1:11" x14ac:dyDescent="0.25">
      <c r="A41" s="6"/>
      <c r="B41" s="246" t="s">
        <v>336</v>
      </c>
      <c r="C41" s="173" t="s">
        <v>133</v>
      </c>
      <c r="D41" s="173" t="s">
        <v>454</v>
      </c>
      <c r="E41" s="6"/>
      <c r="F41" s="6"/>
      <c r="G41" s="6"/>
      <c r="H41" s="6"/>
      <c r="I41" s="6"/>
      <c r="J41" s="6"/>
      <c r="K41" s="6"/>
    </row>
    <row r="42" spans="1:11" x14ac:dyDescent="0.25">
      <c r="A42" s="6"/>
      <c r="B42" s="246" t="s">
        <v>455</v>
      </c>
      <c r="C42" s="173" t="s">
        <v>274</v>
      </c>
      <c r="D42" s="173" t="s">
        <v>456</v>
      </c>
      <c r="E42" s="6"/>
      <c r="F42" s="6"/>
      <c r="G42" s="6"/>
      <c r="H42" s="6"/>
      <c r="I42" s="6"/>
      <c r="J42" s="6"/>
      <c r="K42" s="6"/>
    </row>
    <row r="43" spans="1:11" x14ac:dyDescent="0.25">
      <c r="A43" s="6"/>
      <c r="B43" s="178"/>
      <c r="C43" s="178"/>
      <c r="D43" s="178"/>
      <c r="E43" s="6"/>
      <c r="F43" s="6"/>
      <c r="G43" s="6"/>
      <c r="H43" s="6"/>
      <c r="I43" s="6"/>
      <c r="J43" s="6"/>
      <c r="K43" s="6"/>
    </row>
    <row r="44" spans="1:11" x14ac:dyDescent="0.25">
      <c r="A44" s="6"/>
      <c r="B44" s="19" t="s">
        <v>472</v>
      </c>
      <c r="C44" s="6"/>
      <c r="D44" s="6"/>
      <c r="E44" s="6"/>
      <c r="F44" s="6"/>
      <c r="G44" s="6"/>
      <c r="H44" s="6"/>
      <c r="I44" s="6"/>
      <c r="J44" s="6"/>
      <c r="K44" s="6"/>
    </row>
    <row r="45" spans="1:11" x14ac:dyDescent="0.25">
      <c r="A45" s="6"/>
      <c r="B45" s="19" t="s">
        <v>337</v>
      </c>
      <c r="C45" s="6"/>
      <c r="D45" s="6"/>
      <c r="E45" s="6"/>
      <c r="F45" s="6"/>
      <c r="G45" s="6"/>
      <c r="H45" s="6"/>
      <c r="I45" s="6"/>
      <c r="J45" s="6"/>
      <c r="K45" s="6"/>
    </row>
  </sheetData>
  <mergeCells count="1">
    <mergeCell ref="A2:B2"/>
  </mergeCells>
  <hyperlinks>
    <hyperlink ref="A2" location="TOC!A1" display="Return to Table of Contents"/>
  </hyperlinks>
  <pageMargins left="0.25" right="0.25" top="0.75" bottom="0.75" header="0.3" footer="0.3"/>
  <pageSetup scale="80" orientation="portrait" r:id="rId1"/>
  <headerFooter>
    <oddHeader>&amp;L2013-14 Survey of Dental Education
Report 2 - Tuition, Admission, and Attrition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zoomScaleNormal="100" workbookViewId="0">
      <pane xSplit="2" ySplit="4" topLeftCell="C5" activePane="bottomRight" state="frozen"/>
      <selection pane="topRight" activeCell="C1" sqref="C1"/>
      <selection pane="bottomLeft" activeCell="A5" sqref="A5"/>
      <selection pane="bottomRight" sqref="A1:F1"/>
    </sheetView>
  </sheetViews>
  <sheetFormatPr defaultColWidth="8.77734375" defaultRowHeight="13.2" x14ac:dyDescent="0.25"/>
  <cols>
    <col min="1" max="1" width="6.5546875" style="1" customWidth="1"/>
    <col min="2" max="2" width="50.21875" style="1" customWidth="1"/>
    <col min="3" max="3" width="11.21875" style="1" customWidth="1"/>
    <col min="4" max="4" width="15.6640625" style="1" customWidth="1"/>
    <col min="5" max="6" width="15" style="1" customWidth="1"/>
    <col min="7" max="16384" width="8.77734375" style="1"/>
  </cols>
  <sheetData>
    <row r="1" spans="1:6" s="78" customFormat="1" ht="30" customHeight="1" x14ac:dyDescent="0.25">
      <c r="A1" s="262" t="s">
        <v>158</v>
      </c>
      <c r="B1" s="259"/>
      <c r="C1" s="259"/>
      <c r="D1" s="259"/>
      <c r="E1" s="259"/>
      <c r="F1" s="259"/>
    </row>
    <row r="2" spans="1:6" s="78" customFormat="1" ht="15" customHeight="1" x14ac:dyDescent="0.25">
      <c r="A2" s="255" t="s">
        <v>1</v>
      </c>
      <c r="B2" s="255"/>
    </row>
    <row r="3" spans="1:6" s="78" customFormat="1" ht="15" customHeight="1" x14ac:dyDescent="0.25">
      <c r="A3" s="251"/>
      <c r="B3" s="251"/>
      <c r="C3" s="250" t="s">
        <v>159</v>
      </c>
      <c r="D3" s="250"/>
      <c r="E3" s="251"/>
      <c r="F3" s="251"/>
    </row>
    <row r="4" spans="1:6" s="78" customFormat="1" ht="40.950000000000003" customHeight="1" x14ac:dyDescent="0.25">
      <c r="A4" s="44" t="s">
        <v>7</v>
      </c>
      <c r="B4" s="121" t="s">
        <v>8</v>
      </c>
      <c r="C4" s="110" t="s">
        <v>160</v>
      </c>
      <c r="D4" s="110" t="s">
        <v>161</v>
      </c>
      <c r="E4" s="110" t="s">
        <v>162</v>
      </c>
      <c r="F4" s="110" t="s">
        <v>163</v>
      </c>
    </row>
    <row r="5" spans="1:6" s="78" customFormat="1" ht="15" customHeight="1" x14ac:dyDescent="0.25">
      <c r="A5" s="112" t="s">
        <v>11</v>
      </c>
      <c r="B5" s="122" t="s">
        <v>12</v>
      </c>
      <c r="C5" s="30">
        <v>732</v>
      </c>
      <c r="D5" s="30">
        <v>228</v>
      </c>
      <c r="E5" s="30">
        <v>90</v>
      </c>
      <c r="F5" s="30">
        <v>62</v>
      </c>
    </row>
    <row r="6" spans="1:6" s="78" customFormat="1" ht="15" customHeight="1" x14ac:dyDescent="0.25">
      <c r="A6" s="113" t="s">
        <v>13</v>
      </c>
      <c r="B6" s="123" t="s">
        <v>14</v>
      </c>
      <c r="C6" s="33">
        <v>3645</v>
      </c>
      <c r="D6" s="33">
        <v>375</v>
      </c>
      <c r="E6" s="33">
        <v>76</v>
      </c>
      <c r="F6" s="33">
        <v>75</v>
      </c>
    </row>
    <row r="7" spans="1:6" s="78" customFormat="1" ht="15" customHeight="1" x14ac:dyDescent="0.25">
      <c r="A7" s="112" t="s">
        <v>13</v>
      </c>
      <c r="B7" s="122" t="s">
        <v>403</v>
      </c>
      <c r="C7" s="30">
        <v>2967</v>
      </c>
      <c r="D7" s="30">
        <v>2088</v>
      </c>
      <c r="E7" s="30">
        <v>297</v>
      </c>
      <c r="F7" s="30">
        <v>138</v>
      </c>
    </row>
    <row r="8" spans="1:6" s="78" customFormat="1" ht="15" customHeight="1" x14ac:dyDescent="0.25">
      <c r="A8" s="113" t="s">
        <v>15</v>
      </c>
      <c r="B8" s="123" t="s">
        <v>16</v>
      </c>
      <c r="C8" s="33">
        <v>3013</v>
      </c>
      <c r="D8" s="33">
        <v>374</v>
      </c>
      <c r="E8" s="33">
        <v>304</v>
      </c>
      <c r="F8" s="33">
        <v>143</v>
      </c>
    </row>
    <row r="9" spans="1:6" s="78" customFormat="1" ht="15" customHeight="1" x14ac:dyDescent="0.25">
      <c r="A9" s="112" t="s">
        <v>15</v>
      </c>
      <c r="B9" s="122" t="s">
        <v>17</v>
      </c>
      <c r="C9" s="30">
        <v>1874</v>
      </c>
      <c r="D9" s="30">
        <v>1239</v>
      </c>
      <c r="E9" s="30">
        <v>108</v>
      </c>
      <c r="F9" s="30">
        <v>90</v>
      </c>
    </row>
    <row r="10" spans="1:6" s="78" customFormat="1" ht="15" customHeight="1" x14ac:dyDescent="0.25">
      <c r="A10" s="113" t="s">
        <v>15</v>
      </c>
      <c r="B10" s="123" t="s">
        <v>18</v>
      </c>
      <c r="C10" s="33">
        <v>1771</v>
      </c>
      <c r="D10" s="33">
        <v>132</v>
      </c>
      <c r="E10" s="33">
        <v>120</v>
      </c>
      <c r="F10" s="33">
        <v>88</v>
      </c>
    </row>
    <row r="11" spans="1:6" s="78" customFormat="1" ht="15" customHeight="1" x14ac:dyDescent="0.25">
      <c r="A11" s="112" t="s">
        <v>15</v>
      </c>
      <c r="B11" s="122" t="s">
        <v>19</v>
      </c>
      <c r="C11" s="30">
        <v>3329</v>
      </c>
      <c r="D11" s="30">
        <v>3329</v>
      </c>
      <c r="E11" s="30">
        <v>279</v>
      </c>
      <c r="F11" s="30">
        <v>144</v>
      </c>
    </row>
    <row r="12" spans="1:6" s="78" customFormat="1" ht="15" customHeight="1" x14ac:dyDescent="0.25">
      <c r="A12" s="113" t="s">
        <v>15</v>
      </c>
      <c r="B12" s="123" t="s">
        <v>20</v>
      </c>
      <c r="C12" s="33">
        <v>1992</v>
      </c>
      <c r="D12" s="33">
        <v>368</v>
      </c>
      <c r="E12" s="33">
        <v>143</v>
      </c>
      <c r="F12" s="33">
        <v>93</v>
      </c>
    </row>
    <row r="13" spans="1:6" s="78" customFormat="1" ht="15" customHeight="1" x14ac:dyDescent="0.25">
      <c r="A13" s="112" t="s">
        <v>15</v>
      </c>
      <c r="B13" s="122" t="s">
        <v>401</v>
      </c>
      <c r="C13" s="30">
        <v>2741</v>
      </c>
      <c r="D13" s="30">
        <v>1792</v>
      </c>
      <c r="E13" s="30">
        <v>213</v>
      </c>
      <c r="F13" s="30">
        <v>69</v>
      </c>
    </row>
    <row r="14" spans="1:6" s="78" customFormat="1" ht="15" customHeight="1" x14ac:dyDescent="0.25">
      <c r="A14" s="113" t="s">
        <v>21</v>
      </c>
      <c r="B14" s="123" t="s">
        <v>22</v>
      </c>
      <c r="C14" s="33">
        <v>1492</v>
      </c>
      <c r="D14" s="33">
        <v>233</v>
      </c>
      <c r="E14" s="33">
        <v>128</v>
      </c>
      <c r="F14" s="33">
        <v>80</v>
      </c>
    </row>
    <row r="15" spans="1:6" s="78" customFormat="1" ht="15" customHeight="1" x14ac:dyDescent="0.25">
      <c r="A15" s="112" t="s">
        <v>23</v>
      </c>
      <c r="B15" s="122" t="s">
        <v>24</v>
      </c>
      <c r="C15" s="30">
        <v>1316</v>
      </c>
      <c r="D15" s="30">
        <v>159</v>
      </c>
      <c r="E15" s="30">
        <v>89</v>
      </c>
      <c r="F15" s="30">
        <v>44</v>
      </c>
    </row>
    <row r="16" spans="1:6" s="78" customFormat="1" ht="15" customHeight="1" x14ac:dyDescent="0.25">
      <c r="A16" s="113" t="s">
        <v>25</v>
      </c>
      <c r="B16" s="123" t="s">
        <v>26</v>
      </c>
      <c r="C16" s="33">
        <v>2072</v>
      </c>
      <c r="D16" s="33">
        <v>167</v>
      </c>
      <c r="E16" s="33">
        <v>73</v>
      </c>
      <c r="F16" s="33">
        <v>79</v>
      </c>
    </row>
    <row r="17" spans="1:6" s="78" customFormat="1" ht="15" customHeight="1" x14ac:dyDescent="0.25">
      <c r="A17" s="112" t="s">
        <v>27</v>
      </c>
      <c r="B17" s="122" t="s">
        <v>28</v>
      </c>
      <c r="C17" s="30">
        <v>1430</v>
      </c>
      <c r="D17" s="30">
        <v>1376</v>
      </c>
      <c r="E17" s="30">
        <v>153</v>
      </c>
      <c r="F17" s="30">
        <v>93</v>
      </c>
    </row>
    <row r="18" spans="1:6" s="78" customFormat="1" ht="15" customHeight="1" x14ac:dyDescent="0.25">
      <c r="A18" s="113" t="s">
        <v>27</v>
      </c>
      <c r="B18" s="123" t="s">
        <v>29</v>
      </c>
      <c r="C18" s="33">
        <v>2238</v>
      </c>
      <c r="D18" s="33">
        <v>2238</v>
      </c>
      <c r="E18" s="33">
        <v>293</v>
      </c>
      <c r="F18" s="33">
        <v>120</v>
      </c>
    </row>
    <row r="19" spans="1:6" s="78" customFormat="1" ht="15" customHeight="1" x14ac:dyDescent="0.25">
      <c r="A19" s="112" t="s">
        <v>27</v>
      </c>
      <c r="B19" s="122" t="s">
        <v>30</v>
      </c>
      <c r="C19" s="30">
        <v>2799</v>
      </c>
      <c r="D19" s="30">
        <v>2148</v>
      </c>
      <c r="E19" s="30">
        <v>273</v>
      </c>
      <c r="F19" s="30">
        <v>100</v>
      </c>
    </row>
    <row r="20" spans="1:6" s="78" customFormat="1" ht="15" customHeight="1" x14ac:dyDescent="0.25">
      <c r="A20" s="113" t="s">
        <v>31</v>
      </c>
      <c r="B20" s="123" t="s">
        <v>496</v>
      </c>
      <c r="C20" s="33">
        <v>790</v>
      </c>
      <c r="D20" s="33">
        <v>205</v>
      </c>
      <c r="E20" s="33">
        <v>107</v>
      </c>
      <c r="F20" s="33">
        <v>83</v>
      </c>
    </row>
    <row r="21" spans="1:6" s="78" customFormat="1" ht="15" customHeight="1" x14ac:dyDescent="0.25">
      <c r="A21" s="112" t="s">
        <v>32</v>
      </c>
      <c r="B21" s="122" t="s">
        <v>33</v>
      </c>
      <c r="C21" s="30">
        <v>849</v>
      </c>
      <c r="D21" s="30">
        <v>585</v>
      </c>
      <c r="E21" s="30">
        <v>72</v>
      </c>
      <c r="F21" s="30">
        <v>50</v>
      </c>
    </row>
    <row r="22" spans="1:6" s="78" customFormat="1" ht="15" customHeight="1" x14ac:dyDescent="0.25">
      <c r="A22" s="113" t="s">
        <v>32</v>
      </c>
      <c r="B22" s="123" t="s">
        <v>34</v>
      </c>
      <c r="C22" s="33">
        <v>1631</v>
      </c>
      <c r="D22" s="33">
        <v>200</v>
      </c>
      <c r="E22" s="33">
        <v>91</v>
      </c>
      <c r="F22" s="33">
        <v>51</v>
      </c>
    </row>
    <row r="23" spans="1:6" s="78" customFormat="1" ht="15" customHeight="1" x14ac:dyDescent="0.25">
      <c r="A23" s="112" t="s">
        <v>32</v>
      </c>
      <c r="B23" s="122" t="s">
        <v>404</v>
      </c>
      <c r="C23" s="30">
        <v>2826</v>
      </c>
      <c r="D23" s="30">
        <v>2009</v>
      </c>
      <c r="E23" s="30">
        <v>288</v>
      </c>
      <c r="F23" s="30">
        <v>129</v>
      </c>
    </row>
    <row r="24" spans="1:6" s="78" customFormat="1" ht="15" customHeight="1" x14ac:dyDescent="0.25">
      <c r="A24" s="113" t="s">
        <v>35</v>
      </c>
      <c r="B24" s="123" t="s">
        <v>36</v>
      </c>
      <c r="C24" s="33">
        <v>1412</v>
      </c>
      <c r="D24" s="33">
        <v>375</v>
      </c>
      <c r="E24" s="33">
        <v>104</v>
      </c>
      <c r="F24" s="33">
        <v>105</v>
      </c>
    </row>
    <row r="25" spans="1:6" s="78" customFormat="1" ht="15" customHeight="1" x14ac:dyDescent="0.25">
      <c r="A25" s="112" t="s">
        <v>37</v>
      </c>
      <c r="B25" s="122" t="s">
        <v>38</v>
      </c>
      <c r="C25" s="30">
        <v>911</v>
      </c>
      <c r="D25" s="30">
        <v>230</v>
      </c>
      <c r="E25" s="30">
        <v>124</v>
      </c>
      <c r="F25" s="30">
        <v>81</v>
      </c>
    </row>
    <row r="26" spans="1:6" s="78" customFormat="1" ht="15" customHeight="1" x14ac:dyDescent="0.25">
      <c r="A26" s="113" t="s">
        <v>39</v>
      </c>
      <c r="B26" s="123" t="s">
        <v>40</v>
      </c>
      <c r="C26" s="33">
        <v>1706</v>
      </c>
      <c r="D26" s="33">
        <v>1526</v>
      </c>
      <c r="E26" s="33">
        <v>111</v>
      </c>
      <c r="F26" s="33">
        <v>67</v>
      </c>
    </row>
    <row r="27" spans="1:6" s="78" customFormat="1" ht="15" customHeight="1" x14ac:dyDescent="0.25">
      <c r="A27" s="112" t="s">
        <v>39</v>
      </c>
      <c r="B27" s="122" t="s">
        <v>41</v>
      </c>
      <c r="C27" s="30">
        <v>2980</v>
      </c>
      <c r="D27" s="30">
        <v>465</v>
      </c>
      <c r="E27" s="30">
        <v>266</v>
      </c>
      <c r="F27" s="30">
        <v>120</v>
      </c>
    </row>
    <row r="28" spans="1:6" s="78" customFormat="1" ht="15" customHeight="1" x14ac:dyDescent="0.25">
      <c r="A28" s="113" t="s">
        <v>42</v>
      </c>
      <c r="B28" s="123" t="s">
        <v>43</v>
      </c>
      <c r="C28" s="33">
        <v>711</v>
      </c>
      <c r="D28" s="33">
        <v>132</v>
      </c>
      <c r="E28" s="33">
        <v>66</v>
      </c>
      <c r="F28" s="33">
        <v>66</v>
      </c>
    </row>
    <row r="29" spans="1:6" s="78" customFormat="1" ht="15" customHeight="1" x14ac:dyDescent="0.25">
      <c r="A29" s="112" t="s">
        <v>44</v>
      </c>
      <c r="B29" s="122" t="s">
        <v>45</v>
      </c>
      <c r="C29" s="30">
        <v>1134</v>
      </c>
      <c r="D29" s="30">
        <v>1134</v>
      </c>
      <c r="E29" s="30">
        <v>130</v>
      </c>
      <c r="F29" s="30">
        <v>64</v>
      </c>
    </row>
    <row r="30" spans="1:6" s="78" customFormat="1" ht="15" customHeight="1" x14ac:dyDescent="0.25">
      <c r="A30" s="113" t="s">
        <v>46</v>
      </c>
      <c r="B30" s="123" t="s">
        <v>47</v>
      </c>
      <c r="C30" s="33">
        <v>2766</v>
      </c>
      <c r="D30" s="33">
        <v>438</v>
      </c>
      <c r="E30" s="33">
        <v>255</v>
      </c>
      <c r="F30" s="33">
        <v>132</v>
      </c>
    </row>
    <row r="31" spans="1:6" s="78" customFormat="1" ht="15" customHeight="1" x14ac:dyDescent="0.25">
      <c r="A31" s="112" t="s">
        <v>48</v>
      </c>
      <c r="B31" s="122" t="s">
        <v>49</v>
      </c>
      <c r="C31" s="30">
        <v>1025</v>
      </c>
      <c r="D31" s="30">
        <v>950</v>
      </c>
      <c r="E31" s="30">
        <v>109</v>
      </c>
      <c r="F31" s="30">
        <v>36</v>
      </c>
    </row>
    <row r="32" spans="1:6" s="78" customFormat="1" ht="15" customHeight="1" x14ac:dyDescent="0.25">
      <c r="A32" s="113" t="s">
        <v>48</v>
      </c>
      <c r="B32" s="123" t="s">
        <v>50</v>
      </c>
      <c r="C32" s="33">
        <v>4441</v>
      </c>
      <c r="D32" s="33">
        <v>4441</v>
      </c>
      <c r="E32" s="33">
        <v>286</v>
      </c>
      <c r="F32" s="33">
        <v>114</v>
      </c>
    </row>
    <row r="33" spans="1:6" s="78" customFormat="1" ht="15" customHeight="1" x14ac:dyDescent="0.25">
      <c r="A33" s="112" t="s">
        <v>48</v>
      </c>
      <c r="B33" s="122" t="s">
        <v>51</v>
      </c>
      <c r="C33" s="30">
        <v>4294</v>
      </c>
      <c r="D33" s="30">
        <v>4294</v>
      </c>
      <c r="E33" s="30">
        <v>410</v>
      </c>
      <c r="F33" s="30">
        <v>195</v>
      </c>
    </row>
    <row r="34" spans="1:6" s="78" customFormat="1" ht="15" customHeight="1" x14ac:dyDescent="0.25">
      <c r="A34" s="113" t="s">
        <v>52</v>
      </c>
      <c r="B34" s="123" t="s">
        <v>53</v>
      </c>
      <c r="C34" s="33">
        <v>1766</v>
      </c>
      <c r="D34" s="33">
        <v>602</v>
      </c>
      <c r="E34" s="33">
        <v>348</v>
      </c>
      <c r="F34" s="33">
        <v>144</v>
      </c>
    </row>
    <row r="35" spans="1:6" s="78" customFormat="1" ht="15" customHeight="1" x14ac:dyDescent="0.25">
      <c r="A35" s="112" t="s">
        <v>52</v>
      </c>
      <c r="B35" s="122" t="s">
        <v>54</v>
      </c>
      <c r="C35" s="30">
        <v>1991</v>
      </c>
      <c r="D35" s="30">
        <v>319</v>
      </c>
      <c r="E35" s="30">
        <v>180</v>
      </c>
      <c r="F35" s="30">
        <v>108</v>
      </c>
    </row>
    <row r="36" spans="1:6" s="78" customFormat="1" ht="15" customHeight="1" x14ac:dyDescent="0.25">
      <c r="A36" s="113" t="s">
        <v>55</v>
      </c>
      <c r="B36" s="123" t="s">
        <v>56</v>
      </c>
      <c r="C36" s="33">
        <v>1450</v>
      </c>
      <c r="D36" s="33">
        <v>347</v>
      </c>
      <c r="E36" s="33">
        <v>223</v>
      </c>
      <c r="F36" s="33">
        <v>98</v>
      </c>
    </row>
    <row r="37" spans="1:6" s="78" customFormat="1" ht="15" customHeight="1" x14ac:dyDescent="0.25">
      <c r="A37" s="112" t="s">
        <v>57</v>
      </c>
      <c r="B37" s="122" t="s">
        <v>58</v>
      </c>
      <c r="C37" s="30">
        <v>144</v>
      </c>
      <c r="D37" s="30">
        <v>76</v>
      </c>
      <c r="E37" s="30">
        <v>38</v>
      </c>
      <c r="F37" s="30">
        <v>37</v>
      </c>
    </row>
    <row r="38" spans="1:6" s="78" customFormat="1" ht="15" customHeight="1" x14ac:dyDescent="0.25">
      <c r="A38" s="113" t="s">
        <v>59</v>
      </c>
      <c r="B38" s="123" t="s">
        <v>60</v>
      </c>
      <c r="C38" s="33">
        <v>907</v>
      </c>
      <c r="D38" s="33">
        <v>358</v>
      </c>
      <c r="E38" s="33">
        <v>284</v>
      </c>
      <c r="F38" s="33">
        <v>108</v>
      </c>
    </row>
    <row r="39" spans="1:6" s="78" customFormat="1" ht="15" customHeight="1" x14ac:dyDescent="0.25">
      <c r="A39" s="112" t="s">
        <v>59</v>
      </c>
      <c r="B39" s="122" t="s">
        <v>61</v>
      </c>
      <c r="C39" s="30">
        <v>960</v>
      </c>
      <c r="D39" s="30">
        <v>90</v>
      </c>
      <c r="E39" s="30">
        <v>45</v>
      </c>
      <c r="F39" s="30">
        <v>42</v>
      </c>
    </row>
    <row r="40" spans="1:6" s="78" customFormat="1" ht="15" customHeight="1" x14ac:dyDescent="0.25">
      <c r="A40" s="113" t="s">
        <v>62</v>
      </c>
      <c r="B40" s="123" t="s">
        <v>63</v>
      </c>
      <c r="C40" s="33">
        <v>2449</v>
      </c>
      <c r="D40" s="33">
        <v>1692</v>
      </c>
      <c r="E40" s="33">
        <v>147</v>
      </c>
      <c r="F40" s="33">
        <v>86</v>
      </c>
    </row>
    <row r="41" spans="1:6" s="78" customFormat="1" ht="15" customHeight="1" x14ac:dyDescent="0.25">
      <c r="A41" s="112" t="s">
        <v>62</v>
      </c>
      <c r="B41" s="122" t="s">
        <v>64</v>
      </c>
      <c r="C41" s="30">
        <v>792</v>
      </c>
      <c r="D41" s="30">
        <v>792</v>
      </c>
      <c r="E41" s="30">
        <v>51</v>
      </c>
      <c r="F41" s="30">
        <v>48</v>
      </c>
    </row>
    <row r="42" spans="1:6" s="78" customFormat="1" ht="15" customHeight="1" x14ac:dyDescent="0.25">
      <c r="A42" s="113" t="s">
        <v>65</v>
      </c>
      <c r="B42" s="123" t="s">
        <v>66</v>
      </c>
      <c r="C42" s="33">
        <v>2085</v>
      </c>
      <c r="D42" s="33">
        <v>1324</v>
      </c>
      <c r="E42" s="33">
        <v>213</v>
      </c>
      <c r="F42" s="33">
        <v>79</v>
      </c>
    </row>
    <row r="43" spans="1:6" s="78" customFormat="1" ht="15" customHeight="1" x14ac:dyDescent="0.25">
      <c r="A43" s="112" t="s">
        <v>67</v>
      </c>
      <c r="B43" s="122" t="s">
        <v>497</v>
      </c>
      <c r="C43" s="30">
        <v>1973</v>
      </c>
      <c r="D43" s="30">
        <v>1953</v>
      </c>
      <c r="E43" s="30">
        <v>206</v>
      </c>
      <c r="F43" s="30">
        <v>92</v>
      </c>
    </row>
    <row r="44" spans="1:6" s="78" customFormat="1" ht="15" customHeight="1" x14ac:dyDescent="0.25">
      <c r="A44" s="113" t="s">
        <v>68</v>
      </c>
      <c r="B44" s="123" t="s">
        <v>69</v>
      </c>
      <c r="C44" s="33">
        <v>2266</v>
      </c>
      <c r="D44" s="33">
        <v>276</v>
      </c>
      <c r="E44" s="33">
        <v>170</v>
      </c>
      <c r="F44" s="33">
        <v>80</v>
      </c>
    </row>
    <row r="45" spans="1:6" s="78" customFormat="1" ht="15" customHeight="1" x14ac:dyDescent="0.25">
      <c r="A45" s="112" t="s">
        <v>68</v>
      </c>
      <c r="B45" s="122" t="s">
        <v>70</v>
      </c>
      <c r="C45" s="30">
        <v>4965</v>
      </c>
      <c r="D45" s="30">
        <v>4554</v>
      </c>
      <c r="E45" s="30">
        <v>925</v>
      </c>
      <c r="F45" s="30">
        <v>368</v>
      </c>
    </row>
    <row r="46" spans="1:6" s="78" customFormat="1" ht="15" customHeight="1" x14ac:dyDescent="0.25">
      <c r="A46" s="113" t="s">
        <v>68</v>
      </c>
      <c r="B46" s="123" t="s">
        <v>71</v>
      </c>
      <c r="C46" s="33">
        <v>1128</v>
      </c>
      <c r="D46" s="33">
        <v>114</v>
      </c>
      <c r="E46" s="33">
        <v>73</v>
      </c>
      <c r="F46" s="33">
        <v>41</v>
      </c>
    </row>
    <row r="47" spans="1:6" s="78" customFormat="1" ht="15" customHeight="1" x14ac:dyDescent="0.25">
      <c r="A47" s="112" t="s">
        <v>68</v>
      </c>
      <c r="B47" s="122" t="s">
        <v>72</v>
      </c>
      <c r="C47" s="30">
        <v>1785</v>
      </c>
      <c r="D47" s="30">
        <v>1589</v>
      </c>
      <c r="E47" s="30">
        <v>184</v>
      </c>
      <c r="F47" s="30">
        <v>91</v>
      </c>
    </row>
    <row r="48" spans="1:6" s="78" customFormat="1" ht="15" customHeight="1" x14ac:dyDescent="0.25">
      <c r="A48" s="113" t="s">
        <v>73</v>
      </c>
      <c r="B48" s="123" t="s">
        <v>74</v>
      </c>
      <c r="C48" s="33">
        <v>1752</v>
      </c>
      <c r="D48" s="33">
        <v>1406</v>
      </c>
      <c r="E48" s="33">
        <v>99</v>
      </c>
      <c r="F48" s="33">
        <v>81</v>
      </c>
    </row>
    <row r="49" spans="1:6" s="78" customFormat="1" ht="15" customHeight="1" x14ac:dyDescent="0.25">
      <c r="A49" s="112" t="s">
        <v>73</v>
      </c>
      <c r="B49" s="122" t="s">
        <v>75</v>
      </c>
      <c r="C49" s="30">
        <v>389</v>
      </c>
      <c r="D49" s="30">
        <v>266</v>
      </c>
      <c r="E49" s="30">
        <v>74</v>
      </c>
      <c r="F49" s="30">
        <v>52</v>
      </c>
    </row>
    <row r="50" spans="1:6" s="78" customFormat="1" ht="15" customHeight="1" x14ac:dyDescent="0.25">
      <c r="A50" s="113" t="s">
        <v>76</v>
      </c>
      <c r="B50" s="123" t="s">
        <v>77</v>
      </c>
      <c r="C50" s="33">
        <v>937</v>
      </c>
      <c r="D50" s="33">
        <v>385</v>
      </c>
      <c r="E50" s="33">
        <v>146</v>
      </c>
      <c r="F50" s="33">
        <v>110</v>
      </c>
    </row>
    <row r="51" spans="1:6" s="78" customFormat="1" ht="15" customHeight="1" x14ac:dyDescent="0.25">
      <c r="A51" s="112" t="s">
        <v>76</v>
      </c>
      <c r="B51" s="122" t="s">
        <v>78</v>
      </c>
      <c r="C51" s="30">
        <v>2766</v>
      </c>
      <c r="D51" s="30">
        <v>2629</v>
      </c>
      <c r="E51" s="30">
        <v>212</v>
      </c>
      <c r="F51" s="30">
        <v>75</v>
      </c>
    </row>
    <row r="52" spans="1:6" s="78" customFormat="1" ht="15" customHeight="1" x14ac:dyDescent="0.25">
      <c r="A52" s="113" t="s">
        <v>79</v>
      </c>
      <c r="B52" s="123" t="s">
        <v>80</v>
      </c>
      <c r="C52" s="33">
        <v>629</v>
      </c>
      <c r="D52" s="33">
        <v>176</v>
      </c>
      <c r="E52" s="33">
        <v>60</v>
      </c>
      <c r="F52" s="33">
        <v>55</v>
      </c>
    </row>
    <row r="53" spans="1:6" s="78" customFormat="1" ht="15" customHeight="1" x14ac:dyDescent="0.25">
      <c r="A53" s="112" t="s">
        <v>81</v>
      </c>
      <c r="B53" s="122" t="s">
        <v>82</v>
      </c>
      <c r="C53" s="30">
        <v>1235</v>
      </c>
      <c r="D53" s="30">
        <v>107</v>
      </c>
      <c r="E53" s="30">
        <v>97</v>
      </c>
      <c r="F53" s="30">
        <v>75</v>
      </c>
    </row>
    <row r="54" spans="1:6" s="78" customFormat="1" ht="15" customHeight="1" x14ac:dyDescent="0.25">
      <c r="A54" s="113" t="s">
        <v>83</v>
      </c>
      <c r="B54" s="123" t="s">
        <v>84</v>
      </c>
      <c r="C54" s="33">
        <v>3591</v>
      </c>
      <c r="D54" s="33">
        <v>3220</v>
      </c>
      <c r="E54" s="33">
        <v>285</v>
      </c>
      <c r="F54" s="33">
        <v>128</v>
      </c>
    </row>
    <row r="55" spans="1:6" s="78" customFormat="1" ht="15" customHeight="1" x14ac:dyDescent="0.25">
      <c r="A55" s="112" t="s">
        <v>83</v>
      </c>
      <c r="B55" s="122" t="s">
        <v>85</v>
      </c>
      <c r="C55" s="30">
        <v>2300</v>
      </c>
      <c r="D55" s="30">
        <v>1649</v>
      </c>
      <c r="E55" s="30">
        <v>308</v>
      </c>
      <c r="F55" s="30">
        <v>120</v>
      </c>
    </row>
    <row r="56" spans="1:6" s="78" customFormat="1" ht="15" customHeight="1" x14ac:dyDescent="0.25">
      <c r="A56" s="113" t="s">
        <v>83</v>
      </c>
      <c r="B56" s="123" t="s">
        <v>86</v>
      </c>
      <c r="C56" s="33">
        <v>2149</v>
      </c>
      <c r="D56" s="33">
        <v>1605</v>
      </c>
      <c r="E56" s="33">
        <v>355</v>
      </c>
      <c r="F56" s="33">
        <v>80</v>
      </c>
    </row>
    <row r="57" spans="1:6" s="78" customFormat="1" ht="15" customHeight="1" x14ac:dyDescent="0.25">
      <c r="A57" s="112" t="s">
        <v>87</v>
      </c>
      <c r="B57" s="122" t="s">
        <v>88</v>
      </c>
      <c r="C57" s="30">
        <v>944</v>
      </c>
      <c r="D57" s="30">
        <v>193</v>
      </c>
      <c r="E57" s="30">
        <v>104</v>
      </c>
      <c r="F57" s="30">
        <v>74</v>
      </c>
    </row>
    <row r="58" spans="1:6" s="78" customFormat="1" ht="15" customHeight="1" x14ac:dyDescent="0.25">
      <c r="A58" s="113" t="s">
        <v>89</v>
      </c>
      <c r="B58" s="123" t="s">
        <v>90</v>
      </c>
      <c r="C58" s="33">
        <v>1663</v>
      </c>
      <c r="D58" s="33" t="s">
        <v>362</v>
      </c>
      <c r="E58" s="33">
        <v>130</v>
      </c>
      <c r="F58" s="33">
        <v>62</v>
      </c>
    </row>
    <row r="59" spans="1:6" s="78" customFormat="1" ht="15" customHeight="1" x14ac:dyDescent="0.25">
      <c r="A59" s="112" t="s">
        <v>89</v>
      </c>
      <c r="B59" s="122" t="s">
        <v>91</v>
      </c>
      <c r="C59" s="30">
        <v>1213</v>
      </c>
      <c r="D59" s="30">
        <v>186</v>
      </c>
      <c r="E59" s="30">
        <v>118</v>
      </c>
      <c r="F59" s="30">
        <v>89</v>
      </c>
    </row>
    <row r="60" spans="1:6" s="78" customFormat="1" ht="15" customHeight="1" x14ac:dyDescent="0.25">
      <c r="A60" s="113" t="s">
        <v>92</v>
      </c>
      <c r="B60" s="123" t="s">
        <v>93</v>
      </c>
      <c r="C60" s="33">
        <v>1648</v>
      </c>
      <c r="D60" s="33">
        <v>277</v>
      </c>
      <c r="E60" s="33">
        <v>132</v>
      </c>
      <c r="F60" s="33">
        <v>105</v>
      </c>
    </row>
    <row r="61" spans="1:6" s="78" customFormat="1" ht="15" customHeight="1" x14ac:dyDescent="0.25">
      <c r="A61" s="112" t="s">
        <v>92</v>
      </c>
      <c r="B61" s="122" t="s">
        <v>94</v>
      </c>
      <c r="C61" s="30">
        <v>1413</v>
      </c>
      <c r="D61" s="30">
        <v>271</v>
      </c>
      <c r="E61" s="30">
        <v>157</v>
      </c>
      <c r="F61" s="30">
        <v>101</v>
      </c>
    </row>
    <row r="62" spans="1:6" s="78" customFormat="1" ht="15" customHeight="1" x14ac:dyDescent="0.25">
      <c r="A62" s="113" t="s">
        <v>92</v>
      </c>
      <c r="B62" s="123" t="s">
        <v>95</v>
      </c>
      <c r="C62" s="33">
        <v>1445</v>
      </c>
      <c r="D62" s="33">
        <v>1315</v>
      </c>
      <c r="E62" s="33">
        <v>206</v>
      </c>
      <c r="F62" s="33">
        <v>100</v>
      </c>
    </row>
    <row r="63" spans="1:6" s="78" customFormat="1" ht="15" customHeight="1" x14ac:dyDescent="0.25">
      <c r="A63" s="112" t="s">
        <v>96</v>
      </c>
      <c r="B63" s="122" t="s">
        <v>97</v>
      </c>
      <c r="C63" s="30">
        <v>1866</v>
      </c>
      <c r="D63" s="30">
        <v>1278</v>
      </c>
      <c r="E63" s="30">
        <v>180</v>
      </c>
      <c r="F63" s="30">
        <v>80</v>
      </c>
    </row>
    <row r="64" spans="1:6" s="78" customFormat="1" ht="15" customHeight="1" x14ac:dyDescent="0.25">
      <c r="A64" s="113" t="s">
        <v>96</v>
      </c>
      <c r="B64" s="123" t="s">
        <v>98</v>
      </c>
      <c r="C64" s="33">
        <v>788</v>
      </c>
      <c r="D64" s="33">
        <v>290</v>
      </c>
      <c r="E64" s="33">
        <v>23</v>
      </c>
      <c r="F64" s="33">
        <v>20</v>
      </c>
    </row>
    <row r="65" spans="1:6" s="78" customFormat="1" ht="15" customHeight="1" x14ac:dyDescent="0.25">
      <c r="A65" s="112" t="s">
        <v>99</v>
      </c>
      <c r="B65" s="122" t="s">
        <v>100</v>
      </c>
      <c r="C65" s="30">
        <v>2363</v>
      </c>
      <c r="D65" s="30">
        <v>264</v>
      </c>
      <c r="E65" s="30">
        <v>187</v>
      </c>
      <c r="F65" s="30">
        <v>98</v>
      </c>
    </row>
    <row r="66" spans="1:6" s="78" customFormat="1" ht="15" customHeight="1" x14ac:dyDescent="0.25">
      <c r="A66" s="113" t="s">
        <v>101</v>
      </c>
      <c r="B66" s="123" t="s">
        <v>102</v>
      </c>
      <c r="C66" s="33">
        <v>1058</v>
      </c>
      <c r="D66" s="33">
        <v>168</v>
      </c>
      <c r="E66" s="33">
        <v>78</v>
      </c>
      <c r="F66" s="33">
        <v>64</v>
      </c>
    </row>
    <row r="67" spans="1:6" s="78" customFormat="1" ht="15" customHeight="1" x14ac:dyDescent="0.25">
      <c r="A67" s="112" t="s">
        <v>103</v>
      </c>
      <c r="B67" s="122" t="s">
        <v>104</v>
      </c>
      <c r="C67" s="30">
        <v>1140</v>
      </c>
      <c r="D67" s="30">
        <v>1059</v>
      </c>
      <c r="E67" s="30">
        <v>80</v>
      </c>
      <c r="F67" s="30">
        <v>60</v>
      </c>
    </row>
    <row r="68" spans="1:6" s="78" customFormat="1" ht="15" customHeight="1" x14ac:dyDescent="0.25">
      <c r="A68" s="113" t="s">
        <v>105</v>
      </c>
      <c r="B68" s="123" t="s">
        <v>106</v>
      </c>
      <c r="C68" s="33">
        <v>2522</v>
      </c>
      <c r="D68" s="33">
        <v>2522</v>
      </c>
      <c r="E68" s="33">
        <v>100</v>
      </c>
      <c r="F68" s="33">
        <v>100</v>
      </c>
    </row>
    <row r="69" spans="1:6" s="78" customFormat="1" ht="15" customHeight="1" x14ac:dyDescent="0.25">
      <c r="A69" s="112" t="s">
        <v>107</v>
      </c>
      <c r="B69" s="122" t="s">
        <v>108</v>
      </c>
      <c r="C69" s="30">
        <v>396</v>
      </c>
      <c r="D69" s="30">
        <v>67</v>
      </c>
      <c r="E69" s="30">
        <v>40</v>
      </c>
      <c r="F69" s="30">
        <v>42</v>
      </c>
    </row>
    <row r="70" spans="1:6" s="78" customFormat="1" ht="15" customHeight="1" x14ac:dyDescent="0.25">
      <c r="A70" s="142"/>
      <c r="B70" s="125" t="s">
        <v>164</v>
      </c>
      <c r="C70" s="60">
        <v>119755</v>
      </c>
      <c r="D70" s="60">
        <v>66649</v>
      </c>
      <c r="E70" s="60">
        <v>11316</v>
      </c>
      <c r="F70" s="60">
        <v>5904</v>
      </c>
    </row>
    <row r="71" spans="1:6" s="78" customFormat="1" ht="15" customHeight="1" thickBot="1" x14ac:dyDescent="0.3">
      <c r="A71" s="143"/>
      <c r="B71" s="126" t="s">
        <v>110</v>
      </c>
      <c r="C71" s="101">
        <v>1842.3846000000001</v>
      </c>
      <c r="D71" s="101">
        <v>1041.3905999999999</v>
      </c>
      <c r="E71" s="101">
        <v>174.09231</v>
      </c>
      <c r="F71" s="101">
        <v>90.830769000000004</v>
      </c>
    </row>
    <row r="72" spans="1:6" s="78" customFormat="1" ht="15" customHeight="1" x14ac:dyDescent="0.25">
      <c r="A72" s="113" t="s">
        <v>505</v>
      </c>
      <c r="B72" s="123" t="s">
        <v>116</v>
      </c>
      <c r="C72" s="34">
        <v>429</v>
      </c>
      <c r="D72" s="34">
        <v>236</v>
      </c>
      <c r="E72" s="34">
        <v>42</v>
      </c>
      <c r="F72" s="34">
        <v>32</v>
      </c>
    </row>
    <row r="73" spans="1:6" s="78" customFormat="1" ht="15" customHeight="1" x14ac:dyDescent="0.25">
      <c r="A73" s="112" t="s">
        <v>117</v>
      </c>
      <c r="B73" s="122" t="s">
        <v>118</v>
      </c>
      <c r="C73" s="31">
        <v>391</v>
      </c>
      <c r="D73" s="31">
        <v>341</v>
      </c>
      <c r="E73" s="31">
        <v>58</v>
      </c>
      <c r="F73" s="31">
        <v>49</v>
      </c>
    </row>
    <row r="74" spans="1:6" s="78" customFormat="1" ht="15" customHeight="1" x14ac:dyDescent="0.25">
      <c r="A74" s="113" t="s">
        <v>502</v>
      </c>
      <c r="B74" s="123" t="s">
        <v>119</v>
      </c>
      <c r="C74" s="34">
        <v>283</v>
      </c>
      <c r="D74" s="34">
        <v>213</v>
      </c>
      <c r="E74" s="34">
        <v>29</v>
      </c>
      <c r="F74" s="34">
        <v>30</v>
      </c>
    </row>
    <row r="75" spans="1:6" s="78" customFormat="1" ht="15" customHeight="1" x14ac:dyDescent="0.25">
      <c r="A75" s="112" t="s">
        <v>120</v>
      </c>
      <c r="B75" s="122" t="s">
        <v>121</v>
      </c>
      <c r="C75" s="31" t="s">
        <v>362</v>
      </c>
      <c r="D75" s="31" t="s">
        <v>362</v>
      </c>
      <c r="E75" s="31">
        <v>47</v>
      </c>
      <c r="F75" s="31">
        <v>38</v>
      </c>
    </row>
    <row r="76" spans="1:6" s="78" customFormat="1" ht="15" customHeight="1" x14ac:dyDescent="0.25">
      <c r="A76" s="113" t="s">
        <v>122</v>
      </c>
      <c r="B76" s="123" t="s">
        <v>123</v>
      </c>
      <c r="C76" s="34">
        <v>505</v>
      </c>
      <c r="D76" s="34">
        <v>503</v>
      </c>
      <c r="E76" s="34">
        <v>119</v>
      </c>
      <c r="F76" s="34">
        <v>83</v>
      </c>
    </row>
    <row r="77" spans="1:6" s="78" customFormat="1" ht="15" customHeight="1" x14ac:dyDescent="0.25">
      <c r="A77" s="112" t="s">
        <v>122</v>
      </c>
      <c r="B77" s="122" t="s">
        <v>124</v>
      </c>
      <c r="C77" s="31">
        <v>591</v>
      </c>
      <c r="D77" s="31">
        <v>209</v>
      </c>
      <c r="E77" s="31">
        <v>99</v>
      </c>
      <c r="F77" s="31">
        <v>56</v>
      </c>
    </row>
    <row r="78" spans="1:6" s="78" customFormat="1" ht="15" customHeight="1" x14ac:dyDescent="0.25">
      <c r="A78" s="113" t="s">
        <v>125</v>
      </c>
      <c r="B78" s="123" t="s">
        <v>126</v>
      </c>
      <c r="C78" s="34">
        <v>416</v>
      </c>
      <c r="D78" s="34">
        <v>122</v>
      </c>
      <c r="E78" s="34">
        <v>31</v>
      </c>
      <c r="F78" s="34">
        <v>35</v>
      </c>
    </row>
    <row r="79" spans="1:6" s="78" customFormat="1" ht="15" customHeight="1" x14ac:dyDescent="0.25">
      <c r="A79" s="112" t="s">
        <v>125</v>
      </c>
      <c r="B79" s="122" t="s">
        <v>127</v>
      </c>
      <c r="C79" s="31">
        <v>767</v>
      </c>
      <c r="D79" s="31" t="s">
        <v>362</v>
      </c>
      <c r="E79" s="31" t="s">
        <v>362</v>
      </c>
      <c r="F79" s="31">
        <v>88</v>
      </c>
    </row>
    <row r="80" spans="1:6" s="78" customFormat="1" ht="15" customHeight="1" x14ac:dyDescent="0.25">
      <c r="A80" s="113" t="s">
        <v>125</v>
      </c>
      <c r="B80" s="123" t="s">
        <v>128</v>
      </c>
      <c r="C80" s="34">
        <v>634</v>
      </c>
      <c r="D80" s="34">
        <v>176</v>
      </c>
      <c r="E80" s="34">
        <v>48</v>
      </c>
      <c r="F80" s="34">
        <v>49</v>
      </c>
    </row>
    <row r="81" spans="1:6" s="78" customFormat="1" ht="15" customHeight="1" x14ac:dyDescent="0.25">
      <c r="A81" s="112" t="s">
        <v>129</v>
      </c>
      <c r="B81" s="122" t="s">
        <v>130</v>
      </c>
      <c r="C81" s="31">
        <v>439</v>
      </c>
      <c r="D81" s="31">
        <v>302</v>
      </c>
      <c r="E81" s="31">
        <v>39</v>
      </c>
      <c r="F81" s="31">
        <v>30</v>
      </c>
    </row>
    <row r="82" spans="1:6" s="78" customFormat="1" ht="15" customHeight="1" x14ac:dyDescent="0.25">
      <c r="A82" s="142"/>
      <c r="B82" s="125" t="s">
        <v>165</v>
      </c>
      <c r="C82" s="60">
        <v>4455</v>
      </c>
      <c r="D82" s="60">
        <v>2102</v>
      </c>
      <c r="E82" s="60">
        <v>512</v>
      </c>
      <c r="F82" s="60">
        <v>490</v>
      </c>
    </row>
    <row r="83" spans="1:6" s="78" customFormat="1" ht="15" customHeight="1" thickBot="1" x14ac:dyDescent="0.3">
      <c r="A83" s="58"/>
      <c r="B83" s="126" t="s">
        <v>110</v>
      </c>
      <c r="C83" s="101">
        <v>495</v>
      </c>
      <c r="D83" s="101">
        <v>262.75</v>
      </c>
      <c r="E83" s="101">
        <v>56.888888999999999</v>
      </c>
      <c r="F83" s="101">
        <v>49</v>
      </c>
    </row>
    <row r="84" spans="1:6" s="78" customFormat="1" ht="15" customHeight="1" x14ac:dyDescent="0.25">
      <c r="A84" s="99"/>
    </row>
    <row r="85" spans="1:6" s="78" customFormat="1" ht="26.55" customHeight="1" x14ac:dyDescent="0.25">
      <c r="A85" s="266" t="s">
        <v>510</v>
      </c>
      <c r="B85" s="259"/>
      <c r="C85" s="259"/>
      <c r="D85" s="259"/>
      <c r="E85" s="259"/>
      <c r="F85" s="259"/>
    </row>
    <row r="86" spans="1:6" s="78" customFormat="1" ht="15" customHeight="1" x14ac:dyDescent="0.25">
      <c r="A86" s="20" t="s">
        <v>337</v>
      </c>
    </row>
  </sheetData>
  <mergeCells count="6">
    <mergeCell ref="A3:B3"/>
    <mergeCell ref="C3:D3"/>
    <mergeCell ref="E3:F3"/>
    <mergeCell ref="A1:F1"/>
    <mergeCell ref="A85:F85"/>
    <mergeCell ref="A2:B2"/>
  </mergeCells>
  <hyperlinks>
    <hyperlink ref="A2" location="TOC!A1" display="Return to Table of Contents"/>
  </hyperlinks>
  <pageMargins left="0.25" right="0.25" top="0.75" bottom="0.75" header="0.3" footer="0.3"/>
  <pageSetup scale="54" orientation="portrait" r:id="rId1"/>
  <headerFooter>
    <oddHeader>&amp;L2013-14 Survey of Dental Education
Report 2 - Tuition, Admission, and Attrition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zoomScaleNormal="100" workbookViewId="0">
      <pane ySplit="2" topLeftCell="A3" activePane="bottomLeft" state="frozen"/>
      <selection pane="bottomLeft"/>
    </sheetView>
  </sheetViews>
  <sheetFormatPr defaultRowHeight="13.2" x14ac:dyDescent="0.25"/>
  <sheetData>
    <row r="1" spans="1:18" x14ac:dyDescent="0.25">
      <c r="A1" s="5" t="s">
        <v>322</v>
      </c>
      <c r="B1" s="6"/>
      <c r="C1" s="6"/>
      <c r="D1" s="6"/>
      <c r="E1" s="6"/>
      <c r="F1" s="6"/>
      <c r="G1" s="6"/>
      <c r="H1" s="6"/>
      <c r="I1" s="6"/>
      <c r="J1" s="6"/>
      <c r="K1" s="6"/>
      <c r="L1" s="6"/>
      <c r="M1" s="6"/>
      <c r="N1" s="6"/>
      <c r="O1" s="6"/>
      <c r="P1" s="6"/>
      <c r="Q1" s="6"/>
      <c r="R1" s="6"/>
    </row>
    <row r="2" spans="1:18" x14ac:dyDescent="0.25">
      <c r="A2" s="256" t="s">
        <v>1</v>
      </c>
      <c r="B2" s="256"/>
      <c r="C2" s="256"/>
      <c r="D2" s="6"/>
      <c r="E2" s="6"/>
      <c r="F2" s="6"/>
      <c r="G2" s="6"/>
      <c r="H2" s="6"/>
      <c r="I2" s="6"/>
      <c r="J2" s="6"/>
      <c r="K2" s="6"/>
      <c r="L2" s="6"/>
      <c r="M2" s="6"/>
      <c r="N2" s="6"/>
      <c r="O2" s="6"/>
      <c r="P2" s="6"/>
      <c r="Q2" s="6"/>
      <c r="R2" s="6"/>
    </row>
    <row r="3" spans="1:18" x14ac:dyDescent="0.25">
      <c r="A3" s="6"/>
      <c r="B3" s="6"/>
      <c r="C3" s="6"/>
      <c r="D3" s="6"/>
      <c r="E3" s="6"/>
      <c r="F3" s="6"/>
      <c r="G3" s="6"/>
      <c r="H3" s="6"/>
      <c r="I3" s="6"/>
      <c r="J3" s="6"/>
      <c r="K3" s="6"/>
      <c r="L3" s="6"/>
      <c r="M3" s="6"/>
      <c r="N3" s="6"/>
      <c r="O3" s="6"/>
      <c r="P3" s="6"/>
      <c r="Q3" s="6"/>
      <c r="R3" s="6"/>
    </row>
    <row r="4" spans="1:18" x14ac:dyDescent="0.25">
      <c r="A4" s="6"/>
      <c r="B4" s="6"/>
      <c r="C4" s="6"/>
      <c r="D4" s="6"/>
      <c r="E4" s="6"/>
      <c r="F4" s="6"/>
      <c r="G4" s="6"/>
      <c r="H4" s="6"/>
      <c r="I4" s="6"/>
      <c r="J4" s="6"/>
      <c r="K4" s="6"/>
      <c r="L4" s="6"/>
      <c r="M4" s="6"/>
      <c r="N4" s="6"/>
      <c r="O4" s="6"/>
      <c r="P4" s="6"/>
      <c r="Q4" s="6"/>
      <c r="R4" s="6"/>
    </row>
    <row r="5" spans="1:18" x14ac:dyDescent="0.25">
      <c r="A5" s="6"/>
      <c r="B5" s="6"/>
      <c r="C5" s="6"/>
      <c r="D5" s="6"/>
      <c r="E5" s="6"/>
      <c r="F5" s="6"/>
      <c r="G5" s="6"/>
      <c r="H5" s="6"/>
      <c r="I5" s="6"/>
      <c r="J5" s="6"/>
      <c r="K5" s="6"/>
      <c r="L5" s="6"/>
      <c r="M5" s="6"/>
      <c r="N5" s="6"/>
      <c r="O5" s="6"/>
      <c r="P5" s="6"/>
      <c r="Q5" s="6"/>
      <c r="R5" s="6"/>
    </row>
    <row r="6" spans="1:18" x14ac:dyDescent="0.25">
      <c r="A6" s="6"/>
      <c r="B6" s="6"/>
      <c r="C6" s="6"/>
      <c r="D6" s="6"/>
      <c r="E6" s="6"/>
      <c r="F6" s="6"/>
      <c r="G6" s="6"/>
      <c r="H6" s="6"/>
      <c r="I6" s="6"/>
      <c r="J6" s="6"/>
      <c r="K6" s="6"/>
      <c r="L6" s="6"/>
      <c r="M6" s="6"/>
      <c r="N6" s="6"/>
      <c r="O6" s="6"/>
      <c r="P6" s="6"/>
      <c r="Q6" s="6"/>
      <c r="R6" s="6"/>
    </row>
    <row r="7" spans="1:18" x14ac:dyDescent="0.25">
      <c r="A7" s="6"/>
      <c r="B7" s="6"/>
      <c r="C7" s="6" t="s">
        <v>459</v>
      </c>
      <c r="D7" s="6"/>
      <c r="E7" s="6" t="s">
        <v>460</v>
      </c>
      <c r="F7" s="6"/>
      <c r="G7" s="6"/>
      <c r="H7" s="6"/>
      <c r="I7" s="6"/>
      <c r="J7" s="6"/>
      <c r="K7" s="6"/>
      <c r="L7" s="6"/>
      <c r="M7" s="6"/>
      <c r="N7" s="6"/>
      <c r="O7" s="6"/>
      <c r="P7" s="6"/>
      <c r="Q7" s="6"/>
      <c r="R7" s="6"/>
    </row>
    <row r="8" spans="1:18" x14ac:dyDescent="0.25">
      <c r="A8" s="6"/>
      <c r="B8" s="6" t="s">
        <v>461</v>
      </c>
      <c r="C8" s="180">
        <f>D8/D11</f>
        <v>0.52965163985379315</v>
      </c>
      <c r="D8" s="181">
        <v>63903</v>
      </c>
      <c r="E8" s="6" t="s">
        <v>461</v>
      </c>
      <c r="F8" s="180">
        <f>G8/G10</f>
        <v>0.4436038514442916</v>
      </c>
      <c r="G8" s="6">
        <v>1290</v>
      </c>
      <c r="H8" s="6"/>
      <c r="I8" s="6"/>
      <c r="J8" s="6"/>
      <c r="K8" s="6"/>
      <c r="L8" s="6"/>
      <c r="M8" s="6"/>
      <c r="N8" s="6"/>
      <c r="O8" s="6"/>
      <c r="P8" s="6"/>
      <c r="Q8" s="6"/>
      <c r="R8" s="6"/>
    </row>
    <row r="9" spans="1:18" x14ac:dyDescent="0.25">
      <c r="A9" s="6"/>
      <c r="B9" s="6" t="s">
        <v>462</v>
      </c>
      <c r="C9" s="180">
        <f>D9/D11</f>
        <v>0.46284738626285732</v>
      </c>
      <c r="D9" s="181">
        <v>55843</v>
      </c>
      <c r="E9" s="6" t="s">
        <v>462</v>
      </c>
      <c r="F9" s="180">
        <f>G9/G10</f>
        <v>0.5563961485557084</v>
      </c>
      <c r="G9" s="6">
        <v>1618</v>
      </c>
      <c r="H9" s="6"/>
      <c r="I9" s="6"/>
      <c r="J9" s="6"/>
      <c r="K9" s="6"/>
      <c r="L9" s="6"/>
      <c r="M9" s="6"/>
      <c r="N9" s="6"/>
      <c r="O9" s="6"/>
      <c r="P9" s="6"/>
      <c r="Q9" s="6"/>
      <c r="R9" s="6"/>
    </row>
    <row r="10" spans="1:18" x14ac:dyDescent="0.25">
      <c r="A10" s="6"/>
      <c r="B10" s="6" t="s">
        <v>463</v>
      </c>
      <c r="C10" s="180">
        <f>D10/D11</f>
        <v>7.5009738833494953E-3</v>
      </c>
      <c r="D10" s="181">
        <v>905</v>
      </c>
      <c r="E10" s="6"/>
      <c r="F10" s="6"/>
      <c r="G10" s="6">
        <f>SUM(G8:G9)</f>
        <v>2908</v>
      </c>
      <c r="H10" s="6"/>
      <c r="I10" s="6"/>
      <c r="J10" s="6"/>
      <c r="K10" s="6"/>
      <c r="L10" s="6"/>
      <c r="M10" s="6"/>
      <c r="N10" s="6"/>
      <c r="O10" s="6"/>
      <c r="P10" s="6"/>
      <c r="Q10" s="6"/>
      <c r="R10" s="6"/>
    </row>
    <row r="11" spans="1:18" x14ac:dyDescent="0.25">
      <c r="A11" s="6"/>
      <c r="B11" s="6"/>
      <c r="C11" s="6"/>
      <c r="D11" s="6">
        <v>120651</v>
      </c>
      <c r="E11" s="6"/>
      <c r="F11" s="6"/>
      <c r="G11" s="6"/>
      <c r="H11" s="6"/>
      <c r="I11" s="6"/>
      <c r="J11" s="6"/>
      <c r="K11" s="6"/>
      <c r="L11" s="6"/>
      <c r="M11" s="6"/>
      <c r="N11" s="6"/>
      <c r="O11" s="6"/>
      <c r="P11" s="6"/>
      <c r="Q11" s="6"/>
      <c r="R11" s="6"/>
    </row>
    <row r="12" spans="1:18" x14ac:dyDescent="0.25">
      <c r="A12" s="6"/>
      <c r="B12" s="6"/>
      <c r="C12" s="6"/>
      <c r="D12" s="6"/>
      <c r="E12" s="6"/>
      <c r="F12" s="6"/>
      <c r="G12" s="6"/>
      <c r="H12" s="6"/>
      <c r="I12" s="6"/>
      <c r="J12" s="6"/>
      <c r="K12" s="6"/>
      <c r="L12" s="6"/>
      <c r="M12" s="6"/>
      <c r="N12" s="6"/>
      <c r="O12" s="6"/>
      <c r="P12" s="6"/>
      <c r="Q12" s="6"/>
      <c r="R12" s="6"/>
    </row>
    <row r="13" spans="1:18" x14ac:dyDescent="0.25">
      <c r="A13" s="6"/>
      <c r="B13" s="6"/>
      <c r="C13" s="6"/>
      <c r="D13" s="6"/>
      <c r="E13" s="6"/>
      <c r="F13" s="6"/>
      <c r="G13" s="6"/>
      <c r="H13" s="6"/>
      <c r="I13" s="6"/>
      <c r="J13" s="6"/>
      <c r="K13" s="6"/>
      <c r="L13" s="6"/>
      <c r="M13" s="6"/>
      <c r="N13" s="6"/>
      <c r="O13" s="6"/>
      <c r="P13" s="6"/>
      <c r="Q13" s="6"/>
      <c r="R13" s="6"/>
    </row>
    <row r="14" spans="1:18" x14ac:dyDescent="0.25">
      <c r="A14" s="6"/>
      <c r="B14" s="6"/>
      <c r="C14" s="6"/>
      <c r="D14" s="6"/>
      <c r="E14" s="6"/>
      <c r="F14" s="6"/>
      <c r="G14" s="6"/>
      <c r="H14" s="6"/>
      <c r="I14" s="6"/>
      <c r="J14" s="6"/>
      <c r="K14" s="6"/>
      <c r="L14" s="6"/>
      <c r="M14" s="6"/>
      <c r="N14" s="6"/>
      <c r="O14" s="6"/>
      <c r="P14" s="6"/>
      <c r="Q14" s="6"/>
      <c r="R14" s="6"/>
    </row>
    <row r="15" spans="1:18" x14ac:dyDescent="0.25">
      <c r="A15" s="6"/>
      <c r="B15" s="6"/>
      <c r="C15" s="6"/>
      <c r="D15" s="6"/>
      <c r="E15" s="6"/>
      <c r="F15" s="6"/>
      <c r="G15" s="6"/>
      <c r="H15" s="6"/>
      <c r="I15" s="6"/>
      <c r="J15" s="6"/>
      <c r="K15" s="6"/>
      <c r="L15" s="6"/>
      <c r="M15" s="6"/>
      <c r="N15" s="6"/>
      <c r="O15" s="6"/>
      <c r="P15" s="6"/>
      <c r="Q15" s="6"/>
      <c r="R15" s="6"/>
    </row>
    <row r="16" spans="1:18" x14ac:dyDescent="0.25">
      <c r="A16" s="6"/>
      <c r="B16" s="6"/>
      <c r="C16" s="6"/>
      <c r="D16" s="6"/>
      <c r="E16" s="6"/>
      <c r="F16" s="6"/>
      <c r="G16" s="6"/>
      <c r="H16" s="6"/>
      <c r="I16" s="6"/>
      <c r="J16" s="6"/>
      <c r="K16" s="6"/>
      <c r="L16" s="6"/>
      <c r="M16" s="6"/>
      <c r="N16" s="6"/>
      <c r="O16" s="6"/>
      <c r="P16" s="6"/>
      <c r="Q16" s="6"/>
      <c r="R16" s="6"/>
    </row>
    <row r="17" spans="1:18" x14ac:dyDescent="0.25">
      <c r="A17" s="6"/>
      <c r="B17" s="6"/>
      <c r="C17" s="6"/>
      <c r="D17" s="6"/>
      <c r="E17" s="6"/>
      <c r="F17" s="6"/>
      <c r="G17" s="6"/>
      <c r="H17" s="6"/>
      <c r="I17" s="6"/>
      <c r="J17" s="6"/>
      <c r="K17" s="6"/>
      <c r="L17" s="6"/>
      <c r="M17" s="6"/>
      <c r="N17" s="6"/>
      <c r="O17" s="6"/>
      <c r="P17" s="6"/>
      <c r="Q17" s="6"/>
      <c r="R17" s="6"/>
    </row>
    <row r="18" spans="1:18" x14ac:dyDescent="0.25">
      <c r="A18" s="6"/>
      <c r="B18" s="6"/>
      <c r="C18" s="6"/>
      <c r="D18" s="6"/>
      <c r="E18" s="6"/>
      <c r="F18" s="6"/>
      <c r="G18" s="6"/>
      <c r="H18" s="6"/>
      <c r="I18" s="6"/>
      <c r="J18" s="6"/>
      <c r="K18" s="6"/>
      <c r="L18" s="6"/>
      <c r="M18" s="6"/>
      <c r="N18" s="6"/>
      <c r="O18" s="6"/>
      <c r="P18" s="6"/>
      <c r="Q18" s="6"/>
      <c r="R18" s="6"/>
    </row>
    <row r="19" spans="1:18" x14ac:dyDescent="0.25">
      <c r="A19" s="6"/>
      <c r="B19" s="6"/>
      <c r="C19" s="6"/>
      <c r="D19" s="6"/>
      <c r="E19" s="6"/>
      <c r="F19" s="6"/>
      <c r="G19" s="6"/>
      <c r="H19" s="6"/>
      <c r="I19" s="6"/>
      <c r="J19" s="6"/>
      <c r="K19" s="6"/>
      <c r="L19" s="6"/>
      <c r="M19" s="6"/>
      <c r="N19" s="6"/>
      <c r="O19" s="6"/>
      <c r="P19" s="6"/>
      <c r="Q19" s="6"/>
      <c r="R19" s="6"/>
    </row>
    <row r="20" spans="1:18" x14ac:dyDescent="0.25">
      <c r="A20" s="6"/>
      <c r="B20" s="6"/>
      <c r="C20" s="6"/>
      <c r="D20" s="6"/>
      <c r="E20" s="6"/>
      <c r="F20" s="6"/>
      <c r="G20" s="6"/>
      <c r="H20" s="6"/>
      <c r="I20" s="6"/>
      <c r="J20" s="6"/>
      <c r="K20" s="6"/>
      <c r="L20" s="6"/>
      <c r="M20" s="6"/>
      <c r="N20" s="6"/>
      <c r="O20" s="6"/>
      <c r="P20" s="6"/>
      <c r="Q20" s="6"/>
      <c r="R20" s="6"/>
    </row>
    <row r="21" spans="1:18" x14ac:dyDescent="0.25">
      <c r="A21" s="6"/>
      <c r="B21" s="6"/>
      <c r="C21" s="6"/>
      <c r="D21" s="6"/>
      <c r="E21" s="6"/>
      <c r="F21" s="6"/>
      <c r="G21" s="6"/>
      <c r="H21" s="6"/>
      <c r="I21" s="6"/>
      <c r="J21" s="6"/>
      <c r="K21" s="6"/>
      <c r="L21" s="6"/>
      <c r="M21" s="6"/>
      <c r="N21" s="6"/>
      <c r="O21" s="6"/>
      <c r="P21" s="6"/>
      <c r="Q21" s="6"/>
      <c r="R21" s="6"/>
    </row>
    <row r="22" spans="1:18" x14ac:dyDescent="0.25">
      <c r="A22" s="6"/>
      <c r="B22" s="6"/>
      <c r="C22" s="6"/>
      <c r="D22" s="6"/>
      <c r="E22" s="6"/>
      <c r="F22" s="6"/>
      <c r="G22" s="6"/>
      <c r="H22" s="6"/>
      <c r="I22" s="6"/>
      <c r="J22" s="6"/>
      <c r="K22" s="6"/>
      <c r="L22" s="6"/>
      <c r="M22" s="6"/>
      <c r="N22" s="6"/>
      <c r="O22" s="6"/>
      <c r="P22" s="6"/>
      <c r="Q22" s="6"/>
      <c r="R22" s="6"/>
    </row>
    <row r="23" spans="1:18" x14ac:dyDescent="0.25">
      <c r="A23" s="6"/>
      <c r="B23" s="6"/>
      <c r="C23" s="6"/>
      <c r="D23" s="6"/>
      <c r="E23" s="6"/>
      <c r="F23" s="6"/>
      <c r="G23" s="6"/>
      <c r="H23" s="6"/>
      <c r="I23" s="6"/>
      <c r="J23" s="6"/>
      <c r="K23" s="6"/>
      <c r="L23" s="182"/>
      <c r="M23" s="6"/>
      <c r="N23" s="6"/>
      <c r="O23" s="6"/>
      <c r="P23" s="6"/>
      <c r="Q23" s="6"/>
      <c r="R23" s="6"/>
    </row>
    <row r="24" spans="1:18" x14ac:dyDescent="0.25">
      <c r="A24" s="6"/>
      <c r="B24" s="6"/>
      <c r="C24" s="6"/>
      <c r="D24" s="6"/>
      <c r="E24" s="6"/>
      <c r="F24" s="6"/>
      <c r="G24" s="6"/>
      <c r="H24" s="6"/>
      <c r="I24" s="6"/>
      <c r="J24" s="6"/>
      <c r="K24" s="6"/>
      <c r="L24" s="183"/>
      <c r="M24" s="6"/>
      <c r="N24" s="6"/>
      <c r="O24" s="6"/>
      <c r="P24" s="6"/>
      <c r="Q24" s="6"/>
      <c r="R24" s="6"/>
    </row>
    <row r="25" spans="1:18" x14ac:dyDescent="0.25">
      <c r="A25" s="6"/>
      <c r="B25" s="184" t="s">
        <v>474</v>
      </c>
      <c r="C25" s="6"/>
      <c r="D25" s="6"/>
      <c r="E25" s="6"/>
      <c r="F25" s="184"/>
      <c r="G25" s="185"/>
      <c r="H25" s="185"/>
      <c r="I25" s="185"/>
      <c r="J25" s="6"/>
      <c r="K25" s="6"/>
      <c r="L25" s="6"/>
      <c r="M25" s="6"/>
      <c r="N25" s="6"/>
      <c r="O25" s="6"/>
      <c r="P25" s="6"/>
      <c r="Q25" s="6"/>
      <c r="R25" s="6"/>
    </row>
    <row r="26" spans="1:18" x14ac:dyDescent="0.25">
      <c r="A26" s="6"/>
      <c r="B26" s="184" t="s">
        <v>337</v>
      </c>
      <c r="C26" s="6"/>
      <c r="D26" s="6"/>
      <c r="E26" s="6"/>
      <c r="F26" s="184"/>
      <c r="G26" s="185"/>
      <c r="H26" s="185"/>
      <c r="I26" s="185"/>
      <c r="J26" s="6"/>
      <c r="K26" s="6"/>
      <c r="L26" s="6"/>
      <c r="M26" s="6"/>
      <c r="N26" s="6"/>
      <c r="O26" s="6"/>
      <c r="P26" s="6"/>
      <c r="Q26" s="6"/>
      <c r="R26" s="6"/>
    </row>
  </sheetData>
  <mergeCells count="1">
    <mergeCell ref="A2:C2"/>
  </mergeCells>
  <hyperlinks>
    <hyperlink ref="A2" location="TOC!A1" display="Return to Table of Contents"/>
  </hyperlinks>
  <pageMargins left="0.25" right="0.25" top="0.75" bottom="0.75" header="0.3" footer="0.3"/>
  <pageSetup scale="85" orientation="landscape" r:id="rId1"/>
  <headerFooter>
    <oddHeader>&amp;L2013-14 Survey of Dental Education
Report 2 - Tuition, Admission, and Attrition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77734375" defaultRowHeight="13.2" x14ac:dyDescent="0.25"/>
  <cols>
    <col min="1" max="1" width="5.77734375" style="1" customWidth="1"/>
    <col min="2" max="2" width="50.21875" style="1" customWidth="1"/>
    <col min="3" max="4" width="16.21875" style="1" customWidth="1"/>
    <col min="5" max="5" width="12.77734375" style="64" customWidth="1"/>
    <col min="6" max="7" width="16.21875" style="1" customWidth="1"/>
    <col min="8" max="8" width="12.77734375" style="64" customWidth="1"/>
    <col min="9" max="10" width="16.21875" style="1" customWidth="1"/>
    <col min="11" max="11" width="12.6640625" style="64" customWidth="1"/>
    <col min="12" max="16384" width="8.77734375" style="1"/>
  </cols>
  <sheetData>
    <row r="1" spans="1:11" s="78" customFormat="1" ht="15" customHeight="1" x14ac:dyDescent="0.25">
      <c r="A1" s="77" t="s">
        <v>166</v>
      </c>
      <c r="E1" s="197"/>
      <c r="H1" s="197"/>
      <c r="K1" s="197"/>
    </row>
    <row r="2" spans="1:11" s="78" customFormat="1" ht="15" customHeight="1" x14ac:dyDescent="0.25">
      <c r="A2" s="255" t="s">
        <v>1</v>
      </c>
      <c r="B2" s="255"/>
      <c r="E2" s="197"/>
      <c r="H2" s="197"/>
      <c r="K2" s="197"/>
    </row>
    <row r="3" spans="1:11" s="78" customFormat="1" ht="15" customHeight="1" x14ac:dyDescent="0.25">
      <c r="A3" s="251"/>
      <c r="B3" s="251"/>
      <c r="C3" s="254" t="s">
        <v>167</v>
      </c>
      <c r="D3" s="254"/>
      <c r="E3" s="254"/>
      <c r="F3" s="254" t="s">
        <v>168</v>
      </c>
      <c r="G3" s="254"/>
      <c r="H3" s="254"/>
      <c r="I3" s="254" t="s">
        <v>6</v>
      </c>
      <c r="J3" s="254"/>
      <c r="K3" s="254"/>
    </row>
    <row r="4" spans="1:11" s="78" customFormat="1" ht="34.200000000000003" customHeight="1" x14ac:dyDescent="0.25">
      <c r="A4" s="44" t="s">
        <v>7</v>
      </c>
      <c r="B4" s="121" t="s">
        <v>8</v>
      </c>
      <c r="C4" s="110" t="s">
        <v>169</v>
      </c>
      <c r="D4" s="110" t="s">
        <v>506</v>
      </c>
      <c r="E4" s="206" t="s">
        <v>507</v>
      </c>
      <c r="F4" s="110" t="s">
        <v>169</v>
      </c>
      <c r="G4" s="110" t="s">
        <v>163</v>
      </c>
      <c r="H4" s="206" t="s">
        <v>170</v>
      </c>
      <c r="I4" s="110" t="s">
        <v>508</v>
      </c>
      <c r="J4" s="110" t="s">
        <v>163</v>
      </c>
      <c r="K4" s="206" t="s">
        <v>170</v>
      </c>
    </row>
    <row r="5" spans="1:11" s="78" customFormat="1" ht="15" customHeight="1" x14ac:dyDescent="0.25">
      <c r="A5" s="112" t="s">
        <v>11</v>
      </c>
      <c r="B5" s="122" t="s">
        <v>12</v>
      </c>
      <c r="C5" s="31">
        <v>380</v>
      </c>
      <c r="D5" s="31">
        <v>33</v>
      </c>
      <c r="E5" s="65">
        <v>8.6999999999999993</v>
      </c>
      <c r="F5" s="31">
        <v>349</v>
      </c>
      <c r="G5" s="31">
        <v>29</v>
      </c>
      <c r="H5" s="65">
        <v>8.3000000000000007</v>
      </c>
      <c r="I5" s="31">
        <v>732</v>
      </c>
      <c r="J5" s="31">
        <v>62</v>
      </c>
      <c r="K5" s="65">
        <v>8.5</v>
      </c>
    </row>
    <row r="6" spans="1:11" s="78" customFormat="1" ht="15" customHeight="1" x14ac:dyDescent="0.25">
      <c r="A6" s="113" t="s">
        <v>13</v>
      </c>
      <c r="B6" s="123" t="s">
        <v>14</v>
      </c>
      <c r="C6" s="33">
        <v>2014</v>
      </c>
      <c r="D6" s="34">
        <v>36</v>
      </c>
      <c r="E6" s="66">
        <v>1.8</v>
      </c>
      <c r="F6" s="33">
        <v>1623</v>
      </c>
      <c r="G6" s="34">
        <v>39</v>
      </c>
      <c r="H6" s="66">
        <v>2.4</v>
      </c>
      <c r="I6" s="33">
        <v>3645</v>
      </c>
      <c r="J6" s="34">
        <v>75</v>
      </c>
      <c r="K6" s="66">
        <v>2.1</v>
      </c>
    </row>
    <row r="7" spans="1:11" s="78" customFormat="1" ht="15" customHeight="1" x14ac:dyDescent="0.25">
      <c r="A7" s="112" t="s">
        <v>13</v>
      </c>
      <c r="B7" s="122" t="s">
        <v>403</v>
      </c>
      <c r="C7" s="30">
        <v>1740</v>
      </c>
      <c r="D7" s="31">
        <v>82</v>
      </c>
      <c r="E7" s="65">
        <v>4.7</v>
      </c>
      <c r="F7" s="30">
        <v>1195</v>
      </c>
      <c r="G7" s="31">
        <v>56</v>
      </c>
      <c r="H7" s="65">
        <v>4.7</v>
      </c>
      <c r="I7" s="30">
        <v>2967</v>
      </c>
      <c r="J7" s="31">
        <v>138</v>
      </c>
      <c r="K7" s="65">
        <v>4.7</v>
      </c>
    </row>
    <row r="8" spans="1:11" s="78" customFormat="1" ht="15" customHeight="1" x14ac:dyDescent="0.25">
      <c r="A8" s="113" t="s">
        <v>15</v>
      </c>
      <c r="B8" s="123" t="s">
        <v>16</v>
      </c>
      <c r="C8" s="33">
        <v>1672</v>
      </c>
      <c r="D8" s="34">
        <v>83</v>
      </c>
      <c r="E8" s="66">
        <v>5</v>
      </c>
      <c r="F8" s="33">
        <v>1295</v>
      </c>
      <c r="G8" s="34">
        <v>60</v>
      </c>
      <c r="H8" s="66">
        <v>4.5999999999999996</v>
      </c>
      <c r="I8" s="33">
        <v>3013</v>
      </c>
      <c r="J8" s="34">
        <v>143</v>
      </c>
      <c r="K8" s="66">
        <v>4.7</v>
      </c>
    </row>
    <row r="9" spans="1:11" s="78" customFormat="1" ht="15" customHeight="1" x14ac:dyDescent="0.25">
      <c r="A9" s="112" t="s">
        <v>15</v>
      </c>
      <c r="B9" s="122" t="s">
        <v>17</v>
      </c>
      <c r="C9" s="31">
        <v>954</v>
      </c>
      <c r="D9" s="31">
        <v>32</v>
      </c>
      <c r="E9" s="65">
        <v>3.4</v>
      </c>
      <c r="F9" s="31">
        <v>893</v>
      </c>
      <c r="G9" s="31">
        <v>58</v>
      </c>
      <c r="H9" s="65">
        <v>6.5</v>
      </c>
      <c r="I9" s="30">
        <v>1874</v>
      </c>
      <c r="J9" s="31">
        <v>90</v>
      </c>
      <c r="K9" s="65">
        <v>4.8</v>
      </c>
    </row>
    <row r="10" spans="1:11" s="78" customFormat="1" ht="15" customHeight="1" x14ac:dyDescent="0.25">
      <c r="A10" s="113" t="s">
        <v>15</v>
      </c>
      <c r="B10" s="123" t="s">
        <v>18</v>
      </c>
      <c r="C10" s="34">
        <v>958</v>
      </c>
      <c r="D10" s="34">
        <v>50</v>
      </c>
      <c r="E10" s="66">
        <v>5.2</v>
      </c>
      <c r="F10" s="34">
        <v>779</v>
      </c>
      <c r="G10" s="34">
        <v>38</v>
      </c>
      <c r="H10" s="66">
        <v>4.9000000000000004</v>
      </c>
      <c r="I10" s="33">
        <v>1771</v>
      </c>
      <c r="J10" s="34">
        <v>88</v>
      </c>
      <c r="K10" s="66">
        <v>5</v>
      </c>
    </row>
    <row r="11" spans="1:11" s="78" customFormat="1" ht="15" customHeight="1" x14ac:dyDescent="0.25">
      <c r="A11" s="112" t="s">
        <v>15</v>
      </c>
      <c r="B11" s="122" t="s">
        <v>19</v>
      </c>
      <c r="C11" s="30">
        <v>1851</v>
      </c>
      <c r="D11" s="31">
        <v>75</v>
      </c>
      <c r="E11" s="65">
        <v>4.0999999999999996</v>
      </c>
      <c r="F11" s="30">
        <v>1432</v>
      </c>
      <c r="G11" s="31">
        <v>69</v>
      </c>
      <c r="H11" s="65">
        <v>4.8</v>
      </c>
      <c r="I11" s="30">
        <v>3329</v>
      </c>
      <c r="J11" s="31">
        <v>144</v>
      </c>
      <c r="K11" s="65">
        <v>4.3</v>
      </c>
    </row>
    <row r="12" spans="1:11" s="78" customFormat="1" ht="15" customHeight="1" x14ac:dyDescent="0.25">
      <c r="A12" s="113" t="s">
        <v>15</v>
      </c>
      <c r="B12" s="123" t="s">
        <v>20</v>
      </c>
      <c r="C12" s="33">
        <v>1113</v>
      </c>
      <c r="D12" s="34">
        <v>61</v>
      </c>
      <c r="E12" s="66">
        <v>5.5</v>
      </c>
      <c r="F12" s="34">
        <v>820</v>
      </c>
      <c r="G12" s="34">
        <v>32</v>
      </c>
      <c r="H12" s="66">
        <v>3.9</v>
      </c>
      <c r="I12" s="33">
        <v>1992</v>
      </c>
      <c r="J12" s="34">
        <v>93</v>
      </c>
      <c r="K12" s="66">
        <v>4.7</v>
      </c>
    </row>
    <row r="13" spans="1:11" s="78" customFormat="1" ht="15" customHeight="1" x14ac:dyDescent="0.25">
      <c r="A13" s="112" t="s">
        <v>15</v>
      </c>
      <c r="B13" s="122" t="s">
        <v>401</v>
      </c>
      <c r="C13" s="30">
        <v>1536</v>
      </c>
      <c r="D13" s="31">
        <v>35</v>
      </c>
      <c r="E13" s="65">
        <v>2.2999999999999998</v>
      </c>
      <c r="F13" s="30">
        <v>1205</v>
      </c>
      <c r="G13" s="31">
        <v>34</v>
      </c>
      <c r="H13" s="65">
        <v>2.8</v>
      </c>
      <c r="I13" s="30">
        <v>2741</v>
      </c>
      <c r="J13" s="31">
        <v>69</v>
      </c>
      <c r="K13" s="65">
        <v>2.5</v>
      </c>
    </row>
    <row r="14" spans="1:11" s="78" customFormat="1" ht="15" customHeight="1" x14ac:dyDescent="0.25">
      <c r="A14" s="113" t="s">
        <v>21</v>
      </c>
      <c r="B14" s="123" t="s">
        <v>22</v>
      </c>
      <c r="C14" s="34">
        <v>862</v>
      </c>
      <c r="D14" s="34">
        <v>37</v>
      </c>
      <c r="E14" s="66">
        <v>4.3</v>
      </c>
      <c r="F14" s="34">
        <v>617</v>
      </c>
      <c r="G14" s="34">
        <v>43</v>
      </c>
      <c r="H14" s="66">
        <v>7</v>
      </c>
      <c r="I14" s="33">
        <v>1492</v>
      </c>
      <c r="J14" s="34">
        <v>80</v>
      </c>
      <c r="K14" s="66">
        <v>5.4</v>
      </c>
    </row>
    <row r="15" spans="1:11" s="78" customFormat="1" ht="15" customHeight="1" x14ac:dyDescent="0.25">
      <c r="A15" s="112" t="s">
        <v>23</v>
      </c>
      <c r="B15" s="122" t="s">
        <v>24</v>
      </c>
      <c r="C15" s="31">
        <v>643</v>
      </c>
      <c r="D15" s="31">
        <v>22</v>
      </c>
      <c r="E15" s="65">
        <v>3.4</v>
      </c>
      <c r="F15" s="31">
        <v>650</v>
      </c>
      <c r="G15" s="31">
        <v>22</v>
      </c>
      <c r="H15" s="65">
        <v>3.4</v>
      </c>
      <c r="I15" s="30">
        <v>1316</v>
      </c>
      <c r="J15" s="31">
        <v>44</v>
      </c>
      <c r="K15" s="65">
        <v>3.3</v>
      </c>
    </row>
    <row r="16" spans="1:11" s="78" customFormat="1" ht="15" customHeight="1" x14ac:dyDescent="0.25">
      <c r="A16" s="113" t="s">
        <v>25</v>
      </c>
      <c r="B16" s="123" t="s">
        <v>26</v>
      </c>
      <c r="C16" s="33">
        <v>1005</v>
      </c>
      <c r="D16" s="34">
        <v>34</v>
      </c>
      <c r="E16" s="66">
        <v>3.4</v>
      </c>
      <c r="F16" s="33">
        <v>1040</v>
      </c>
      <c r="G16" s="34">
        <v>45</v>
      </c>
      <c r="H16" s="66">
        <v>4.3</v>
      </c>
      <c r="I16" s="33">
        <v>2072</v>
      </c>
      <c r="J16" s="34">
        <v>79</v>
      </c>
      <c r="K16" s="66">
        <v>3.8</v>
      </c>
    </row>
    <row r="17" spans="1:11" s="78" customFormat="1" ht="15" customHeight="1" x14ac:dyDescent="0.25">
      <c r="A17" s="112" t="s">
        <v>27</v>
      </c>
      <c r="B17" s="122" t="s">
        <v>28</v>
      </c>
      <c r="C17" s="31">
        <v>695</v>
      </c>
      <c r="D17" s="31">
        <v>44</v>
      </c>
      <c r="E17" s="65">
        <v>6.3</v>
      </c>
      <c r="F17" s="31">
        <v>721</v>
      </c>
      <c r="G17" s="31">
        <v>49</v>
      </c>
      <c r="H17" s="65">
        <v>6.8</v>
      </c>
      <c r="I17" s="30">
        <v>1430</v>
      </c>
      <c r="J17" s="31">
        <v>93</v>
      </c>
      <c r="K17" s="65">
        <v>6.5</v>
      </c>
    </row>
    <row r="18" spans="1:11" s="78" customFormat="1" ht="15" customHeight="1" x14ac:dyDescent="0.25">
      <c r="A18" s="113" t="s">
        <v>27</v>
      </c>
      <c r="B18" s="123" t="s">
        <v>29</v>
      </c>
      <c r="C18" s="33">
        <v>1355</v>
      </c>
      <c r="D18" s="34">
        <v>66</v>
      </c>
      <c r="E18" s="66">
        <v>4.9000000000000004</v>
      </c>
      <c r="F18" s="34">
        <v>883</v>
      </c>
      <c r="G18" s="34">
        <v>54</v>
      </c>
      <c r="H18" s="66">
        <v>6.1</v>
      </c>
      <c r="I18" s="33">
        <v>2238</v>
      </c>
      <c r="J18" s="34">
        <v>120</v>
      </c>
      <c r="K18" s="66">
        <v>5.4</v>
      </c>
    </row>
    <row r="19" spans="1:11" s="78" customFormat="1" ht="15" customHeight="1" x14ac:dyDescent="0.25">
      <c r="A19" s="112" t="s">
        <v>27</v>
      </c>
      <c r="B19" s="122" t="s">
        <v>30</v>
      </c>
      <c r="C19" s="30">
        <v>1297</v>
      </c>
      <c r="D19" s="31">
        <v>59</v>
      </c>
      <c r="E19" s="65">
        <v>4.5</v>
      </c>
      <c r="F19" s="30">
        <v>1502</v>
      </c>
      <c r="G19" s="31">
        <v>41</v>
      </c>
      <c r="H19" s="65">
        <v>2.7</v>
      </c>
      <c r="I19" s="30">
        <v>2799</v>
      </c>
      <c r="J19" s="31">
        <v>100</v>
      </c>
      <c r="K19" s="65">
        <v>3.6</v>
      </c>
    </row>
    <row r="20" spans="1:11" s="78" customFormat="1" ht="15" customHeight="1" x14ac:dyDescent="0.25">
      <c r="A20" s="113" t="s">
        <v>31</v>
      </c>
      <c r="B20" s="123" t="s">
        <v>496</v>
      </c>
      <c r="C20" s="34">
        <v>407</v>
      </c>
      <c r="D20" s="34">
        <v>49</v>
      </c>
      <c r="E20" s="66">
        <v>12</v>
      </c>
      <c r="F20" s="34">
        <v>378</v>
      </c>
      <c r="G20" s="34">
        <v>34</v>
      </c>
      <c r="H20" s="66">
        <v>9</v>
      </c>
      <c r="I20" s="34">
        <v>790</v>
      </c>
      <c r="J20" s="34">
        <v>83</v>
      </c>
      <c r="K20" s="66">
        <v>10.5</v>
      </c>
    </row>
    <row r="21" spans="1:11" s="78" customFormat="1" ht="15" customHeight="1" x14ac:dyDescent="0.25">
      <c r="A21" s="112" t="s">
        <v>32</v>
      </c>
      <c r="B21" s="122" t="s">
        <v>33</v>
      </c>
      <c r="C21" s="31">
        <v>427</v>
      </c>
      <c r="D21" s="31">
        <v>30</v>
      </c>
      <c r="E21" s="65">
        <v>7</v>
      </c>
      <c r="F21" s="31">
        <v>417</v>
      </c>
      <c r="G21" s="31">
        <v>20</v>
      </c>
      <c r="H21" s="65">
        <v>4.8</v>
      </c>
      <c r="I21" s="31">
        <v>849</v>
      </c>
      <c r="J21" s="31">
        <v>50</v>
      </c>
      <c r="K21" s="65">
        <v>5.9</v>
      </c>
    </row>
    <row r="22" spans="1:11" s="78" customFormat="1" ht="15" customHeight="1" x14ac:dyDescent="0.25">
      <c r="A22" s="113" t="s">
        <v>32</v>
      </c>
      <c r="B22" s="123" t="s">
        <v>34</v>
      </c>
      <c r="C22" s="34">
        <v>785</v>
      </c>
      <c r="D22" s="34">
        <v>24</v>
      </c>
      <c r="E22" s="66">
        <v>3.1</v>
      </c>
      <c r="F22" s="34">
        <v>822</v>
      </c>
      <c r="G22" s="34">
        <v>27</v>
      </c>
      <c r="H22" s="66">
        <v>3.3</v>
      </c>
      <c r="I22" s="33">
        <v>1631</v>
      </c>
      <c r="J22" s="34">
        <v>51</v>
      </c>
      <c r="K22" s="66">
        <v>3.1</v>
      </c>
    </row>
    <row r="23" spans="1:11" s="78" customFormat="1" ht="15" customHeight="1" x14ac:dyDescent="0.25">
      <c r="A23" s="112" t="s">
        <v>32</v>
      </c>
      <c r="B23" s="122" t="s">
        <v>404</v>
      </c>
      <c r="C23" s="30">
        <v>1571</v>
      </c>
      <c r="D23" s="31">
        <v>73</v>
      </c>
      <c r="E23" s="65">
        <v>4.5999999999999996</v>
      </c>
      <c r="F23" s="30">
        <v>1227</v>
      </c>
      <c r="G23" s="31">
        <v>56</v>
      </c>
      <c r="H23" s="65">
        <v>4.5999999999999996</v>
      </c>
      <c r="I23" s="30">
        <v>2826</v>
      </c>
      <c r="J23" s="31">
        <v>129</v>
      </c>
      <c r="K23" s="65">
        <v>4.5999999999999996</v>
      </c>
    </row>
    <row r="24" spans="1:11" s="78" customFormat="1" ht="15" customHeight="1" x14ac:dyDescent="0.25">
      <c r="A24" s="113" t="s">
        <v>35</v>
      </c>
      <c r="B24" s="123" t="s">
        <v>36</v>
      </c>
      <c r="C24" s="34">
        <v>781</v>
      </c>
      <c r="D24" s="34">
        <v>47</v>
      </c>
      <c r="E24" s="66">
        <v>6</v>
      </c>
      <c r="F24" s="34">
        <v>620</v>
      </c>
      <c r="G24" s="34">
        <v>58</v>
      </c>
      <c r="H24" s="66">
        <v>9.4</v>
      </c>
      <c r="I24" s="33">
        <v>1412</v>
      </c>
      <c r="J24" s="34">
        <v>105</v>
      </c>
      <c r="K24" s="66">
        <v>7.4</v>
      </c>
    </row>
    <row r="25" spans="1:11" s="78" customFormat="1" ht="15" customHeight="1" x14ac:dyDescent="0.25">
      <c r="A25" s="112" t="s">
        <v>37</v>
      </c>
      <c r="B25" s="122" t="s">
        <v>38</v>
      </c>
      <c r="C25" s="31">
        <v>519</v>
      </c>
      <c r="D25" s="31">
        <v>42</v>
      </c>
      <c r="E25" s="65">
        <v>8.1</v>
      </c>
      <c r="F25" s="31">
        <v>392</v>
      </c>
      <c r="G25" s="31">
        <v>39</v>
      </c>
      <c r="H25" s="65">
        <v>9.9</v>
      </c>
      <c r="I25" s="31">
        <v>911</v>
      </c>
      <c r="J25" s="31">
        <v>81</v>
      </c>
      <c r="K25" s="65">
        <v>8.9</v>
      </c>
    </row>
    <row r="26" spans="1:11" s="78" customFormat="1" ht="15" customHeight="1" x14ac:dyDescent="0.25">
      <c r="A26" s="113" t="s">
        <v>39</v>
      </c>
      <c r="B26" s="123" t="s">
        <v>40</v>
      </c>
      <c r="C26" s="34">
        <v>959</v>
      </c>
      <c r="D26" s="34">
        <v>34</v>
      </c>
      <c r="E26" s="66">
        <v>3.5</v>
      </c>
      <c r="F26" s="34">
        <v>735</v>
      </c>
      <c r="G26" s="34">
        <v>33</v>
      </c>
      <c r="H26" s="66">
        <v>4.5</v>
      </c>
      <c r="I26" s="33">
        <v>1706</v>
      </c>
      <c r="J26" s="34">
        <v>67</v>
      </c>
      <c r="K26" s="66">
        <v>3.9</v>
      </c>
    </row>
    <row r="27" spans="1:11" s="78" customFormat="1" ht="15" customHeight="1" x14ac:dyDescent="0.25">
      <c r="A27" s="112" t="s">
        <v>39</v>
      </c>
      <c r="B27" s="122" t="s">
        <v>41</v>
      </c>
      <c r="C27" s="30">
        <v>1742</v>
      </c>
      <c r="D27" s="31">
        <v>65</v>
      </c>
      <c r="E27" s="65">
        <v>3.7</v>
      </c>
      <c r="F27" s="30">
        <v>1214</v>
      </c>
      <c r="G27" s="31">
        <v>55</v>
      </c>
      <c r="H27" s="65">
        <v>4.5</v>
      </c>
      <c r="I27" s="30">
        <v>2980</v>
      </c>
      <c r="J27" s="31">
        <v>120</v>
      </c>
      <c r="K27" s="65">
        <v>4</v>
      </c>
    </row>
    <row r="28" spans="1:11" s="78" customFormat="1" ht="15" customHeight="1" x14ac:dyDescent="0.25">
      <c r="A28" s="113" t="s">
        <v>42</v>
      </c>
      <c r="B28" s="123" t="s">
        <v>43</v>
      </c>
      <c r="C28" s="34">
        <v>388</v>
      </c>
      <c r="D28" s="34">
        <v>35</v>
      </c>
      <c r="E28" s="66">
        <v>9</v>
      </c>
      <c r="F28" s="34">
        <v>316</v>
      </c>
      <c r="G28" s="34">
        <v>31</v>
      </c>
      <c r="H28" s="66">
        <v>9.8000000000000007</v>
      </c>
      <c r="I28" s="34">
        <v>711</v>
      </c>
      <c r="J28" s="34">
        <v>66</v>
      </c>
      <c r="K28" s="66">
        <v>9.3000000000000007</v>
      </c>
    </row>
    <row r="29" spans="1:11" s="78" customFormat="1" ht="15" customHeight="1" x14ac:dyDescent="0.25">
      <c r="A29" s="112" t="s">
        <v>44</v>
      </c>
      <c r="B29" s="122" t="s">
        <v>45</v>
      </c>
      <c r="C29" s="31">
        <v>559</v>
      </c>
      <c r="D29" s="31">
        <v>33</v>
      </c>
      <c r="E29" s="65">
        <v>5.9</v>
      </c>
      <c r="F29" s="31">
        <v>561</v>
      </c>
      <c r="G29" s="31">
        <v>31</v>
      </c>
      <c r="H29" s="65">
        <v>5.5</v>
      </c>
      <c r="I29" s="30">
        <v>1134</v>
      </c>
      <c r="J29" s="31">
        <v>64</v>
      </c>
      <c r="K29" s="65">
        <v>5.6</v>
      </c>
    </row>
    <row r="30" spans="1:11" s="78" customFormat="1" ht="15" customHeight="1" x14ac:dyDescent="0.25">
      <c r="A30" s="113" t="s">
        <v>46</v>
      </c>
      <c r="B30" s="123" t="s">
        <v>47</v>
      </c>
      <c r="C30" s="33">
        <v>1411</v>
      </c>
      <c r="D30" s="34">
        <v>63</v>
      </c>
      <c r="E30" s="66">
        <v>4.5</v>
      </c>
      <c r="F30" s="33">
        <v>1328</v>
      </c>
      <c r="G30" s="34">
        <v>69</v>
      </c>
      <c r="H30" s="66">
        <v>5.2</v>
      </c>
      <c r="I30" s="33">
        <v>2766</v>
      </c>
      <c r="J30" s="34">
        <v>132</v>
      </c>
      <c r="K30" s="66">
        <v>4.8</v>
      </c>
    </row>
    <row r="31" spans="1:11" s="78" customFormat="1" ht="15" customHeight="1" x14ac:dyDescent="0.25">
      <c r="A31" s="112" t="s">
        <v>48</v>
      </c>
      <c r="B31" s="122" t="s">
        <v>49</v>
      </c>
      <c r="C31" s="31">
        <v>550</v>
      </c>
      <c r="D31" s="31">
        <v>23</v>
      </c>
      <c r="E31" s="65">
        <v>4.2</v>
      </c>
      <c r="F31" s="31">
        <v>475</v>
      </c>
      <c r="G31" s="31">
        <v>13</v>
      </c>
      <c r="H31" s="65">
        <v>2.7</v>
      </c>
      <c r="I31" s="30">
        <v>1025</v>
      </c>
      <c r="J31" s="31">
        <v>36</v>
      </c>
      <c r="K31" s="65">
        <v>3.5</v>
      </c>
    </row>
    <row r="32" spans="1:11" s="78" customFormat="1" ht="15" customHeight="1" x14ac:dyDescent="0.25">
      <c r="A32" s="113" t="s">
        <v>48</v>
      </c>
      <c r="B32" s="123" t="s">
        <v>50</v>
      </c>
      <c r="C32" s="33">
        <v>2283</v>
      </c>
      <c r="D32" s="34">
        <v>52</v>
      </c>
      <c r="E32" s="66">
        <v>2.2999999999999998</v>
      </c>
      <c r="F32" s="33">
        <v>2109</v>
      </c>
      <c r="G32" s="34">
        <v>62</v>
      </c>
      <c r="H32" s="66">
        <v>2.9</v>
      </c>
      <c r="I32" s="33">
        <v>4441</v>
      </c>
      <c r="J32" s="34">
        <v>114</v>
      </c>
      <c r="K32" s="66">
        <v>2.6</v>
      </c>
    </row>
    <row r="33" spans="1:11" s="78" customFormat="1" ht="15" customHeight="1" x14ac:dyDescent="0.25">
      <c r="A33" s="112" t="s">
        <v>48</v>
      </c>
      <c r="B33" s="122" t="s">
        <v>51</v>
      </c>
      <c r="C33" s="30">
        <v>2248</v>
      </c>
      <c r="D33" s="31">
        <v>91</v>
      </c>
      <c r="E33" s="65">
        <v>4</v>
      </c>
      <c r="F33" s="30">
        <v>2001</v>
      </c>
      <c r="G33" s="31">
        <v>104</v>
      </c>
      <c r="H33" s="65">
        <v>5.2</v>
      </c>
      <c r="I33" s="30">
        <v>4294</v>
      </c>
      <c r="J33" s="31">
        <v>195</v>
      </c>
      <c r="K33" s="65">
        <v>4.5</v>
      </c>
    </row>
    <row r="34" spans="1:11" s="78" customFormat="1" ht="15" customHeight="1" x14ac:dyDescent="0.25">
      <c r="A34" s="113" t="s">
        <v>52</v>
      </c>
      <c r="B34" s="123" t="s">
        <v>53</v>
      </c>
      <c r="C34" s="34">
        <v>943</v>
      </c>
      <c r="D34" s="34">
        <v>86</v>
      </c>
      <c r="E34" s="66">
        <v>9.1</v>
      </c>
      <c r="F34" s="34">
        <v>792</v>
      </c>
      <c r="G34" s="34">
        <v>58</v>
      </c>
      <c r="H34" s="66">
        <v>7.3</v>
      </c>
      <c r="I34" s="33">
        <v>1766</v>
      </c>
      <c r="J34" s="34">
        <v>144</v>
      </c>
      <c r="K34" s="66">
        <v>8.1999999999999993</v>
      </c>
    </row>
    <row r="35" spans="1:11" s="78" customFormat="1" ht="15" customHeight="1" x14ac:dyDescent="0.25">
      <c r="A35" s="112" t="s">
        <v>52</v>
      </c>
      <c r="B35" s="122" t="s">
        <v>54</v>
      </c>
      <c r="C35" s="30">
        <v>1078</v>
      </c>
      <c r="D35" s="31">
        <v>73</v>
      </c>
      <c r="E35" s="65">
        <v>6.8</v>
      </c>
      <c r="F35" s="31">
        <v>893</v>
      </c>
      <c r="G35" s="31">
        <v>35</v>
      </c>
      <c r="H35" s="65">
        <v>3.9</v>
      </c>
      <c r="I35" s="30">
        <v>1991</v>
      </c>
      <c r="J35" s="31">
        <v>108</v>
      </c>
      <c r="K35" s="65">
        <v>5.4</v>
      </c>
    </row>
    <row r="36" spans="1:11" s="78" customFormat="1" ht="15" customHeight="1" x14ac:dyDescent="0.25">
      <c r="A36" s="113" t="s">
        <v>55</v>
      </c>
      <c r="B36" s="123" t="s">
        <v>56</v>
      </c>
      <c r="C36" s="34">
        <v>782</v>
      </c>
      <c r="D36" s="34">
        <v>57</v>
      </c>
      <c r="E36" s="66">
        <v>7.3</v>
      </c>
      <c r="F36" s="34">
        <v>658</v>
      </c>
      <c r="G36" s="34">
        <v>41</v>
      </c>
      <c r="H36" s="66">
        <v>6.2</v>
      </c>
      <c r="I36" s="33">
        <v>1450</v>
      </c>
      <c r="J36" s="34">
        <v>98</v>
      </c>
      <c r="K36" s="66">
        <v>6.8</v>
      </c>
    </row>
    <row r="37" spans="1:11" s="78" customFormat="1" ht="15" customHeight="1" x14ac:dyDescent="0.25">
      <c r="A37" s="112" t="s">
        <v>57</v>
      </c>
      <c r="B37" s="122" t="s">
        <v>58</v>
      </c>
      <c r="C37" s="31">
        <v>67</v>
      </c>
      <c r="D37" s="31">
        <v>12</v>
      </c>
      <c r="E37" s="65">
        <v>17.899999999999999</v>
      </c>
      <c r="F37" s="31">
        <v>76</v>
      </c>
      <c r="G37" s="31">
        <v>25</v>
      </c>
      <c r="H37" s="65">
        <v>32.9</v>
      </c>
      <c r="I37" s="31">
        <v>144</v>
      </c>
      <c r="J37" s="31">
        <v>37</v>
      </c>
      <c r="K37" s="65">
        <v>25.7</v>
      </c>
    </row>
    <row r="38" spans="1:11" s="78" customFormat="1" ht="15" customHeight="1" x14ac:dyDescent="0.25">
      <c r="A38" s="113" t="s">
        <v>59</v>
      </c>
      <c r="B38" s="123" t="s">
        <v>60</v>
      </c>
      <c r="C38" s="34">
        <v>525</v>
      </c>
      <c r="D38" s="34">
        <v>67</v>
      </c>
      <c r="E38" s="66">
        <v>12.8</v>
      </c>
      <c r="F38" s="34">
        <v>382</v>
      </c>
      <c r="G38" s="34">
        <v>41</v>
      </c>
      <c r="H38" s="66">
        <v>10.7</v>
      </c>
      <c r="I38" s="34">
        <v>907</v>
      </c>
      <c r="J38" s="34">
        <v>108</v>
      </c>
      <c r="K38" s="66">
        <v>11.9</v>
      </c>
    </row>
    <row r="39" spans="1:11" s="78" customFormat="1" ht="15" customHeight="1" x14ac:dyDescent="0.25">
      <c r="A39" s="112" t="s">
        <v>59</v>
      </c>
      <c r="B39" s="122" t="s">
        <v>61</v>
      </c>
      <c r="C39" s="31">
        <v>511</v>
      </c>
      <c r="D39" s="31">
        <v>20</v>
      </c>
      <c r="E39" s="65">
        <v>3.9</v>
      </c>
      <c r="F39" s="31">
        <v>410</v>
      </c>
      <c r="G39" s="31">
        <v>22</v>
      </c>
      <c r="H39" s="65">
        <v>5.4</v>
      </c>
      <c r="I39" s="31">
        <v>960</v>
      </c>
      <c r="J39" s="31">
        <v>42</v>
      </c>
      <c r="K39" s="65">
        <v>4.4000000000000004</v>
      </c>
    </row>
    <row r="40" spans="1:11" s="78" customFormat="1" ht="15" customHeight="1" x14ac:dyDescent="0.25">
      <c r="A40" s="113" t="s">
        <v>62</v>
      </c>
      <c r="B40" s="123" t="s">
        <v>63</v>
      </c>
      <c r="C40" s="33">
        <v>1463</v>
      </c>
      <c r="D40" s="34">
        <v>53</v>
      </c>
      <c r="E40" s="66">
        <v>3.6</v>
      </c>
      <c r="F40" s="34">
        <v>968</v>
      </c>
      <c r="G40" s="34">
        <v>33</v>
      </c>
      <c r="H40" s="66">
        <v>3.4</v>
      </c>
      <c r="I40" s="33">
        <v>2449</v>
      </c>
      <c r="J40" s="34">
        <v>86</v>
      </c>
      <c r="K40" s="66">
        <v>3.5</v>
      </c>
    </row>
    <row r="41" spans="1:11" s="78" customFormat="1" ht="15" customHeight="1" x14ac:dyDescent="0.25">
      <c r="A41" s="112" t="s">
        <v>62</v>
      </c>
      <c r="B41" s="122" t="s">
        <v>64</v>
      </c>
      <c r="C41" s="31">
        <v>439</v>
      </c>
      <c r="D41" s="31">
        <v>26</v>
      </c>
      <c r="E41" s="65">
        <v>5.9</v>
      </c>
      <c r="F41" s="31">
        <v>339</v>
      </c>
      <c r="G41" s="31">
        <v>22</v>
      </c>
      <c r="H41" s="65">
        <v>6.5</v>
      </c>
      <c r="I41" s="31">
        <v>792</v>
      </c>
      <c r="J41" s="31">
        <v>48</v>
      </c>
      <c r="K41" s="65">
        <v>6.1</v>
      </c>
    </row>
    <row r="42" spans="1:11" s="78" customFormat="1" ht="15" customHeight="1" x14ac:dyDescent="0.25">
      <c r="A42" s="113" t="s">
        <v>65</v>
      </c>
      <c r="B42" s="123" t="s">
        <v>66</v>
      </c>
      <c r="C42" s="33">
        <v>1243</v>
      </c>
      <c r="D42" s="34">
        <v>47</v>
      </c>
      <c r="E42" s="66">
        <v>3.8</v>
      </c>
      <c r="F42" s="34">
        <v>810</v>
      </c>
      <c r="G42" s="34">
        <v>32</v>
      </c>
      <c r="H42" s="66">
        <v>4</v>
      </c>
      <c r="I42" s="33">
        <v>2085</v>
      </c>
      <c r="J42" s="34">
        <v>79</v>
      </c>
      <c r="K42" s="66">
        <v>3.8</v>
      </c>
    </row>
    <row r="43" spans="1:11" s="78" customFormat="1" ht="15" customHeight="1" x14ac:dyDescent="0.25">
      <c r="A43" s="112" t="s">
        <v>67</v>
      </c>
      <c r="B43" s="122" t="s">
        <v>497</v>
      </c>
      <c r="C43" s="31">
        <v>912</v>
      </c>
      <c r="D43" s="31">
        <v>41</v>
      </c>
      <c r="E43" s="65">
        <v>4.5</v>
      </c>
      <c r="F43" s="30">
        <v>1042</v>
      </c>
      <c r="G43" s="31">
        <v>51</v>
      </c>
      <c r="H43" s="65">
        <v>4.9000000000000004</v>
      </c>
      <c r="I43" s="30">
        <v>1973</v>
      </c>
      <c r="J43" s="31">
        <v>92</v>
      </c>
      <c r="K43" s="65">
        <v>4.7</v>
      </c>
    </row>
    <row r="44" spans="1:11" s="78" customFormat="1" ht="15" customHeight="1" x14ac:dyDescent="0.25">
      <c r="A44" s="113" t="s">
        <v>68</v>
      </c>
      <c r="B44" s="123" t="s">
        <v>69</v>
      </c>
      <c r="C44" s="33">
        <v>1120</v>
      </c>
      <c r="D44" s="34">
        <v>38</v>
      </c>
      <c r="E44" s="66">
        <v>3.4</v>
      </c>
      <c r="F44" s="33">
        <v>1116</v>
      </c>
      <c r="G44" s="34">
        <v>42</v>
      </c>
      <c r="H44" s="66">
        <v>3.8</v>
      </c>
      <c r="I44" s="33">
        <v>2266</v>
      </c>
      <c r="J44" s="34">
        <v>80</v>
      </c>
      <c r="K44" s="66">
        <v>3.5</v>
      </c>
    </row>
    <row r="45" spans="1:11" s="78" customFormat="1" ht="15" customHeight="1" x14ac:dyDescent="0.25">
      <c r="A45" s="112" t="s">
        <v>68</v>
      </c>
      <c r="B45" s="122" t="s">
        <v>70</v>
      </c>
      <c r="C45" s="30">
        <v>2503</v>
      </c>
      <c r="D45" s="31">
        <v>190</v>
      </c>
      <c r="E45" s="65">
        <v>7.6</v>
      </c>
      <c r="F45" s="30">
        <v>2401</v>
      </c>
      <c r="G45" s="31">
        <v>178</v>
      </c>
      <c r="H45" s="65">
        <v>7.4</v>
      </c>
      <c r="I45" s="30">
        <v>4965</v>
      </c>
      <c r="J45" s="31">
        <v>368</v>
      </c>
      <c r="K45" s="65">
        <v>7.4</v>
      </c>
    </row>
    <row r="46" spans="1:11" s="78" customFormat="1" ht="15" customHeight="1" x14ac:dyDescent="0.25">
      <c r="A46" s="113" t="s">
        <v>68</v>
      </c>
      <c r="B46" s="123" t="s">
        <v>71</v>
      </c>
      <c r="C46" s="34">
        <v>527</v>
      </c>
      <c r="D46" s="34">
        <v>20</v>
      </c>
      <c r="E46" s="66">
        <v>3.8</v>
      </c>
      <c r="F46" s="34">
        <v>585</v>
      </c>
      <c r="G46" s="34">
        <v>21</v>
      </c>
      <c r="H46" s="66">
        <v>3.6</v>
      </c>
      <c r="I46" s="33">
        <v>1128</v>
      </c>
      <c r="J46" s="34">
        <v>41</v>
      </c>
      <c r="K46" s="66">
        <v>3.6</v>
      </c>
    </row>
    <row r="47" spans="1:11" s="78" customFormat="1" ht="15" customHeight="1" x14ac:dyDescent="0.25">
      <c r="A47" s="112" t="s">
        <v>68</v>
      </c>
      <c r="B47" s="122" t="s">
        <v>72</v>
      </c>
      <c r="C47" s="31">
        <v>944</v>
      </c>
      <c r="D47" s="31">
        <v>46</v>
      </c>
      <c r="E47" s="65">
        <v>4.9000000000000004</v>
      </c>
      <c r="F47" s="31">
        <v>817</v>
      </c>
      <c r="G47" s="31">
        <v>45</v>
      </c>
      <c r="H47" s="65">
        <v>5.5</v>
      </c>
      <c r="I47" s="30">
        <v>1785</v>
      </c>
      <c r="J47" s="31">
        <v>91</v>
      </c>
      <c r="K47" s="65">
        <v>5.0999999999999996</v>
      </c>
    </row>
    <row r="48" spans="1:11" s="78" customFormat="1" ht="15" customHeight="1" x14ac:dyDescent="0.25">
      <c r="A48" s="113" t="s">
        <v>73</v>
      </c>
      <c r="B48" s="123" t="s">
        <v>74</v>
      </c>
      <c r="C48" s="34">
        <v>893</v>
      </c>
      <c r="D48" s="34">
        <v>41</v>
      </c>
      <c r="E48" s="66">
        <v>4.5999999999999996</v>
      </c>
      <c r="F48" s="34">
        <v>851</v>
      </c>
      <c r="G48" s="34">
        <v>40</v>
      </c>
      <c r="H48" s="66">
        <v>4.7</v>
      </c>
      <c r="I48" s="33">
        <v>1752</v>
      </c>
      <c r="J48" s="34">
        <v>81</v>
      </c>
      <c r="K48" s="66">
        <v>4.5999999999999996</v>
      </c>
    </row>
    <row r="49" spans="1:11" s="78" customFormat="1" ht="15" customHeight="1" x14ac:dyDescent="0.25">
      <c r="A49" s="112" t="s">
        <v>73</v>
      </c>
      <c r="B49" s="122" t="s">
        <v>75</v>
      </c>
      <c r="C49" s="31">
        <v>212</v>
      </c>
      <c r="D49" s="31">
        <v>26</v>
      </c>
      <c r="E49" s="65">
        <v>12.3</v>
      </c>
      <c r="F49" s="31">
        <v>175</v>
      </c>
      <c r="G49" s="31">
        <v>26</v>
      </c>
      <c r="H49" s="65">
        <v>14.9</v>
      </c>
      <c r="I49" s="31">
        <v>389</v>
      </c>
      <c r="J49" s="31">
        <v>52</v>
      </c>
      <c r="K49" s="65">
        <v>13.4</v>
      </c>
    </row>
    <row r="50" spans="1:11" s="78" customFormat="1" ht="15" customHeight="1" x14ac:dyDescent="0.25">
      <c r="A50" s="113" t="s">
        <v>76</v>
      </c>
      <c r="B50" s="123" t="s">
        <v>77</v>
      </c>
      <c r="C50" s="34">
        <v>539</v>
      </c>
      <c r="D50" s="34">
        <v>68</v>
      </c>
      <c r="E50" s="66">
        <v>12.6</v>
      </c>
      <c r="F50" s="34">
        <v>387</v>
      </c>
      <c r="G50" s="34">
        <v>42</v>
      </c>
      <c r="H50" s="66">
        <v>10.9</v>
      </c>
      <c r="I50" s="34">
        <v>937</v>
      </c>
      <c r="J50" s="34">
        <v>110</v>
      </c>
      <c r="K50" s="66">
        <v>11.7</v>
      </c>
    </row>
    <row r="51" spans="1:11" s="78" customFormat="1" ht="15" customHeight="1" x14ac:dyDescent="0.25">
      <c r="A51" s="112" t="s">
        <v>76</v>
      </c>
      <c r="B51" s="122" t="s">
        <v>78</v>
      </c>
      <c r="C51" s="30">
        <v>1544</v>
      </c>
      <c r="D51" s="31">
        <v>37</v>
      </c>
      <c r="E51" s="65">
        <v>2.4</v>
      </c>
      <c r="F51" s="30">
        <v>1222</v>
      </c>
      <c r="G51" s="31">
        <v>38</v>
      </c>
      <c r="H51" s="65">
        <v>3.1</v>
      </c>
      <c r="I51" s="30">
        <v>2766</v>
      </c>
      <c r="J51" s="31">
        <v>75</v>
      </c>
      <c r="K51" s="65">
        <v>2.7</v>
      </c>
    </row>
    <row r="52" spans="1:11" s="78" customFormat="1" ht="15" customHeight="1" x14ac:dyDescent="0.25">
      <c r="A52" s="113" t="s">
        <v>79</v>
      </c>
      <c r="B52" s="123" t="s">
        <v>80</v>
      </c>
      <c r="C52" s="34">
        <v>362</v>
      </c>
      <c r="D52" s="34">
        <v>39</v>
      </c>
      <c r="E52" s="66">
        <v>10.8</v>
      </c>
      <c r="F52" s="34">
        <v>267</v>
      </c>
      <c r="G52" s="34">
        <v>16</v>
      </c>
      <c r="H52" s="66">
        <v>6</v>
      </c>
      <c r="I52" s="34">
        <v>629</v>
      </c>
      <c r="J52" s="34">
        <v>55</v>
      </c>
      <c r="K52" s="66">
        <v>8.6999999999999993</v>
      </c>
    </row>
    <row r="53" spans="1:11" s="78" customFormat="1" ht="15" customHeight="1" x14ac:dyDescent="0.25">
      <c r="A53" s="112" t="s">
        <v>81</v>
      </c>
      <c r="B53" s="122" t="s">
        <v>82</v>
      </c>
      <c r="C53" s="31">
        <v>720</v>
      </c>
      <c r="D53" s="31">
        <v>47</v>
      </c>
      <c r="E53" s="65">
        <v>6.5</v>
      </c>
      <c r="F53" s="31">
        <v>498</v>
      </c>
      <c r="G53" s="31">
        <v>28</v>
      </c>
      <c r="H53" s="65">
        <v>5.6</v>
      </c>
      <c r="I53" s="30">
        <v>1235</v>
      </c>
      <c r="J53" s="31">
        <v>75</v>
      </c>
      <c r="K53" s="65">
        <v>6.1</v>
      </c>
    </row>
    <row r="54" spans="1:11" s="78" customFormat="1" ht="15" customHeight="1" x14ac:dyDescent="0.25">
      <c r="A54" s="113" t="s">
        <v>83</v>
      </c>
      <c r="B54" s="123" t="s">
        <v>84</v>
      </c>
      <c r="C54" s="33">
        <v>1890</v>
      </c>
      <c r="D54" s="34">
        <v>66</v>
      </c>
      <c r="E54" s="66">
        <v>3.5</v>
      </c>
      <c r="F54" s="33">
        <v>1655</v>
      </c>
      <c r="G54" s="34">
        <v>62</v>
      </c>
      <c r="H54" s="66">
        <v>3.7</v>
      </c>
      <c r="I54" s="33">
        <v>3591</v>
      </c>
      <c r="J54" s="34">
        <v>128</v>
      </c>
      <c r="K54" s="66">
        <v>3.6</v>
      </c>
    </row>
    <row r="55" spans="1:11" s="78" customFormat="1" ht="15" customHeight="1" x14ac:dyDescent="0.25">
      <c r="A55" s="112" t="s">
        <v>83</v>
      </c>
      <c r="B55" s="122" t="s">
        <v>85</v>
      </c>
      <c r="C55" s="30">
        <v>1150</v>
      </c>
      <c r="D55" s="31">
        <v>55</v>
      </c>
      <c r="E55" s="65">
        <v>4.8</v>
      </c>
      <c r="F55" s="30">
        <v>1118</v>
      </c>
      <c r="G55" s="31">
        <v>65</v>
      </c>
      <c r="H55" s="65">
        <v>5.8</v>
      </c>
      <c r="I55" s="30">
        <v>2300</v>
      </c>
      <c r="J55" s="31">
        <v>120</v>
      </c>
      <c r="K55" s="65">
        <v>5.2</v>
      </c>
    </row>
    <row r="56" spans="1:11" s="78" customFormat="1" ht="15" customHeight="1" x14ac:dyDescent="0.25">
      <c r="A56" s="113" t="s">
        <v>83</v>
      </c>
      <c r="B56" s="123" t="s">
        <v>86</v>
      </c>
      <c r="C56" s="33">
        <v>1177</v>
      </c>
      <c r="D56" s="34">
        <v>45</v>
      </c>
      <c r="E56" s="66">
        <v>3.8</v>
      </c>
      <c r="F56" s="34">
        <v>948</v>
      </c>
      <c r="G56" s="34">
        <v>35</v>
      </c>
      <c r="H56" s="66">
        <v>3.7</v>
      </c>
      <c r="I56" s="33">
        <v>2149</v>
      </c>
      <c r="J56" s="34">
        <v>80</v>
      </c>
      <c r="K56" s="66">
        <v>3.7</v>
      </c>
    </row>
    <row r="57" spans="1:11" s="78" customFormat="1" ht="15" customHeight="1" x14ac:dyDescent="0.25">
      <c r="A57" s="112" t="s">
        <v>87</v>
      </c>
      <c r="B57" s="122" t="s">
        <v>88</v>
      </c>
      <c r="C57" s="31">
        <v>475</v>
      </c>
      <c r="D57" s="31">
        <v>39</v>
      </c>
      <c r="E57" s="65">
        <v>8.1999999999999993</v>
      </c>
      <c r="F57" s="31">
        <v>469</v>
      </c>
      <c r="G57" s="31">
        <v>35</v>
      </c>
      <c r="H57" s="65">
        <v>7.5</v>
      </c>
      <c r="I57" s="31">
        <v>944</v>
      </c>
      <c r="J57" s="31">
        <v>74</v>
      </c>
      <c r="K57" s="65">
        <v>7.8</v>
      </c>
    </row>
    <row r="58" spans="1:11" s="78" customFormat="1" ht="15" customHeight="1" x14ac:dyDescent="0.25">
      <c r="A58" s="113" t="s">
        <v>89</v>
      </c>
      <c r="B58" s="123" t="s">
        <v>90</v>
      </c>
      <c r="C58" s="34">
        <v>758</v>
      </c>
      <c r="D58" s="34">
        <v>27</v>
      </c>
      <c r="E58" s="66">
        <v>3.6</v>
      </c>
      <c r="F58" s="34">
        <v>883</v>
      </c>
      <c r="G58" s="34">
        <v>35</v>
      </c>
      <c r="H58" s="66">
        <v>4</v>
      </c>
      <c r="I58" s="33">
        <v>1663</v>
      </c>
      <c r="J58" s="34">
        <v>62</v>
      </c>
      <c r="K58" s="66">
        <v>3.7</v>
      </c>
    </row>
    <row r="59" spans="1:11" s="78" customFormat="1" ht="15" customHeight="1" x14ac:dyDescent="0.25">
      <c r="A59" s="112" t="s">
        <v>89</v>
      </c>
      <c r="B59" s="122" t="s">
        <v>91</v>
      </c>
      <c r="C59" s="31">
        <v>672</v>
      </c>
      <c r="D59" s="31">
        <v>64</v>
      </c>
      <c r="E59" s="65">
        <v>9.5</v>
      </c>
      <c r="F59" s="31">
        <v>523</v>
      </c>
      <c r="G59" s="31">
        <v>25</v>
      </c>
      <c r="H59" s="65">
        <v>4.8</v>
      </c>
      <c r="I59" s="30">
        <v>1213</v>
      </c>
      <c r="J59" s="31">
        <v>89</v>
      </c>
      <c r="K59" s="65">
        <v>7.3</v>
      </c>
    </row>
    <row r="60" spans="1:11" s="78" customFormat="1" ht="15" customHeight="1" x14ac:dyDescent="0.25">
      <c r="A60" s="113" t="s">
        <v>92</v>
      </c>
      <c r="B60" s="123" t="s">
        <v>93</v>
      </c>
      <c r="C60" s="34">
        <v>887</v>
      </c>
      <c r="D60" s="34">
        <v>54</v>
      </c>
      <c r="E60" s="66">
        <v>6.1</v>
      </c>
      <c r="F60" s="34">
        <v>761</v>
      </c>
      <c r="G60" s="34">
        <v>51</v>
      </c>
      <c r="H60" s="66">
        <v>6.7</v>
      </c>
      <c r="I60" s="33">
        <v>1648</v>
      </c>
      <c r="J60" s="34">
        <v>105</v>
      </c>
      <c r="K60" s="66">
        <v>6.4</v>
      </c>
    </row>
    <row r="61" spans="1:11" s="78" customFormat="1" ht="15" customHeight="1" x14ac:dyDescent="0.25">
      <c r="A61" s="112" t="s">
        <v>92</v>
      </c>
      <c r="B61" s="122" t="s">
        <v>94</v>
      </c>
      <c r="C61" s="31">
        <v>646</v>
      </c>
      <c r="D61" s="31">
        <v>55</v>
      </c>
      <c r="E61" s="65">
        <v>8.5</v>
      </c>
      <c r="F61" s="31">
        <v>759</v>
      </c>
      <c r="G61" s="31">
        <v>46</v>
      </c>
      <c r="H61" s="65">
        <v>6.1</v>
      </c>
      <c r="I61" s="30">
        <v>1413</v>
      </c>
      <c r="J61" s="31">
        <v>101</v>
      </c>
      <c r="K61" s="65">
        <v>7.1</v>
      </c>
    </row>
    <row r="62" spans="1:11" s="78" customFormat="1" ht="15" customHeight="1" x14ac:dyDescent="0.25">
      <c r="A62" s="113" t="s">
        <v>92</v>
      </c>
      <c r="B62" s="123" t="s">
        <v>95</v>
      </c>
      <c r="C62" s="34">
        <v>735</v>
      </c>
      <c r="D62" s="34">
        <v>43</v>
      </c>
      <c r="E62" s="66">
        <v>5.9</v>
      </c>
      <c r="F62" s="34">
        <v>703</v>
      </c>
      <c r="G62" s="34">
        <v>57</v>
      </c>
      <c r="H62" s="66">
        <v>8.1</v>
      </c>
      <c r="I62" s="33">
        <v>1445</v>
      </c>
      <c r="J62" s="34">
        <v>100</v>
      </c>
      <c r="K62" s="66">
        <v>6.9</v>
      </c>
    </row>
    <row r="63" spans="1:11" s="78" customFormat="1" ht="15" customHeight="1" x14ac:dyDescent="0.25">
      <c r="A63" s="112" t="s">
        <v>96</v>
      </c>
      <c r="B63" s="122" t="s">
        <v>97</v>
      </c>
      <c r="C63" s="30">
        <v>1158</v>
      </c>
      <c r="D63" s="31">
        <v>64</v>
      </c>
      <c r="E63" s="65">
        <v>5.5</v>
      </c>
      <c r="F63" s="31">
        <v>677</v>
      </c>
      <c r="G63" s="31">
        <v>16</v>
      </c>
      <c r="H63" s="65">
        <v>2.4</v>
      </c>
      <c r="I63" s="30">
        <v>1866</v>
      </c>
      <c r="J63" s="31">
        <v>80</v>
      </c>
      <c r="K63" s="65">
        <v>4.3</v>
      </c>
    </row>
    <row r="64" spans="1:11" s="78" customFormat="1" ht="15" customHeight="1" x14ac:dyDescent="0.25">
      <c r="A64" s="113" t="s">
        <v>96</v>
      </c>
      <c r="B64" s="123" t="s">
        <v>98</v>
      </c>
      <c r="C64" s="34">
        <v>536</v>
      </c>
      <c r="D64" s="34">
        <v>16</v>
      </c>
      <c r="E64" s="66">
        <v>3</v>
      </c>
      <c r="F64" s="34">
        <v>239</v>
      </c>
      <c r="G64" s="34">
        <v>4</v>
      </c>
      <c r="H64" s="66">
        <v>1.7</v>
      </c>
      <c r="I64" s="34">
        <v>788</v>
      </c>
      <c r="J64" s="34">
        <v>20</v>
      </c>
      <c r="K64" s="66">
        <v>2.5</v>
      </c>
    </row>
    <row r="65" spans="1:11" s="78" customFormat="1" ht="15" customHeight="1" x14ac:dyDescent="0.25">
      <c r="A65" s="112" t="s">
        <v>99</v>
      </c>
      <c r="B65" s="122" t="s">
        <v>100</v>
      </c>
      <c r="C65" s="30">
        <v>1321</v>
      </c>
      <c r="D65" s="31">
        <v>49</v>
      </c>
      <c r="E65" s="65">
        <v>3.7</v>
      </c>
      <c r="F65" s="30">
        <v>1042</v>
      </c>
      <c r="G65" s="31">
        <v>49</v>
      </c>
      <c r="H65" s="65">
        <v>4.7</v>
      </c>
      <c r="I65" s="30">
        <v>2363</v>
      </c>
      <c r="J65" s="31">
        <v>98</v>
      </c>
      <c r="K65" s="65">
        <v>4.0999999999999996</v>
      </c>
    </row>
    <row r="66" spans="1:11" s="78" customFormat="1" ht="15" customHeight="1" x14ac:dyDescent="0.25">
      <c r="A66" s="113" t="s">
        <v>101</v>
      </c>
      <c r="B66" s="123" t="s">
        <v>102</v>
      </c>
      <c r="C66" s="34">
        <v>598</v>
      </c>
      <c r="D66" s="34">
        <v>33</v>
      </c>
      <c r="E66" s="66">
        <v>5.5</v>
      </c>
      <c r="F66" s="34">
        <v>442</v>
      </c>
      <c r="G66" s="34">
        <v>31</v>
      </c>
      <c r="H66" s="66">
        <v>7</v>
      </c>
      <c r="I66" s="33">
        <v>1058</v>
      </c>
      <c r="J66" s="34">
        <v>64</v>
      </c>
      <c r="K66" s="66">
        <v>6</v>
      </c>
    </row>
    <row r="67" spans="1:11" s="78" customFormat="1" ht="15" customHeight="1" x14ac:dyDescent="0.25">
      <c r="A67" s="112" t="s">
        <v>103</v>
      </c>
      <c r="B67" s="122" t="s">
        <v>104</v>
      </c>
      <c r="C67" s="31">
        <v>607</v>
      </c>
      <c r="D67" s="31">
        <v>29</v>
      </c>
      <c r="E67" s="65">
        <v>4.8</v>
      </c>
      <c r="F67" s="31">
        <v>517</v>
      </c>
      <c r="G67" s="31">
        <v>31</v>
      </c>
      <c r="H67" s="65">
        <v>6</v>
      </c>
      <c r="I67" s="30">
        <v>1140</v>
      </c>
      <c r="J67" s="31">
        <v>60</v>
      </c>
      <c r="K67" s="65">
        <v>5.3</v>
      </c>
    </row>
    <row r="68" spans="1:11" s="78" customFormat="1" ht="15" customHeight="1" x14ac:dyDescent="0.25">
      <c r="A68" s="113" t="s">
        <v>105</v>
      </c>
      <c r="B68" s="123" t="s">
        <v>106</v>
      </c>
      <c r="C68" s="33">
        <v>1410</v>
      </c>
      <c r="D68" s="34">
        <v>55</v>
      </c>
      <c r="E68" s="66">
        <v>3.9</v>
      </c>
      <c r="F68" s="33">
        <v>1084</v>
      </c>
      <c r="G68" s="34">
        <v>45</v>
      </c>
      <c r="H68" s="66">
        <v>4.2</v>
      </c>
      <c r="I68" s="33">
        <v>2522</v>
      </c>
      <c r="J68" s="34">
        <v>100</v>
      </c>
      <c r="K68" s="66">
        <v>4</v>
      </c>
    </row>
    <row r="69" spans="1:11" s="78" customFormat="1" ht="15" customHeight="1" x14ac:dyDescent="0.25">
      <c r="A69" s="112" t="s">
        <v>107</v>
      </c>
      <c r="B69" s="122" t="s">
        <v>108</v>
      </c>
      <c r="C69" s="31">
        <v>180</v>
      </c>
      <c r="D69" s="31">
        <v>11</v>
      </c>
      <c r="E69" s="65">
        <v>6.1</v>
      </c>
      <c r="F69" s="31">
        <v>207</v>
      </c>
      <c r="G69" s="31">
        <v>31</v>
      </c>
      <c r="H69" s="65">
        <v>15</v>
      </c>
      <c r="I69" s="31">
        <v>396</v>
      </c>
      <c r="J69" s="31">
        <v>42</v>
      </c>
      <c r="K69" s="65">
        <v>10.6</v>
      </c>
    </row>
    <row r="70" spans="1:11" s="78" customFormat="1" ht="15" customHeight="1" x14ac:dyDescent="0.25">
      <c r="A70" s="142"/>
      <c r="B70" s="125" t="s">
        <v>164</v>
      </c>
      <c r="C70" s="60">
        <v>64232</v>
      </c>
      <c r="D70" s="60">
        <v>3149</v>
      </c>
      <c r="E70" s="198">
        <v>4.9000000000000004</v>
      </c>
      <c r="F70" s="60">
        <v>54315</v>
      </c>
      <c r="G70" s="60">
        <v>2755</v>
      </c>
      <c r="H70" s="198">
        <v>5.0999999999999996</v>
      </c>
      <c r="I70" s="60">
        <v>119755</v>
      </c>
      <c r="J70" s="60">
        <v>5904</v>
      </c>
      <c r="K70" s="198">
        <v>4.9000000000000004</v>
      </c>
    </row>
    <row r="71" spans="1:11" s="78" customFormat="1" ht="15" customHeight="1" x14ac:dyDescent="0.25">
      <c r="A71" s="144"/>
      <c r="B71" s="128" t="s">
        <v>110</v>
      </c>
      <c r="C71" s="37">
        <v>988</v>
      </c>
      <c r="D71" s="37">
        <v>48</v>
      </c>
      <c r="E71" s="199"/>
      <c r="F71" s="37">
        <v>836</v>
      </c>
      <c r="G71" s="37">
        <v>42</v>
      </c>
      <c r="H71" s="199"/>
      <c r="I71" s="36">
        <v>1842</v>
      </c>
      <c r="J71" s="37">
        <v>91</v>
      </c>
      <c r="K71" s="199"/>
    </row>
    <row r="72" spans="1:11" s="78" customFormat="1" ht="15" customHeight="1" thickBot="1" x14ac:dyDescent="0.3">
      <c r="A72" s="145"/>
      <c r="B72" s="136" t="s">
        <v>171</v>
      </c>
      <c r="C72" s="95"/>
      <c r="D72" s="95"/>
      <c r="E72" s="200"/>
      <c r="F72" s="95"/>
      <c r="G72" s="95"/>
      <c r="H72" s="200"/>
      <c r="I72" s="95"/>
      <c r="J72" s="95">
        <v>60</v>
      </c>
      <c r="K72" s="200"/>
    </row>
    <row r="73" spans="1:11" s="78" customFormat="1" ht="15" customHeight="1" x14ac:dyDescent="0.25">
      <c r="A73" s="112" t="s">
        <v>505</v>
      </c>
      <c r="B73" s="122" t="s">
        <v>116</v>
      </c>
      <c r="C73" s="31">
        <v>219</v>
      </c>
      <c r="D73" s="31">
        <v>15</v>
      </c>
      <c r="E73" s="65">
        <v>6.8</v>
      </c>
      <c r="F73" s="31">
        <v>210</v>
      </c>
      <c r="G73" s="31">
        <v>17</v>
      </c>
      <c r="H73" s="65">
        <v>8.1</v>
      </c>
      <c r="I73" s="31">
        <v>429</v>
      </c>
      <c r="J73" s="31">
        <v>32</v>
      </c>
      <c r="K73" s="65">
        <v>7.5</v>
      </c>
    </row>
    <row r="74" spans="1:11" s="78" customFormat="1" ht="15" customHeight="1" x14ac:dyDescent="0.25">
      <c r="A74" s="113" t="s">
        <v>117</v>
      </c>
      <c r="B74" s="123" t="s">
        <v>118</v>
      </c>
      <c r="C74" s="34">
        <v>188</v>
      </c>
      <c r="D74" s="34">
        <v>32</v>
      </c>
      <c r="E74" s="66">
        <v>17</v>
      </c>
      <c r="F74" s="34">
        <v>203</v>
      </c>
      <c r="G74" s="34">
        <v>17</v>
      </c>
      <c r="H74" s="66">
        <v>8.4</v>
      </c>
      <c r="I74" s="34">
        <v>391</v>
      </c>
      <c r="J74" s="34">
        <v>49</v>
      </c>
      <c r="K74" s="66">
        <v>12.5</v>
      </c>
    </row>
    <row r="75" spans="1:11" s="78" customFormat="1" ht="15" customHeight="1" x14ac:dyDescent="0.25">
      <c r="A75" s="112" t="s">
        <v>502</v>
      </c>
      <c r="B75" s="122" t="s">
        <v>119</v>
      </c>
      <c r="C75" s="31">
        <v>140</v>
      </c>
      <c r="D75" s="31">
        <v>15</v>
      </c>
      <c r="E75" s="65">
        <v>10.7</v>
      </c>
      <c r="F75" s="31">
        <v>143</v>
      </c>
      <c r="G75" s="31">
        <v>15</v>
      </c>
      <c r="H75" s="65">
        <v>10.5</v>
      </c>
      <c r="I75" s="31">
        <v>283</v>
      </c>
      <c r="J75" s="31">
        <v>30</v>
      </c>
      <c r="K75" s="65">
        <v>10.6</v>
      </c>
    </row>
    <row r="76" spans="1:11" s="78" customFormat="1" ht="15" customHeight="1" x14ac:dyDescent="0.25">
      <c r="A76" s="113" t="s">
        <v>120</v>
      </c>
      <c r="B76" s="123" t="s">
        <v>121</v>
      </c>
      <c r="C76" s="34" t="s">
        <v>362</v>
      </c>
      <c r="D76" s="34">
        <v>18</v>
      </c>
      <c r="E76" s="34" t="s">
        <v>362</v>
      </c>
      <c r="F76" s="34" t="s">
        <v>362</v>
      </c>
      <c r="G76" s="34">
        <v>20</v>
      </c>
      <c r="H76" s="34" t="s">
        <v>362</v>
      </c>
      <c r="I76" s="34" t="s">
        <v>362</v>
      </c>
      <c r="J76" s="34">
        <v>38</v>
      </c>
      <c r="K76" s="34" t="s">
        <v>362</v>
      </c>
    </row>
    <row r="77" spans="1:11" s="78" customFormat="1" ht="15" customHeight="1" x14ac:dyDescent="0.25">
      <c r="A77" s="112" t="s">
        <v>122</v>
      </c>
      <c r="B77" s="122" t="s">
        <v>123</v>
      </c>
      <c r="C77" s="31">
        <v>225</v>
      </c>
      <c r="D77" s="31">
        <v>42</v>
      </c>
      <c r="E77" s="65">
        <v>18.7</v>
      </c>
      <c r="F77" s="31">
        <v>280</v>
      </c>
      <c r="G77" s="31">
        <v>41</v>
      </c>
      <c r="H77" s="65">
        <v>14.6</v>
      </c>
      <c r="I77" s="31">
        <v>505</v>
      </c>
      <c r="J77" s="31">
        <v>83</v>
      </c>
      <c r="K77" s="65">
        <v>16.399999999999999</v>
      </c>
    </row>
    <row r="78" spans="1:11" s="78" customFormat="1" ht="15" customHeight="1" x14ac:dyDescent="0.25">
      <c r="A78" s="113" t="s">
        <v>122</v>
      </c>
      <c r="B78" s="123" t="s">
        <v>124</v>
      </c>
      <c r="C78" s="34">
        <v>277</v>
      </c>
      <c r="D78" s="34">
        <v>28</v>
      </c>
      <c r="E78" s="66">
        <v>10.1</v>
      </c>
      <c r="F78" s="34">
        <v>314</v>
      </c>
      <c r="G78" s="34">
        <v>28</v>
      </c>
      <c r="H78" s="66">
        <v>8.9</v>
      </c>
      <c r="I78" s="34">
        <v>591</v>
      </c>
      <c r="J78" s="34">
        <v>56</v>
      </c>
      <c r="K78" s="66">
        <v>9.5</v>
      </c>
    </row>
    <row r="79" spans="1:11" s="78" customFormat="1" ht="15" customHeight="1" x14ac:dyDescent="0.25">
      <c r="A79" s="112" t="s">
        <v>125</v>
      </c>
      <c r="B79" s="122" t="s">
        <v>126</v>
      </c>
      <c r="C79" s="31">
        <v>188</v>
      </c>
      <c r="D79" s="31">
        <v>18</v>
      </c>
      <c r="E79" s="65">
        <v>9.6</v>
      </c>
      <c r="F79" s="31">
        <v>228</v>
      </c>
      <c r="G79" s="31">
        <v>17</v>
      </c>
      <c r="H79" s="65">
        <v>7.5</v>
      </c>
      <c r="I79" s="31">
        <v>416</v>
      </c>
      <c r="J79" s="31">
        <v>35</v>
      </c>
      <c r="K79" s="65">
        <v>8.4</v>
      </c>
    </row>
    <row r="80" spans="1:11" s="78" customFormat="1" ht="15" customHeight="1" x14ac:dyDescent="0.25">
      <c r="A80" s="113" t="s">
        <v>125</v>
      </c>
      <c r="B80" s="123" t="s">
        <v>127</v>
      </c>
      <c r="C80" s="34">
        <v>311</v>
      </c>
      <c r="D80" s="34">
        <v>31</v>
      </c>
      <c r="E80" s="66">
        <v>10</v>
      </c>
      <c r="F80" s="34">
        <v>456</v>
      </c>
      <c r="G80" s="34">
        <v>57</v>
      </c>
      <c r="H80" s="66">
        <v>12.5</v>
      </c>
      <c r="I80" s="34">
        <v>767</v>
      </c>
      <c r="J80" s="34">
        <v>88</v>
      </c>
      <c r="K80" s="66">
        <v>11.5</v>
      </c>
    </row>
    <row r="81" spans="1:11" s="78" customFormat="1" ht="15" customHeight="1" x14ac:dyDescent="0.25">
      <c r="A81" s="112" t="s">
        <v>125</v>
      </c>
      <c r="B81" s="122" t="s">
        <v>128</v>
      </c>
      <c r="C81" s="31">
        <v>252</v>
      </c>
      <c r="D81" s="31">
        <v>19</v>
      </c>
      <c r="E81" s="65">
        <v>7.5</v>
      </c>
      <c r="F81" s="31">
        <v>382</v>
      </c>
      <c r="G81" s="31">
        <v>30</v>
      </c>
      <c r="H81" s="65">
        <v>7.9</v>
      </c>
      <c r="I81" s="31">
        <v>634</v>
      </c>
      <c r="J81" s="31">
        <v>49</v>
      </c>
      <c r="K81" s="65">
        <v>7.7</v>
      </c>
    </row>
    <row r="82" spans="1:11" s="78" customFormat="1" ht="15" customHeight="1" x14ac:dyDescent="0.25">
      <c r="A82" s="113" t="s">
        <v>129</v>
      </c>
      <c r="B82" s="123" t="s">
        <v>130</v>
      </c>
      <c r="C82" s="34">
        <v>211</v>
      </c>
      <c r="D82" s="34">
        <v>16</v>
      </c>
      <c r="E82" s="66">
        <v>7.6</v>
      </c>
      <c r="F82" s="34">
        <v>228</v>
      </c>
      <c r="G82" s="34">
        <v>14</v>
      </c>
      <c r="H82" s="66">
        <v>6.1</v>
      </c>
      <c r="I82" s="34">
        <v>439</v>
      </c>
      <c r="J82" s="34">
        <v>30</v>
      </c>
      <c r="K82" s="66">
        <v>6.8</v>
      </c>
    </row>
    <row r="83" spans="1:11" s="78" customFormat="1" ht="15" customHeight="1" x14ac:dyDescent="0.25">
      <c r="A83" s="146"/>
      <c r="B83" s="149" t="s">
        <v>165</v>
      </c>
      <c r="C83" s="97">
        <v>2011</v>
      </c>
      <c r="D83" s="96">
        <v>216</v>
      </c>
      <c r="E83" s="201">
        <v>10.7</v>
      </c>
      <c r="F83" s="97">
        <v>2444</v>
      </c>
      <c r="G83" s="96">
        <v>236</v>
      </c>
      <c r="H83" s="201">
        <v>9.6999999999999993</v>
      </c>
      <c r="I83" s="97">
        <v>4455</v>
      </c>
      <c r="J83" s="96">
        <v>452</v>
      </c>
      <c r="K83" s="201">
        <v>10.1</v>
      </c>
    </row>
    <row r="84" spans="1:11" s="78" customFormat="1" ht="15" customHeight="1" thickBot="1" x14ac:dyDescent="0.3">
      <c r="A84" s="93"/>
      <c r="B84" s="136" t="s">
        <v>110</v>
      </c>
      <c r="C84" s="95">
        <v>223</v>
      </c>
      <c r="D84" s="95">
        <v>24</v>
      </c>
      <c r="E84" s="200"/>
      <c r="F84" s="95">
        <v>272</v>
      </c>
      <c r="G84" s="95">
        <v>26</v>
      </c>
      <c r="H84" s="200"/>
      <c r="I84" s="95">
        <v>495</v>
      </c>
      <c r="J84" s="95">
        <v>50</v>
      </c>
      <c r="K84" s="200"/>
    </row>
    <row r="85" spans="1:11" s="78" customFormat="1" ht="15" customHeight="1" x14ac:dyDescent="0.25">
      <c r="A85" s="91" t="s">
        <v>350</v>
      </c>
      <c r="B85" s="20"/>
      <c r="C85" s="92"/>
      <c r="D85" s="92"/>
      <c r="E85" s="202"/>
      <c r="F85" s="92"/>
      <c r="G85" s="92"/>
      <c r="H85" s="202"/>
      <c r="I85" s="92"/>
      <c r="J85" s="20"/>
      <c r="K85" s="197"/>
    </row>
    <row r="86" spans="1:11" s="78" customFormat="1" ht="15" customHeight="1" x14ac:dyDescent="0.25">
      <c r="A86" s="267" t="s">
        <v>351</v>
      </c>
      <c r="B86" s="267"/>
      <c r="C86" s="267"/>
      <c r="D86" s="267"/>
      <c r="E86" s="267"/>
      <c r="F86" s="267"/>
      <c r="G86" s="267"/>
      <c r="H86" s="267"/>
      <c r="I86" s="267"/>
      <c r="J86" s="267"/>
      <c r="K86" s="197"/>
    </row>
    <row r="87" spans="1:11" s="78" customFormat="1" ht="15" customHeight="1" x14ac:dyDescent="0.25">
      <c r="A87" s="91" t="s">
        <v>352</v>
      </c>
      <c r="B87" s="20"/>
      <c r="C87" s="21"/>
      <c r="D87" s="21"/>
      <c r="E87" s="203"/>
      <c r="F87" s="21"/>
      <c r="G87" s="21"/>
      <c r="H87" s="203"/>
      <c r="I87" s="20"/>
      <c r="J87" s="20"/>
      <c r="K87" s="197"/>
    </row>
    <row r="88" spans="1:11" s="78" customFormat="1" ht="15" customHeight="1" x14ac:dyDescent="0.25">
      <c r="A88" s="22"/>
      <c r="B88" s="22"/>
      <c r="C88" s="22"/>
      <c r="D88" s="22"/>
      <c r="E88" s="204"/>
      <c r="F88" s="22"/>
      <c r="G88" s="22"/>
      <c r="H88" s="204"/>
      <c r="I88" s="22"/>
      <c r="J88" s="22"/>
      <c r="K88" s="197"/>
    </row>
    <row r="89" spans="1:11" s="78" customFormat="1" ht="15" customHeight="1" x14ac:dyDescent="0.25">
      <c r="A89" s="20" t="s">
        <v>511</v>
      </c>
      <c r="B89" s="85"/>
      <c r="C89" s="85"/>
      <c r="D89" s="85"/>
      <c r="E89" s="205"/>
      <c r="F89" s="85"/>
      <c r="G89" s="85"/>
      <c r="H89" s="205"/>
      <c r="I89" s="85"/>
      <c r="J89" s="85"/>
      <c r="K89" s="197"/>
    </row>
    <row r="90" spans="1:11" s="78" customFormat="1" ht="15" customHeight="1" x14ac:dyDescent="0.25">
      <c r="A90" s="20" t="s">
        <v>337</v>
      </c>
      <c r="B90" s="85"/>
      <c r="C90" s="85"/>
      <c r="D90" s="85"/>
      <c r="E90" s="205"/>
      <c r="F90" s="85"/>
      <c r="G90" s="85"/>
      <c r="H90" s="205"/>
      <c r="I90" s="85"/>
      <c r="J90" s="85"/>
      <c r="K90" s="197"/>
    </row>
  </sheetData>
  <mergeCells count="6">
    <mergeCell ref="A86:J86"/>
    <mergeCell ref="A2:B2"/>
    <mergeCell ref="A3:B3"/>
    <mergeCell ref="C3:E3"/>
    <mergeCell ref="F3:H3"/>
    <mergeCell ref="I3:K3"/>
  </mergeCells>
  <hyperlinks>
    <hyperlink ref="A2" location="TOC!A1" display="Return to Table of Contents"/>
  </hyperlinks>
  <pageMargins left="0.25" right="0.25" top="0.75" bottom="0.75" header="0.3" footer="0.3"/>
  <pageSetup scale="53" orientation="portrait" r:id="rId1"/>
  <headerFooter>
    <oddHeader>&amp;L2013-14 Survey of Dental Education
Report 2 - Tuition, Admission, and Attrition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8.77734375" defaultRowHeight="13.2" x14ac:dyDescent="0.25"/>
  <cols>
    <col min="1" max="1" width="6.5546875" style="1" customWidth="1"/>
    <col min="2" max="2" width="50.21875" style="1" customWidth="1"/>
    <col min="3" max="22" width="10.21875" style="1" customWidth="1"/>
    <col min="23" max="23" width="11.5546875" style="1" customWidth="1"/>
    <col min="24" max="24" width="10.21875" style="1" customWidth="1"/>
    <col min="25" max="16384" width="8.77734375" style="1"/>
  </cols>
  <sheetData>
    <row r="1" spans="1:25" s="78" customFormat="1" ht="15" customHeight="1" x14ac:dyDescent="0.25">
      <c r="A1" s="77" t="s">
        <v>172</v>
      </c>
    </row>
    <row r="2" spans="1:25" s="78" customFormat="1" ht="15" customHeight="1" x14ac:dyDescent="0.25">
      <c r="A2" s="255" t="s">
        <v>1</v>
      </c>
      <c r="B2" s="255"/>
    </row>
    <row r="3" spans="1:25" s="78" customFormat="1" ht="15" customHeight="1" x14ac:dyDescent="0.25">
      <c r="A3" s="251"/>
      <c r="B3" s="251"/>
      <c r="C3" s="254" t="s">
        <v>173</v>
      </c>
      <c r="D3" s="254"/>
      <c r="E3" s="254" t="s">
        <v>174</v>
      </c>
      <c r="F3" s="254"/>
      <c r="G3" s="254" t="s">
        <v>175</v>
      </c>
      <c r="H3" s="254"/>
      <c r="I3" s="254" t="s">
        <v>176</v>
      </c>
      <c r="J3" s="254"/>
      <c r="K3" s="254" t="s">
        <v>177</v>
      </c>
      <c r="L3" s="254"/>
      <c r="M3" s="251" t="s">
        <v>519</v>
      </c>
      <c r="N3" s="251"/>
      <c r="O3" s="254" t="s">
        <v>399</v>
      </c>
      <c r="P3" s="254"/>
      <c r="Q3" s="254" t="s">
        <v>509</v>
      </c>
      <c r="R3" s="254"/>
      <c r="S3" s="254" t="s">
        <v>178</v>
      </c>
      <c r="T3" s="254"/>
      <c r="U3" s="254" t="s">
        <v>179</v>
      </c>
      <c r="V3" s="254"/>
      <c r="W3" s="251"/>
      <c r="X3" s="251"/>
    </row>
    <row r="4" spans="1:25" s="78" customFormat="1" ht="15" customHeight="1" x14ac:dyDescent="0.25">
      <c r="A4" s="251"/>
      <c r="B4" s="251"/>
      <c r="C4" s="254"/>
      <c r="D4" s="254"/>
      <c r="E4" s="254"/>
      <c r="F4" s="254"/>
      <c r="G4" s="254"/>
      <c r="H4" s="254"/>
      <c r="I4" s="254"/>
      <c r="J4" s="254"/>
      <c r="K4" s="254"/>
      <c r="L4" s="254"/>
      <c r="M4" s="268"/>
      <c r="N4" s="268"/>
      <c r="O4" s="254"/>
      <c r="P4" s="254"/>
      <c r="Q4" s="254"/>
      <c r="R4" s="254"/>
      <c r="S4" s="254"/>
      <c r="T4" s="254"/>
      <c r="U4" s="254"/>
      <c r="V4" s="254"/>
      <c r="W4" s="251"/>
      <c r="X4" s="251"/>
    </row>
    <row r="5" spans="1:25" s="78" customFormat="1" ht="26.55" customHeight="1" x14ac:dyDescent="0.25">
      <c r="A5" s="44" t="s">
        <v>7</v>
      </c>
      <c r="B5" s="231" t="s">
        <v>8</v>
      </c>
      <c r="C5" s="110" t="s">
        <v>167</v>
      </c>
      <c r="D5" s="110" t="s">
        <v>168</v>
      </c>
      <c r="E5" s="110" t="s">
        <v>167</v>
      </c>
      <c r="F5" s="110" t="s">
        <v>168</v>
      </c>
      <c r="G5" s="110" t="s">
        <v>167</v>
      </c>
      <c r="H5" s="110" t="s">
        <v>168</v>
      </c>
      <c r="I5" s="110" t="s">
        <v>167</v>
      </c>
      <c r="J5" s="110" t="s">
        <v>168</v>
      </c>
      <c r="K5" s="110" t="s">
        <v>167</v>
      </c>
      <c r="L5" s="110" t="s">
        <v>168</v>
      </c>
      <c r="M5" s="110" t="s">
        <v>167</v>
      </c>
      <c r="N5" s="110" t="s">
        <v>168</v>
      </c>
      <c r="O5" s="110" t="s">
        <v>167</v>
      </c>
      <c r="P5" s="110" t="s">
        <v>168</v>
      </c>
      <c r="Q5" s="110" t="s">
        <v>167</v>
      </c>
      <c r="R5" s="110" t="s">
        <v>168</v>
      </c>
      <c r="S5" s="110" t="s">
        <v>167</v>
      </c>
      <c r="T5" s="110" t="s">
        <v>168</v>
      </c>
      <c r="U5" s="110" t="s">
        <v>167</v>
      </c>
      <c r="V5" s="110" t="s">
        <v>168</v>
      </c>
      <c r="W5" s="110" t="s">
        <v>180</v>
      </c>
      <c r="X5" s="110" t="s">
        <v>6</v>
      </c>
      <c r="Y5" s="219"/>
    </row>
    <row r="6" spans="1:25" s="78" customFormat="1" ht="15" customHeight="1" x14ac:dyDescent="0.25">
      <c r="A6" s="112" t="s">
        <v>11</v>
      </c>
      <c r="B6" s="131" t="s">
        <v>12</v>
      </c>
      <c r="C6" s="30">
        <v>260</v>
      </c>
      <c r="D6" s="30">
        <v>206</v>
      </c>
      <c r="E6" s="30">
        <v>17</v>
      </c>
      <c r="F6" s="30">
        <v>33</v>
      </c>
      <c r="G6" s="30">
        <v>16</v>
      </c>
      <c r="H6" s="30">
        <v>15</v>
      </c>
      <c r="I6" s="30">
        <v>1</v>
      </c>
      <c r="J6" s="30">
        <v>2</v>
      </c>
      <c r="K6" s="30">
        <v>57</v>
      </c>
      <c r="L6" s="30">
        <v>65</v>
      </c>
      <c r="M6" s="30">
        <v>1</v>
      </c>
      <c r="N6" s="30">
        <v>0</v>
      </c>
      <c r="O6" s="30">
        <v>15</v>
      </c>
      <c r="P6" s="30">
        <v>17</v>
      </c>
      <c r="Q6" s="30">
        <v>2</v>
      </c>
      <c r="R6" s="30">
        <v>5</v>
      </c>
      <c r="S6" s="30">
        <v>11</v>
      </c>
      <c r="T6" s="30">
        <v>6</v>
      </c>
      <c r="U6" s="30">
        <v>380</v>
      </c>
      <c r="V6" s="30">
        <v>349</v>
      </c>
      <c r="W6" s="30">
        <v>3</v>
      </c>
      <c r="X6" s="30">
        <v>732</v>
      </c>
    </row>
    <row r="7" spans="1:25" s="78" customFormat="1" ht="15" customHeight="1" x14ac:dyDescent="0.25">
      <c r="A7" s="113" t="s">
        <v>13</v>
      </c>
      <c r="B7" s="132" t="s">
        <v>14</v>
      </c>
      <c r="C7" s="33">
        <v>1076</v>
      </c>
      <c r="D7" s="33">
        <v>666</v>
      </c>
      <c r="E7" s="33">
        <v>49</v>
      </c>
      <c r="F7" s="33">
        <v>62</v>
      </c>
      <c r="G7" s="33">
        <v>136</v>
      </c>
      <c r="H7" s="33">
        <v>165</v>
      </c>
      <c r="I7" s="33">
        <v>21</v>
      </c>
      <c r="J7" s="33">
        <v>23</v>
      </c>
      <c r="K7" s="33">
        <v>611</v>
      </c>
      <c r="L7" s="33">
        <v>623</v>
      </c>
      <c r="M7" s="33">
        <v>2</v>
      </c>
      <c r="N7" s="33">
        <v>0</v>
      </c>
      <c r="O7" s="33">
        <v>0</v>
      </c>
      <c r="P7" s="33">
        <v>0</v>
      </c>
      <c r="Q7" s="33">
        <v>62</v>
      </c>
      <c r="R7" s="33">
        <v>44</v>
      </c>
      <c r="S7" s="33">
        <v>57</v>
      </c>
      <c r="T7" s="33">
        <v>40</v>
      </c>
      <c r="U7" s="33">
        <v>2014</v>
      </c>
      <c r="V7" s="33">
        <v>1623</v>
      </c>
      <c r="W7" s="33">
        <v>8</v>
      </c>
      <c r="X7" s="33">
        <v>3645</v>
      </c>
    </row>
    <row r="8" spans="1:25" s="78" customFormat="1" ht="15" customHeight="1" x14ac:dyDescent="0.25">
      <c r="A8" s="112" t="s">
        <v>13</v>
      </c>
      <c r="B8" s="131" t="s">
        <v>403</v>
      </c>
      <c r="C8" s="30">
        <v>978</v>
      </c>
      <c r="D8" s="30">
        <v>494</v>
      </c>
      <c r="E8" s="30">
        <v>24</v>
      </c>
      <c r="F8" s="30">
        <v>37</v>
      </c>
      <c r="G8" s="30">
        <v>40</v>
      </c>
      <c r="H8" s="30">
        <v>40</v>
      </c>
      <c r="I8" s="30">
        <v>6</v>
      </c>
      <c r="J8" s="30">
        <v>2</v>
      </c>
      <c r="K8" s="30">
        <v>207</v>
      </c>
      <c r="L8" s="30">
        <v>165</v>
      </c>
      <c r="M8" s="30">
        <v>0</v>
      </c>
      <c r="N8" s="30">
        <v>1</v>
      </c>
      <c r="O8" s="30">
        <v>440</v>
      </c>
      <c r="P8" s="30">
        <v>430</v>
      </c>
      <c r="Q8" s="30">
        <v>0</v>
      </c>
      <c r="R8" s="30">
        <v>0</v>
      </c>
      <c r="S8" s="30">
        <v>45</v>
      </c>
      <c r="T8" s="30">
        <v>26</v>
      </c>
      <c r="U8" s="30">
        <v>1740</v>
      </c>
      <c r="V8" s="30">
        <v>1195</v>
      </c>
      <c r="W8" s="30">
        <v>32</v>
      </c>
      <c r="X8" s="30">
        <v>2967</v>
      </c>
    </row>
    <row r="9" spans="1:25" s="78" customFormat="1" ht="15" customHeight="1" x14ac:dyDescent="0.25">
      <c r="A9" s="113" t="s">
        <v>15</v>
      </c>
      <c r="B9" s="132" t="s">
        <v>16</v>
      </c>
      <c r="C9" s="33">
        <v>692</v>
      </c>
      <c r="D9" s="33">
        <v>409</v>
      </c>
      <c r="E9" s="33">
        <v>23</v>
      </c>
      <c r="F9" s="33">
        <v>20</v>
      </c>
      <c r="G9" s="33">
        <v>91</v>
      </c>
      <c r="H9" s="33">
        <v>115</v>
      </c>
      <c r="I9" s="33">
        <v>4</v>
      </c>
      <c r="J9" s="33">
        <v>1</v>
      </c>
      <c r="K9" s="33">
        <v>596</v>
      </c>
      <c r="L9" s="33">
        <v>521</v>
      </c>
      <c r="M9" s="33">
        <v>2</v>
      </c>
      <c r="N9" s="33">
        <v>1</v>
      </c>
      <c r="O9" s="33">
        <v>51</v>
      </c>
      <c r="P9" s="33">
        <v>57</v>
      </c>
      <c r="Q9" s="33">
        <v>170</v>
      </c>
      <c r="R9" s="33">
        <v>136</v>
      </c>
      <c r="S9" s="33">
        <v>43</v>
      </c>
      <c r="T9" s="33">
        <v>35</v>
      </c>
      <c r="U9" s="33">
        <v>1672</v>
      </c>
      <c r="V9" s="33">
        <v>1295</v>
      </c>
      <c r="W9" s="33">
        <v>46</v>
      </c>
      <c r="X9" s="33">
        <v>3013</v>
      </c>
    </row>
    <row r="10" spans="1:25" s="78" customFormat="1" ht="15" customHeight="1" x14ac:dyDescent="0.25">
      <c r="A10" s="112" t="s">
        <v>15</v>
      </c>
      <c r="B10" s="131" t="s">
        <v>17</v>
      </c>
      <c r="C10" s="30">
        <v>352</v>
      </c>
      <c r="D10" s="30">
        <v>274</v>
      </c>
      <c r="E10" s="30">
        <v>19</v>
      </c>
      <c r="F10" s="30">
        <v>17</v>
      </c>
      <c r="G10" s="30">
        <v>56</v>
      </c>
      <c r="H10" s="30">
        <v>92</v>
      </c>
      <c r="I10" s="30">
        <v>0</v>
      </c>
      <c r="J10" s="30">
        <v>1</v>
      </c>
      <c r="K10" s="30">
        <v>409</v>
      </c>
      <c r="L10" s="30">
        <v>386</v>
      </c>
      <c r="M10" s="30">
        <v>2</v>
      </c>
      <c r="N10" s="30">
        <v>1</v>
      </c>
      <c r="O10" s="30">
        <v>29</v>
      </c>
      <c r="P10" s="30">
        <v>40</v>
      </c>
      <c r="Q10" s="30">
        <v>57</v>
      </c>
      <c r="R10" s="30">
        <v>59</v>
      </c>
      <c r="S10" s="30">
        <v>30</v>
      </c>
      <c r="T10" s="30">
        <v>23</v>
      </c>
      <c r="U10" s="30">
        <v>954</v>
      </c>
      <c r="V10" s="30">
        <v>893</v>
      </c>
      <c r="W10" s="30">
        <v>27</v>
      </c>
      <c r="X10" s="30">
        <v>1874</v>
      </c>
    </row>
    <row r="11" spans="1:25" s="78" customFormat="1" ht="15" customHeight="1" x14ac:dyDescent="0.25">
      <c r="A11" s="113" t="s">
        <v>15</v>
      </c>
      <c r="B11" s="132" t="s">
        <v>18</v>
      </c>
      <c r="C11" s="33">
        <v>364</v>
      </c>
      <c r="D11" s="33">
        <v>218</v>
      </c>
      <c r="E11" s="33">
        <v>23</v>
      </c>
      <c r="F11" s="33">
        <v>23</v>
      </c>
      <c r="G11" s="33">
        <v>69</v>
      </c>
      <c r="H11" s="33">
        <v>92</v>
      </c>
      <c r="I11" s="33">
        <v>2</v>
      </c>
      <c r="J11" s="33">
        <v>2</v>
      </c>
      <c r="K11" s="33">
        <v>383</v>
      </c>
      <c r="L11" s="33">
        <v>339</v>
      </c>
      <c r="M11" s="33">
        <v>1</v>
      </c>
      <c r="N11" s="33">
        <v>1</v>
      </c>
      <c r="O11" s="33">
        <v>40</v>
      </c>
      <c r="P11" s="33">
        <v>37</v>
      </c>
      <c r="Q11" s="33">
        <v>47</v>
      </c>
      <c r="R11" s="33">
        <v>47</v>
      </c>
      <c r="S11" s="33">
        <v>29</v>
      </c>
      <c r="T11" s="33">
        <v>20</v>
      </c>
      <c r="U11" s="33">
        <v>958</v>
      </c>
      <c r="V11" s="33">
        <v>779</v>
      </c>
      <c r="W11" s="33">
        <v>34</v>
      </c>
      <c r="X11" s="33">
        <v>1771</v>
      </c>
    </row>
    <row r="12" spans="1:25" s="78" customFormat="1" ht="15" customHeight="1" x14ac:dyDescent="0.25">
      <c r="A12" s="112" t="s">
        <v>15</v>
      </c>
      <c r="B12" s="131" t="s">
        <v>19</v>
      </c>
      <c r="C12" s="30">
        <v>736</v>
      </c>
      <c r="D12" s="30">
        <v>435</v>
      </c>
      <c r="E12" s="30">
        <v>34</v>
      </c>
      <c r="F12" s="30">
        <v>38</v>
      </c>
      <c r="G12" s="30">
        <v>107</v>
      </c>
      <c r="H12" s="30">
        <v>147</v>
      </c>
      <c r="I12" s="30">
        <v>3</v>
      </c>
      <c r="J12" s="30">
        <v>2</v>
      </c>
      <c r="K12" s="30">
        <v>687</v>
      </c>
      <c r="L12" s="30">
        <v>586</v>
      </c>
      <c r="M12" s="30">
        <v>1</v>
      </c>
      <c r="N12" s="30">
        <v>1</v>
      </c>
      <c r="O12" s="30">
        <v>57</v>
      </c>
      <c r="P12" s="30">
        <v>52</v>
      </c>
      <c r="Q12" s="30">
        <v>178</v>
      </c>
      <c r="R12" s="30">
        <v>130</v>
      </c>
      <c r="S12" s="30">
        <v>48</v>
      </c>
      <c r="T12" s="30">
        <v>41</v>
      </c>
      <c r="U12" s="30">
        <v>1851</v>
      </c>
      <c r="V12" s="30">
        <v>1432</v>
      </c>
      <c r="W12" s="30">
        <v>46</v>
      </c>
      <c r="X12" s="30">
        <v>3329</v>
      </c>
    </row>
    <row r="13" spans="1:25" s="78" customFormat="1" ht="15" customHeight="1" x14ac:dyDescent="0.25">
      <c r="A13" s="113" t="s">
        <v>15</v>
      </c>
      <c r="B13" s="132" t="s">
        <v>20</v>
      </c>
      <c r="C13" s="33">
        <v>533</v>
      </c>
      <c r="D13" s="33">
        <v>276</v>
      </c>
      <c r="E13" s="33">
        <v>37</v>
      </c>
      <c r="F13" s="33">
        <v>31</v>
      </c>
      <c r="G13" s="33">
        <v>24</v>
      </c>
      <c r="H13" s="33">
        <v>44</v>
      </c>
      <c r="I13" s="33">
        <v>1</v>
      </c>
      <c r="J13" s="33">
        <v>1</v>
      </c>
      <c r="K13" s="33">
        <v>413</v>
      </c>
      <c r="L13" s="33">
        <v>358</v>
      </c>
      <c r="M13" s="33">
        <v>0</v>
      </c>
      <c r="N13" s="33">
        <v>0</v>
      </c>
      <c r="O13" s="33">
        <v>73</v>
      </c>
      <c r="P13" s="33">
        <v>83</v>
      </c>
      <c r="Q13" s="33">
        <v>0</v>
      </c>
      <c r="R13" s="33">
        <v>0</v>
      </c>
      <c r="S13" s="33">
        <v>32</v>
      </c>
      <c r="T13" s="33">
        <v>27</v>
      </c>
      <c r="U13" s="33">
        <v>1113</v>
      </c>
      <c r="V13" s="33">
        <v>820</v>
      </c>
      <c r="W13" s="33">
        <v>59</v>
      </c>
      <c r="X13" s="33">
        <v>1992</v>
      </c>
    </row>
    <row r="14" spans="1:25" s="78" customFormat="1" ht="15" customHeight="1" x14ac:dyDescent="0.25">
      <c r="A14" s="112" t="s">
        <v>15</v>
      </c>
      <c r="B14" s="131" t="s">
        <v>401</v>
      </c>
      <c r="C14" s="30">
        <v>668</v>
      </c>
      <c r="D14" s="30">
        <v>380</v>
      </c>
      <c r="E14" s="30">
        <v>25</v>
      </c>
      <c r="F14" s="30">
        <v>25</v>
      </c>
      <c r="G14" s="30">
        <v>90</v>
      </c>
      <c r="H14" s="30">
        <v>116</v>
      </c>
      <c r="I14" s="30">
        <v>0</v>
      </c>
      <c r="J14" s="30">
        <v>2</v>
      </c>
      <c r="K14" s="30">
        <v>632</v>
      </c>
      <c r="L14" s="30">
        <v>553</v>
      </c>
      <c r="M14" s="30">
        <v>0</v>
      </c>
      <c r="N14" s="30">
        <v>2</v>
      </c>
      <c r="O14" s="30">
        <v>83</v>
      </c>
      <c r="P14" s="30">
        <v>101</v>
      </c>
      <c r="Q14" s="30">
        <v>0</v>
      </c>
      <c r="R14" s="30">
        <v>0</v>
      </c>
      <c r="S14" s="30">
        <v>38</v>
      </c>
      <c r="T14" s="30">
        <v>26</v>
      </c>
      <c r="U14" s="30">
        <v>1536</v>
      </c>
      <c r="V14" s="30">
        <v>1205</v>
      </c>
      <c r="W14" s="30">
        <v>0</v>
      </c>
      <c r="X14" s="30">
        <v>2741</v>
      </c>
    </row>
    <row r="15" spans="1:25" s="78" customFormat="1" ht="15" customHeight="1" x14ac:dyDescent="0.25">
      <c r="A15" s="113" t="s">
        <v>21</v>
      </c>
      <c r="B15" s="132" t="s">
        <v>22</v>
      </c>
      <c r="C15" s="33">
        <v>610</v>
      </c>
      <c r="D15" s="33">
        <v>372</v>
      </c>
      <c r="E15" s="33">
        <v>10</v>
      </c>
      <c r="F15" s="33">
        <v>16</v>
      </c>
      <c r="G15" s="33">
        <v>55</v>
      </c>
      <c r="H15" s="33">
        <v>59</v>
      </c>
      <c r="I15" s="33">
        <v>0</v>
      </c>
      <c r="J15" s="33">
        <v>3</v>
      </c>
      <c r="K15" s="33">
        <v>124</v>
      </c>
      <c r="L15" s="33">
        <v>110</v>
      </c>
      <c r="M15" s="33">
        <v>0</v>
      </c>
      <c r="N15" s="33">
        <v>0</v>
      </c>
      <c r="O15" s="33">
        <v>24</v>
      </c>
      <c r="P15" s="33">
        <v>31</v>
      </c>
      <c r="Q15" s="33">
        <v>16</v>
      </c>
      <c r="R15" s="33">
        <v>10</v>
      </c>
      <c r="S15" s="33">
        <v>23</v>
      </c>
      <c r="T15" s="33">
        <v>16</v>
      </c>
      <c r="U15" s="33">
        <v>862</v>
      </c>
      <c r="V15" s="33">
        <v>617</v>
      </c>
      <c r="W15" s="33">
        <v>13</v>
      </c>
      <c r="X15" s="33">
        <v>1492</v>
      </c>
    </row>
    <row r="16" spans="1:25" s="78" customFormat="1" ht="15" customHeight="1" x14ac:dyDescent="0.25">
      <c r="A16" s="112" t="s">
        <v>23</v>
      </c>
      <c r="B16" s="131" t="s">
        <v>24</v>
      </c>
      <c r="C16" s="30">
        <v>351</v>
      </c>
      <c r="D16" s="30">
        <v>293</v>
      </c>
      <c r="E16" s="30">
        <v>10</v>
      </c>
      <c r="F16" s="30">
        <v>27</v>
      </c>
      <c r="G16" s="30">
        <v>39</v>
      </c>
      <c r="H16" s="30">
        <v>56</v>
      </c>
      <c r="I16" s="30">
        <v>0</v>
      </c>
      <c r="J16" s="30">
        <v>0</v>
      </c>
      <c r="K16" s="30">
        <v>169</v>
      </c>
      <c r="L16" s="30">
        <v>184</v>
      </c>
      <c r="M16" s="30">
        <v>1</v>
      </c>
      <c r="N16" s="30">
        <v>0</v>
      </c>
      <c r="O16" s="30">
        <v>11</v>
      </c>
      <c r="P16" s="30">
        <v>23</v>
      </c>
      <c r="Q16" s="30">
        <v>43</v>
      </c>
      <c r="R16" s="30">
        <v>44</v>
      </c>
      <c r="S16" s="30">
        <v>19</v>
      </c>
      <c r="T16" s="30">
        <v>23</v>
      </c>
      <c r="U16" s="30">
        <v>643</v>
      </c>
      <c r="V16" s="30">
        <v>650</v>
      </c>
      <c r="W16" s="30">
        <v>23</v>
      </c>
      <c r="X16" s="30">
        <v>1316</v>
      </c>
    </row>
    <row r="17" spans="1:24" s="78" customFormat="1" ht="15" customHeight="1" x14ac:dyDescent="0.25">
      <c r="A17" s="113" t="s">
        <v>25</v>
      </c>
      <c r="B17" s="132" t="s">
        <v>26</v>
      </c>
      <c r="C17" s="33">
        <v>285</v>
      </c>
      <c r="D17" s="33">
        <v>207</v>
      </c>
      <c r="E17" s="33">
        <v>158</v>
      </c>
      <c r="F17" s="33">
        <v>231</v>
      </c>
      <c r="G17" s="33">
        <v>85</v>
      </c>
      <c r="H17" s="33">
        <v>123</v>
      </c>
      <c r="I17" s="33">
        <v>0</v>
      </c>
      <c r="J17" s="33">
        <v>2</v>
      </c>
      <c r="K17" s="33">
        <v>332</v>
      </c>
      <c r="L17" s="33">
        <v>329</v>
      </c>
      <c r="M17" s="33">
        <v>3</v>
      </c>
      <c r="N17" s="33">
        <v>1</v>
      </c>
      <c r="O17" s="33">
        <v>38</v>
      </c>
      <c r="P17" s="33">
        <v>42</v>
      </c>
      <c r="Q17" s="33">
        <v>86</v>
      </c>
      <c r="R17" s="33">
        <v>75</v>
      </c>
      <c r="S17" s="33">
        <v>18</v>
      </c>
      <c r="T17" s="33">
        <v>30</v>
      </c>
      <c r="U17" s="33">
        <v>1005</v>
      </c>
      <c r="V17" s="33">
        <v>1040</v>
      </c>
      <c r="W17" s="33">
        <v>27</v>
      </c>
      <c r="X17" s="33">
        <v>2072</v>
      </c>
    </row>
    <row r="18" spans="1:24" s="78" customFormat="1" ht="15" customHeight="1" x14ac:dyDescent="0.25">
      <c r="A18" s="112" t="s">
        <v>27</v>
      </c>
      <c r="B18" s="131" t="s">
        <v>28</v>
      </c>
      <c r="C18" s="30">
        <v>370</v>
      </c>
      <c r="D18" s="30">
        <v>303</v>
      </c>
      <c r="E18" s="30">
        <v>26</v>
      </c>
      <c r="F18" s="30">
        <v>38</v>
      </c>
      <c r="G18" s="30">
        <v>94</v>
      </c>
      <c r="H18" s="30">
        <v>160</v>
      </c>
      <c r="I18" s="30">
        <v>1</v>
      </c>
      <c r="J18" s="30">
        <v>1</v>
      </c>
      <c r="K18" s="30">
        <v>150</v>
      </c>
      <c r="L18" s="30">
        <v>165</v>
      </c>
      <c r="M18" s="30">
        <v>0</v>
      </c>
      <c r="N18" s="30">
        <v>0</v>
      </c>
      <c r="O18" s="30">
        <v>18</v>
      </c>
      <c r="P18" s="30">
        <v>30</v>
      </c>
      <c r="Q18" s="30">
        <v>17</v>
      </c>
      <c r="R18" s="30">
        <v>12</v>
      </c>
      <c r="S18" s="30">
        <v>19</v>
      </c>
      <c r="T18" s="30">
        <v>12</v>
      </c>
      <c r="U18" s="30">
        <v>695</v>
      </c>
      <c r="V18" s="30">
        <v>721</v>
      </c>
      <c r="W18" s="30">
        <v>14</v>
      </c>
      <c r="X18" s="30">
        <v>1430</v>
      </c>
    </row>
    <row r="19" spans="1:24" s="78" customFormat="1" ht="15" customHeight="1" x14ac:dyDescent="0.25">
      <c r="A19" s="113" t="s">
        <v>27</v>
      </c>
      <c r="B19" s="132" t="s">
        <v>29</v>
      </c>
      <c r="C19" s="33">
        <v>720</v>
      </c>
      <c r="D19" s="33">
        <v>512</v>
      </c>
      <c r="E19" s="33">
        <v>12</v>
      </c>
      <c r="F19" s="33">
        <v>5</v>
      </c>
      <c r="G19" s="33">
        <v>289</v>
      </c>
      <c r="H19" s="33">
        <v>135</v>
      </c>
      <c r="I19" s="33">
        <v>4</v>
      </c>
      <c r="J19" s="33">
        <v>1</v>
      </c>
      <c r="K19" s="33">
        <v>330</v>
      </c>
      <c r="L19" s="33">
        <v>229</v>
      </c>
      <c r="M19" s="33">
        <v>0</v>
      </c>
      <c r="N19" s="33">
        <v>0</v>
      </c>
      <c r="O19" s="33">
        <v>0</v>
      </c>
      <c r="P19" s="33">
        <v>0</v>
      </c>
      <c r="Q19" s="33">
        <v>0</v>
      </c>
      <c r="R19" s="33">
        <v>0</v>
      </c>
      <c r="S19" s="33">
        <v>0</v>
      </c>
      <c r="T19" s="33">
        <v>1</v>
      </c>
      <c r="U19" s="33">
        <v>1355</v>
      </c>
      <c r="V19" s="33">
        <v>883</v>
      </c>
      <c r="W19" s="33">
        <v>0</v>
      </c>
      <c r="X19" s="33">
        <v>2238</v>
      </c>
    </row>
    <row r="20" spans="1:24" s="78" customFormat="1" ht="15" customHeight="1" x14ac:dyDescent="0.25">
      <c r="A20" s="112" t="s">
        <v>27</v>
      </c>
      <c r="B20" s="131" t="s">
        <v>30</v>
      </c>
      <c r="C20" s="30">
        <v>529</v>
      </c>
      <c r="D20" s="30">
        <v>723</v>
      </c>
      <c r="E20" s="30">
        <v>90</v>
      </c>
      <c r="F20" s="30">
        <v>55</v>
      </c>
      <c r="G20" s="30">
        <v>101</v>
      </c>
      <c r="H20" s="30">
        <v>186</v>
      </c>
      <c r="I20" s="30">
        <v>4</v>
      </c>
      <c r="J20" s="30">
        <v>3</v>
      </c>
      <c r="K20" s="30">
        <v>467</v>
      </c>
      <c r="L20" s="30">
        <v>439</v>
      </c>
      <c r="M20" s="30">
        <v>1</v>
      </c>
      <c r="N20" s="30">
        <v>1</v>
      </c>
      <c r="O20" s="30">
        <v>57</v>
      </c>
      <c r="P20" s="30">
        <v>49</v>
      </c>
      <c r="Q20" s="30">
        <v>10</v>
      </c>
      <c r="R20" s="30">
        <v>17</v>
      </c>
      <c r="S20" s="30">
        <v>38</v>
      </c>
      <c r="T20" s="30">
        <v>29</v>
      </c>
      <c r="U20" s="30">
        <v>1297</v>
      </c>
      <c r="V20" s="30">
        <v>1502</v>
      </c>
      <c r="W20" s="30">
        <v>0</v>
      </c>
      <c r="X20" s="30">
        <v>2799</v>
      </c>
    </row>
    <row r="21" spans="1:24" s="78" customFormat="1" ht="15" customHeight="1" x14ac:dyDescent="0.25">
      <c r="A21" s="113" t="s">
        <v>31</v>
      </c>
      <c r="B21" s="132" t="s">
        <v>496</v>
      </c>
      <c r="C21" s="33">
        <v>249</v>
      </c>
      <c r="D21" s="33">
        <v>195</v>
      </c>
      <c r="E21" s="33">
        <v>34</v>
      </c>
      <c r="F21" s="33">
        <v>59</v>
      </c>
      <c r="G21" s="33">
        <v>1</v>
      </c>
      <c r="H21" s="33">
        <v>8</v>
      </c>
      <c r="I21" s="33">
        <v>3</v>
      </c>
      <c r="J21" s="33">
        <v>1</v>
      </c>
      <c r="K21" s="33">
        <v>77</v>
      </c>
      <c r="L21" s="33">
        <v>90</v>
      </c>
      <c r="M21" s="33">
        <v>0</v>
      </c>
      <c r="N21" s="33">
        <v>0</v>
      </c>
      <c r="O21" s="33">
        <v>20</v>
      </c>
      <c r="P21" s="33">
        <v>15</v>
      </c>
      <c r="Q21" s="33">
        <v>0</v>
      </c>
      <c r="R21" s="33">
        <v>0</v>
      </c>
      <c r="S21" s="33">
        <v>23</v>
      </c>
      <c r="T21" s="33">
        <v>10</v>
      </c>
      <c r="U21" s="33">
        <v>407</v>
      </c>
      <c r="V21" s="33">
        <v>378</v>
      </c>
      <c r="W21" s="33">
        <v>5</v>
      </c>
      <c r="X21" s="33">
        <v>790</v>
      </c>
    </row>
    <row r="22" spans="1:24" s="78" customFormat="1" ht="15" customHeight="1" x14ac:dyDescent="0.25">
      <c r="A22" s="112" t="s">
        <v>32</v>
      </c>
      <c r="B22" s="131" t="s">
        <v>33</v>
      </c>
      <c r="C22" s="30">
        <v>232</v>
      </c>
      <c r="D22" s="30">
        <v>206</v>
      </c>
      <c r="E22" s="30">
        <v>27</v>
      </c>
      <c r="F22" s="30">
        <v>17</v>
      </c>
      <c r="G22" s="30">
        <v>23</v>
      </c>
      <c r="H22" s="30">
        <v>35</v>
      </c>
      <c r="I22" s="30">
        <v>2</v>
      </c>
      <c r="J22" s="30">
        <v>1</v>
      </c>
      <c r="K22" s="30">
        <v>102</v>
      </c>
      <c r="L22" s="30">
        <v>113</v>
      </c>
      <c r="M22" s="30">
        <v>1</v>
      </c>
      <c r="N22" s="30">
        <v>0</v>
      </c>
      <c r="O22" s="30">
        <v>10</v>
      </c>
      <c r="P22" s="30">
        <v>18</v>
      </c>
      <c r="Q22" s="30">
        <v>17</v>
      </c>
      <c r="R22" s="30">
        <v>14</v>
      </c>
      <c r="S22" s="30">
        <v>13</v>
      </c>
      <c r="T22" s="30">
        <v>13</v>
      </c>
      <c r="U22" s="30">
        <v>427</v>
      </c>
      <c r="V22" s="30">
        <v>417</v>
      </c>
      <c r="W22" s="30">
        <v>5</v>
      </c>
      <c r="X22" s="30">
        <v>849</v>
      </c>
    </row>
    <row r="23" spans="1:24" s="78" customFormat="1" ht="15" customHeight="1" x14ac:dyDescent="0.25">
      <c r="A23" s="113" t="s">
        <v>32</v>
      </c>
      <c r="B23" s="132" t="s">
        <v>34</v>
      </c>
      <c r="C23" s="33">
        <v>427</v>
      </c>
      <c r="D23" s="33">
        <v>406</v>
      </c>
      <c r="E23" s="33">
        <v>27</v>
      </c>
      <c r="F23" s="33">
        <v>45</v>
      </c>
      <c r="G23" s="33">
        <v>48</v>
      </c>
      <c r="H23" s="33">
        <v>62</v>
      </c>
      <c r="I23" s="33">
        <v>1</v>
      </c>
      <c r="J23" s="33">
        <v>1</v>
      </c>
      <c r="K23" s="33">
        <v>225</v>
      </c>
      <c r="L23" s="33">
        <v>237</v>
      </c>
      <c r="M23" s="33">
        <v>0</v>
      </c>
      <c r="N23" s="33">
        <v>0</v>
      </c>
      <c r="O23" s="33">
        <v>19</v>
      </c>
      <c r="P23" s="33">
        <v>31</v>
      </c>
      <c r="Q23" s="33">
        <v>17</v>
      </c>
      <c r="R23" s="33">
        <v>19</v>
      </c>
      <c r="S23" s="33">
        <v>21</v>
      </c>
      <c r="T23" s="33">
        <v>21</v>
      </c>
      <c r="U23" s="33">
        <v>785</v>
      </c>
      <c r="V23" s="33">
        <v>822</v>
      </c>
      <c r="W23" s="33">
        <v>24</v>
      </c>
      <c r="X23" s="33">
        <v>1631</v>
      </c>
    </row>
    <row r="24" spans="1:24" s="78" customFormat="1" ht="15" customHeight="1" x14ac:dyDescent="0.25">
      <c r="A24" s="112" t="s">
        <v>32</v>
      </c>
      <c r="B24" s="131" t="s">
        <v>404</v>
      </c>
      <c r="C24" s="30">
        <v>738</v>
      </c>
      <c r="D24" s="30">
        <v>489</v>
      </c>
      <c r="E24" s="30">
        <v>24</v>
      </c>
      <c r="F24" s="30">
        <v>22</v>
      </c>
      <c r="G24" s="30">
        <v>57</v>
      </c>
      <c r="H24" s="30">
        <v>70</v>
      </c>
      <c r="I24" s="30">
        <v>1</v>
      </c>
      <c r="J24" s="30">
        <v>0</v>
      </c>
      <c r="K24" s="30">
        <v>460</v>
      </c>
      <c r="L24" s="30">
        <v>379</v>
      </c>
      <c r="M24" s="30">
        <v>4</v>
      </c>
      <c r="N24" s="30">
        <v>1</v>
      </c>
      <c r="O24" s="30">
        <v>43</v>
      </c>
      <c r="P24" s="30">
        <v>33</v>
      </c>
      <c r="Q24" s="30">
        <v>0</v>
      </c>
      <c r="R24" s="30">
        <v>0</v>
      </c>
      <c r="S24" s="30">
        <v>244</v>
      </c>
      <c r="T24" s="30">
        <v>233</v>
      </c>
      <c r="U24" s="30">
        <v>1571</v>
      </c>
      <c r="V24" s="30">
        <v>1227</v>
      </c>
      <c r="W24" s="30">
        <v>28</v>
      </c>
      <c r="X24" s="30">
        <v>2826</v>
      </c>
    </row>
    <row r="25" spans="1:24" s="78" customFormat="1" ht="15" customHeight="1" x14ac:dyDescent="0.25">
      <c r="A25" s="113" t="s">
        <v>35</v>
      </c>
      <c r="B25" s="132" t="s">
        <v>36</v>
      </c>
      <c r="C25" s="33">
        <v>428</v>
      </c>
      <c r="D25" s="33">
        <v>320</v>
      </c>
      <c r="E25" s="33">
        <v>29</v>
      </c>
      <c r="F25" s="33">
        <v>19</v>
      </c>
      <c r="G25" s="33">
        <v>26</v>
      </c>
      <c r="H25" s="33">
        <v>34</v>
      </c>
      <c r="I25" s="33">
        <v>2</v>
      </c>
      <c r="J25" s="33">
        <v>1</v>
      </c>
      <c r="K25" s="33">
        <v>170</v>
      </c>
      <c r="L25" s="33">
        <v>146</v>
      </c>
      <c r="M25" s="33">
        <v>1</v>
      </c>
      <c r="N25" s="33">
        <v>0</v>
      </c>
      <c r="O25" s="33">
        <v>15</v>
      </c>
      <c r="P25" s="33">
        <v>27</v>
      </c>
      <c r="Q25" s="33">
        <v>61</v>
      </c>
      <c r="R25" s="33">
        <v>33</v>
      </c>
      <c r="S25" s="33">
        <v>49</v>
      </c>
      <c r="T25" s="33">
        <v>40</v>
      </c>
      <c r="U25" s="33">
        <v>781</v>
      </c>
      <c r="V25" s="33">
        <v>620</v>
      </c>
      <c r="W25" s="33">
        <v>11</v>
      </c>
      <c r="X25" s="33">
        <v>1412</v>
      </c>
    </row>
    <row r="26" spans="1:24" s="78" customFormat="1" ht="15" customHeight="1" x14ac:dyDescent="0.25">
      <c r="A26" s="112" t="s">
        <v>37</v>
      </c>
      <c r="B26" s="131" t="s">
        <v>38</v>
      </c>
      <c r="C26" s="30">
        <v>370</v>
      </c>
      <c r="D26" s="30">
        <v>254</v>
      </c>
      <c r="E26" s="30">
        <v>13</v>
      </c>
      <c r="F26" s="30">
        <v>11</v>
      </c>
      <c r="G26" s="30">
        <v>18</v>
      </c>
      <c r="H26" s="30">
        <v>13</v>
      </c>
      <c r="I26" s="30">
        <v>2</v>
      </c>
      <c r="J26" s="30">
        <v>3</v>
      </c>
      <c r="K26" s="30">
        <v>87</v>
      </c>
      <c r="L26" s="30">
        <v>78</v>
      </c>
      <c r="M26" s="30">
        <v>0</v>
      </c>
      <c r="N26" s="30">
        <v>0</v>
      </c>
      <c r="O26" s="30">
        <v>9</v>
      </c>
      <c r="P26" s="30">
        <v>19</v>
      </c>
      <c r="Q26" s="30">
        <v>4</v>
      </c>
      <c r="R26" s="30">
        <v>5</v>
      </c>
      <c r="S26" s="30">
        <v>16</v>
      </c>
      <c r="T26" s="30">
        <v>9</v>
      </c>
      <c r="U26" s="30">
        <v>519</v>
      </c>
      <c r="V26" s="30">
        <v>392</v>
      </c>
      <c r="W26" s="30">
        <v>0</v>
      </c>
      <c r="X26" s="30">
        <v>911</v>
      </c>
    </row>
    <row r="27" spans="1:24" s="78" customFormat="1" ht="15" customHeight="1" x14ac:dyDescent="0.25">
      <c r="A27" s="113" t="s">
        <v>39</v>
      </c>
      <c r="B27" s="132" t="s">
        <v>40</v>
      </c>
      <c r="C27" s="33">
        <v>626</v>
      </c>
      <c r="D27" s="33">
        <v>396</v>
      </c>
      <c r="E27" s="33">
        <v>20</v>
      </c>
      <c r="F27" s="33">
        <v>38</v>
      </c>
      <c r="G27" s="33">
        <v>38</v>
      </c>
      <c r="H27" s="33">
        <v>46</v>
      </c>
      <c r="I27" s="33">
        <v>1</v>
      </c>
      <c r="J27" s="33">
        <v>3</v>
      </c>
      <c r="K27" s="33">
        <v>147</v>
      </c>
      <c r="L27" s="33">
        <v>138</v>
      </c>
      <c r="M27" s="33">
        <v>0</v>
      </c>
      <c r="N27" s="33">
        <v>0</v>
      </c>
      <c r="O27" s="33">
        <v>24</v>
      </c>
      <c r="P27" s="33">
        <v>27</v>
      </c>
      <c r="Q27" s="33">
        <v>87</v>
      </c>
      <c r="R27" s="33">
        <v>72</v>
      </c>
      <c r="S27" s="33">
        <v>16</v>
      </c>
      <c r="T27" s="33">
        <v>15</v>
      </c>
      <c r="U27" s="33">
        <v>959</v>
      </c>
      <c r="V27" s="33">
        <v>735</v>
      </c>
      <c r="W27" s="33">
        <v>12</v>
      </c>
      <c r="X27" s="33">
        <v>1706</v>
      </c>
    </row>
    <row r="28" spans="1:24" s="78" customFormat="1" ht="15" customHeight="1" x14ac:dyDescent="0.25">
      <c r="A28" s="112" t="s">
        <v>39</v>
      </c>
      <c r="B28" s="131" t="s">
        <v>41</v>
      </c>
      <c r="C28" s="30">
        <v>1122</v>
      </c>
      <c r="D28" s="30">
        <v>651</v>
      </c>
      <c r="E28" s="30">
        <v>46</v>
      </c>
      <c r="F28" s="30">
        <v>68</v>
      </c>
      <c r="G28" s="30">
        <v>55</v>
      </c>
      <c r="H28" s="30">
        <v>72</v>
      </c>
      <c r="I28" s="30">
        <v>2</v>
      </c>
      <c r="J28" s="30">
        <v>3</v>
      </c>
      <c r="K28" s="30">
        <v>292</v>
      </c>
      <c r="L28" s="30">
        <v>245</v>
      </c>
      <c r="M28" s="30">
        <v>0</v>
      </c>
      <c r="N28" s="30">
        <v>1</v>
      </c>
      <c r="O28" s="30">
        <v>49</v>
      </c>
      <c r="P28" s="30">
        <v>38</v>
      </c>
      <c r="Q28" s="30">
        <v>141</v>
      </c>
      <c r="R28" s="30">
        <v>108</v>
      </c>
      <c r="S28" s="30">
        <v>35</v>
      </c>
      <c r="T28" s="30">
        <v>28</v>
      </c>
      <c r="U28" s="30">
        <v>1742</v>
      </c>
      <c r="V28" s="30">
        <v>1214</v>
      </c>
      <c r="W28" s="30">
        <v>24</v>
      </c>
      <c r="X28" s="30">
        <v>2980</v>
      </c>
    </row>
    <row r="29" spans="1:24" s="78" customFormat="1" ht="15" customHeight="1" x14ac:dyDescent="0.25">
      <c r="A29" s="113" t="s">
        <v>42</v>
      </c>
      <c r="B29" s="132" t="s">
        <v>43</v>
      </c>
      <c r="C29" s="33">
        <v>239</v>
      </c>
      <c r="D29" s="33">
        <v>170</v>
      </c>
      <c r="E29" s="33">
        <v>14</v>
      </c>
      <c r="F29" s="33">
        <v>26</v>
      </c>
      <c r="G29" s="33">
        <v>23</v>
      </c>
      <c r="H29" s="33">
        <v>19</v>
      </c>
      <c r="I29" s="33">
        <v>2</v>
      </c>
      <c r="J29" s="33">
        <v>1</v>
      </c>
      <c r="K29" s="33">
        <v>88</v>
      </c>
      <c r="L29" s="33">
        <v>77</v>
      </c>
      <c r="M29" s="33">
        <v>0</v>
      </c>
      <c r="N29" s="33">
        <v>0</v>
      </c>
      <c r="O29" s="33">
        <v>8</v>
      </c>
      <c r="P29" s="33">
        <v>13</v>
      </c>
      <c r="Q29" s="33">
        <v>3</v>
      </c>
      <c r="R29" s="33">
        <v>1</v>
      </c>
      <c r="S29" s="33">
        <v>11</v>
      </c>
      <c r="T29" s="33">
        <v>9</v>
      </c>
      <c r="U29" s="33">
        <v>388</v>
      </c>
      <c r="V29" s="33">
        <v>316</v>
      </c>
      <c r="W29" s="33">
        <v>7</v>
      </c>
      <c r="X29" s="33">
        <v>711</v>
      </c>
    </row>
    <row r="30" spans="1:24" s="78" customFormat="1" ht="15" customHeight="1" x14ac:dyDescent="0.25">
      <c r="A30" s="112" t="s">
        <v>44</v>
      </c>
      <c r="B30" s="131" t="s">
        <v>45</v>
      </c>
      <c r="C30" s="30">
        <v>294</v>
      </c>
      <c r="D30" s="30">
        <v>242</v>
      </c>
      <c r="E30" s="30">
        <v>16</v>
      </c>
      <c r="F30" s="30">
        <v>20</v>
      </c>
      <c r="G30" s="30">
        <v>19</v>
      </c>
      <c r="H30" s="30">
        <v>43</v>
      </c>
      <c r="I30" s="30">
        <v>1</v>
      </c>
      <c r="J30" s="30">
        <v>4</v>
      </c>
      <c r="K30" s="30">
        <v>161</v>
      </c>
      <c r="L30" s="30">
        <v>178</v>
      </c>
      <c r="M30" s="30">
        <v>0</v>
      </c>
      <c r="N30" s="30">
        <v>0</v>
      </c>
      <c r="O30" s="30">
        <v>18</v>
      </c>
      <c r="P30" s="30">
        <v>27</v>
      </c>
      <c r="Q30" s="30">
        <v>29</v>
      </c>
      <c r="R30" s="30">
        <v>28</v>
      </c>
      <c r="S30" s="30">
        <v>21</v>
      </c>
      <c r="T30" s="30">
        <v>19</v>
      </c>
      <c r="U30" s="30">
        <v>559</v>
      </c>
      <c r="V30" s="30">
        <v>561</v>
      </c>
      <c r="W30" s="30">
        <v>14</v>
      </c>
      <c r="X30" s="30">
        <v>1134</v>
      </c>
    </row>
    <row r="31" spans="1:24" s="78" customFormat="1" ht="15" customHeight="1" x14ac:dyDescent="0.25">
      <c r="A31" s="113" t="s">
        <v>46</v>
      </c>
      <c r="B31" s="132" t="s">
        <v>47</v>
      </c>
      <c r="C31" s="33">
        <v>710</v>
      </c>
      <c r="D31" s="33">
        <v>543</v>
      </c>
      <c r="E31" s="33">
        <v>51</v>
      </c>
      <c r="F31" s="33">
        <v>76</v>
      </c>
      <c r="G31" s="33">
        <v>66</v>
      </c>
      <c r="H31" s="33">
        <v>101</v>
      </c>
      <c r="I31" s="33">
        <v>3</v>
      </c>
      <c r="J31" s="33">
        <v>2</v>
      </c>
      <c r="K31" s="33">
        <v>426</v>
      </c>
      <c r="L31" s="33">
        <v>438</v>
      </c>
      <c r="M31" s="33">
        <v>0</v>
      </c>
      <c r="N31" s="33">
        <v>0</v>
      </c>
      <c r="O31" s="33">
        <v>33</v>
      </c>
      <c r="P31" s="33">
        <v>39</v>
      </c>
      <c r="Q31" s="33">
        <v>74</v>
      </c>
      <c r="R31" s="33">
        <v>80</v>
      </c>
      <c r="S31" s="33">
        <v>48</v>
      </c>
      <c r="T31" s="33">
        <v>49</v>
      </c>
      <c r="U31" s="33">
        <v>1411</v>
      </c>
      <c r="V31" s="33">
        <v>1328</v>
      </c>
      <c r="W31" s="33">
        <v>27</v>
      </c>
      <c r="X31" s="33">
        <v>2766</v>
      </c>
    </row>
    <row r="32" spans="1:24" s="78" customFormat="1" ht="15" customHeight="1" x14ac:dyDescent="0.25">
      <c r="A32" s="112" t="s">
        <v>48</v>
      </c>
      <c r="B32" s="131" t="s">
        <v>49</v>
      </c>
      <c r="C32" s="30">
        <v>234</v>
      </c>
      <c r="D32" s="30">
        <v>180</v>
      </c>
      <c r="E32" s="30">
        <v>19</v>
      </c>
      <c r="F32" s="30">
        <v>15</v>
      </c>
      <c r="G32" s="30">
        <v>39</v>
      </c>
      <c r="H32" s="30">
        <v>38</v>
      </c>
      <c r="I32" s="30">
        <v>1</v>
      </c>
      <c r="J32" s="30">
        <v>0</v>
      </c>
      <c r="K32" s="30">
        <v>161</v>
      </c>
      <c r="L32" s="30">
        <v>158</v>
      </c>
      <c r="M32" s="30">
        <v>0</v>
      </c>
      <c r="N32" s="30">
        <v>0</v>
      </c>
      <c r="O32" s="30">
        <v>14</v>
      </c>
      <c r="P32" s="30">
        <v>15</v>
      </c>
      <c r="Q32" s="30">
        <v>65</v>
      </c>
      <c r="R32" s="30">
        <v>58</v>
      </c>
      <c r="S32" s="30">
        <v>17</v>
      </c>
      <c r="T32" s="30">
        <v>11</v>
      </c>
      <c r="U32" s="30">
        <v>550</v>
      </c>
      <c r="V32" s="30">
        <v>475</v>
      </c>
      <c r="W32" s="30">
        <v>0</v>
      </c>
      <c r="X32" s="30">
        <v>1025</v>
      </c>
    </row>
    <row r="33" spans="1:24" s="78" customFormat="1" ht="15" customHeight="1" x14ac:dyDescent="0.25">
      <c r="A33" s="113" t="s">
        <v>48</v>
      </c>
      <c r="B33" s="132" t="s">
        <v>50</v>
      </c>
      <c r="C33" s="33">
        <v>970</v>
      </c>
      <c r="D33" s="33">
        <v>755</v>
      </c>
      <c r="E33" s="33">
        <v>45</v>
      </c>
      <c r="F33" s="33">
        <v>59</v>
      </c>
      <c r="G33" s="33">
        <v>134</v>
      </c>
      <c r="H33" s="33">
        <v>177</v>
      </c>
      <c r="I33" s="33">
        <v>4</v>
      </c>
      <c r="J33" s="33">
        <v>2</v>
      </c>
      <c r="K33" s="33">
        <v>765</v>
      </c>
      <c r="L33" s="33">
        <v>777</v>
      </c>
      <c r="M33" s="33">
        <v>3</v>
      </c>
      <c r="N33" s="33">
        <v>0</v>
      </c>
      <c r="O33" s="33">
        <v>53</v>
      </c>
      <c r="P33" s="33">
        <v>68</v>
      </c>
      <c r="Q33" s="33">
        <v>243</v>
      </c>
      <c r="R33" s="33">
        <v>204</v>
      </c>
      <c r="S33" s="33">
        <v>66</v>
      </c>
      <c r="T33" s="33">
        <v>67</v>
      </c>
      <c r="U33" s="33">
        <v>2283</v>
      </c>
      <c r="V33" s="33">
        <v>2109</v>
      </c>
      <c r="W33" s="33">
        <v>49</v>
      </c>
      <c r="X33" s="33">
        <v>4441</v>
      </c>
    </row>
    <row r="34" spans="1:24" s="78" customFormat="1" ht="15" customHeight="1" x14ac:dyDescent="0.25">
      <c r="A34" s="112" t="s">
        <v>48</v>
      </c>
      <c r="B34" s="131" t="s">
        <v>51</v>
      </c>
      <c r="C34" s="30">
        <v>1081</v>
      </c>
      <c r="D34" s="30">
        <v>803</v>
      </c>
      <c r="E34" s="30">
        <v>57</v>
      </c>
      <c r="F34" s="30">
        <v>74</v>
      </c>
      <c r="G34" s="30">
        <v>128</v>
      </c>
      <c r="H34" s="30">
        <v>185</v>
      </c>
      <c r="I34" s="30">
        <v>4</v>
      </c>
      <c r="J34" s="30">
        <v>1</v>
      </c>
      <c r="K34" s="30">
        <v>735</v>
      </c>
      <c r="L34" s="30">
        <v>715</v>
      </c>
      <c r="M34" s="30">
        <v>3</v>
      </c>
      <c r="N34" s="30">
        <v>0</v>
      </c>
      <c r="O34" s="30">
        <v>58</v>
      </c>
      <c r="P34" s="30">
        <v>66</v>
      </c>
      <c r="Q34" s="30">
        <v>141</v>
      </c>
      <c r="R34" s="30">
        <v>116</v>
      </c>
      <c r="S34" s="30">
        <v>41</v>
      </c>
      <c r="T34" s="30">
        <v>41</v>
      </c>
      <c r="U34" s="30">
        <v>2248</v>
      </c>
      <c r="V34" s="30">
        <v>2001</v>
      </c>
      <c r="W34" s="30">
        <v>45</v>
      </c>
      <c r="X34" s="30">
        <v>4294</v>
      </c>
    </row>
    <row r="35" spans="1:24" s="78" customFormat="1" ht="15" customHeight="1" x14ac:dyDescent="0.25">
      <c r="A35" s="113" t="s">
        <v>52</v>
      </c>
      <c r="B35" s="132" t="s">
        <v>53</v>
      </c>
      <c r="C35" s="33">
        <v>454</v>
      </c>
      <c r="D35" s="33">
        <v>322</v>
      </c>
      <c r="E35" s="33">
        <v>32</v>
      </c>
      <c r="F35" s="33">
        <v>47</v>
      </c>
      <c r="G35" s="33">
        <v>30</v>
      </c>
      <c r="H35" s="33">
        <v>50</v>
      </c>
      <c r="I35" s="33">
        <v>1</v>
      </c>
      <c r="J35" s="33">
        <v>2</v>
      </c>
      <c r="K35" s="33">
        <v>356</v>
      </c>
      <c r="L35" s="33">
        <v>303</v>
      </c>
      <c r="M35" s="33">
        <v>1</v>
      </c>
      <c r="N35" s="33">
        <v>0</v>
      </c>
      <c r="O35" s="33">
        <v>16</v>
      </c>
      <c r="P35" s="33">
        <v>23</v>
      </c>
      <c r="Q35" s="33">
        <v>18</v>
      </c>
      <c r="R35" s="33">
        <v>20</v>
      </c>
      <c r="S35" s="33">
        <v>35</v>
      </c>
      <c r="T35" s="33">
        <v>25</v>
      </c>
      <c r="U35" s="33">
        <v>943</v>
      </c>
      <c r="V35" s="33">
        <v>792</v>
      </c>
      <c r="W35" s="33">
        <v>31</v>
      </c>
      <c r="X35" s="33">
        <v>1766</v>
      </c>
    </row>
    <row r="36" spans="1:24" s="78" customFormat="1" ht="15" customHeight="1" x14ac:dyDescent="0.25">
      <c r="A36" s="112" t="s">
        <v>52</v>
      </c>
      <c r="B36" s="131" t="s">
        <v>54</v>
      </c>
      <c r="C36" s="30">
        <v>571</v>
      </c>
      <c r="D36" s="30">
        <v>404</v>
      </c>
      <c r="E36" s="30">
        <v>23</v>
      </c>
      <c r="F36" s="30">
        <v>36</v>
      </c>
      <c r="G36" s="30">
        <v>45</v>
      </c>
      <c r="H36" s="30">
        <v>48</v>
      </c>
      <c r="I36" s="30">
        <v>3</v>
      </c>
      <c r="J36" s="30">
        <v>3</v>
      </c>
      <c r="K36" s="30">
        <v>327</v>
      </c>
      <c r="L36" s="30">
        <v>289</v>
      </c>
      <c r="M36" s="30">
        <v>1</v>
      </c>
      <c r="N36" s="30">
        <v>1</v>
      </c>
      <c r="O36" s="30">
        <v>23</v>
      </c>
      <c r="P36" s="30">
        <v>30</v>
      </c>
      <c r="Q36" s="30">
        <v>61</v>
      </c>
      <c r="R36" s="30">
        <v>60</v>
      </c>
      <c r="S36" s="30">
        <v>24</v>
      </c>
      <c r="T36" s="30">
        <v>22</v>
      </c>
      <c r="U36" s="30">
        <v>1078</v>
      </c>
      <c r="V36" s="30">
        <v>893</v>
      </c>
      <c r="W36" s="30">
        <v>20</v>
      </c>
      <c r="X36" s="30">
        <v>1991</v>
      </c>
    </row>
    <row r="37" spans="1:24" s="78" customFormat="1" ht="15" customHeight="1" x14ac:dyDescent="0.25">
      <c r="A37" s="113" t="s">
        <v>55</v>
      </c>
      <c r="B37" s="132" t="s">
        <v>56</v>
      </c>
      <c r="C37" s="33">
        <v>403</v>
      </c>
      <c r="D37" s="33">
        <v>336</v>
      </c>
      <c r="E37" s="33">
        <v>16</v>
      </c>
      <c r="F37" s="33">
        <v>19</v>
      </c>
      <c r="G37" s="33">
        <v>21</v>
      </c>
      <c r="H37" s="33">
        <v>27</v>
      </c>
      <c r="I37" s="33">
        <v>6</v>
      </c>
      <c r="J37" s="33">
        <v>11</v>
      </c>
      <c r="K37" s="33">
        <v>187</v>
      </c>
      <c r="L37" s="33">
        <v>155</v>
      </c>
      <c r="M37" s="33">
        <v>1</v>
      </c>
      <c r="N37" s="33">
        <v>0</v>
      </c>
      <c r="O37" s="33">
        <v>24</v>
      </c>
      <c r="P37" s="33">
        <v>24</v>
      </c>
      <c r="Q37" s="33">
        <v>101</v>
      </c>
      <c r="R37" s="33">
        <v>71</v>
      </c>
      <c r="S37" s="33">
        <v>23</v>
      </c>
      <c r="T37" s="33">
        <v>15</v>
      </c>
      <c r="U37" s="33">
        <v>782</v>
      </c>
      <c r="V37" s="33">
        <v>658</v>
      </c>
      <c r="W37" s="33">
        <v>10</v>
      </c>
      <c r="X37" s="33">
        <v>1450</v>
      </c>
    </row>
    <row r="38" spans="1:24" s="78" customFormat="1" ht="15" customHeight="1" x14ac:dyDescent="0.25">
      <c r="A38" s="112" t="s">
        <v>57</v>
      </c>
      <c r="B38" s="131" t="s">
        <v>58</v>
      </c>
      <c r="C38" s="30">
        <v>58</v>
      </c>
      <c r="D38" s="30">
        <v>42</v>
      </c>
      <c r="E38" s="30">
        <v>3</v>
      </c>
      <c r="F38" s="30">
        <v>17</v>
      </c>
      <c r="G38" s="30">
        <v>1</v>
      </c>
      <c r="H38" s="30">
        <v>1</v>
      </c>
      <c r="I38" s="30">
        <v>0</v>
      </c>
      <c r="J38" s="30">
        <v>0</v>
      </c>
      <c r="K38" s="30">
        <v>5</v>
      </c>
      <c r="L38" s="30">
        <v>12</v>
      </c>
      <c r="M38" s="30">
        <v>0</v>
      </c>
      <c r="N38" s="30">
        <v>0</v>
      </c>
      <c r="O38" s="30">
        <v>0</v>
      </c>
      <c r="P38" s="30">
        <v>3</v>
      </c>
      <c r="Q38" s="30">
        <v>0</v>
      </c>
      <c r="R38" s="30">
        <v>0</v>
      </c>
      <c r="S38" s="30">
        <v>0</v>
      </c>
      <c r="T38" s="30">
        <v>1</v>
      </c>
      <c r="U38" s="30">
        <v>67</v>
      </c>
      <c r="V38" s="30">
        <v>76</v>
      </c>
      <c r="W38" s="30">
        <v>1</v>
      </c>
      <c r="X38" s="30">
        <v>144</v>
      </c>
    </row>
    <row r="39" spans="1:24" s="78" customFormat="1" ht="15" customHeight="1" x14ac:dyDescent="0.25">
      <c r="A39" s="113" t="s">
        <v>59</v>
      </c>
      <c r="B39" s="132" t="s">
        <v>60</v>
      </c>
      <c r="C39" s="33">
        <v>353</v>
      </c>
      <c r="D39" s="33">
        <v>225</v>
      </c>
      <c r="E39" s="33">
        <v>8</v>
      </c>
      <c r="F39" s="33">
        <v>12</v>
      </c>
      <c r="G39" s="33">
        <v>17</v>
      </c>
      <c r="H39" s="33">
        <v>23</v>
      </c>
      <c r="I39" s="33">
        <v>2</v>
      </c>
      <c r="J39" s="33">
        <v>2</v>
      </c>
      <c r="K39" s="33">
        <v>104</v>
      </c>
      <c r="L39" s="33">
        <v>88</v>
      </c>
      <c r="M39" s="33">
        <v>0</v>
      </c>
      <c r="N39" s="33">
        <v>0</v>
      </c>
      <c r="O39" s="33">
        <v>19</v>
      </c>
      <c r="P39" s="33">
        <v>17</v>
      </c>
      <c r="Q39" s="33">
        <v>12</v>
      </c>
      <c r="R39" s="33">
        <v>4</v>
      </c>
      <c r="S39" s="33">
        <v>10</v>
      </c>
      <c r="T39" s="33">
        <v>11</v>
      </c>
      <c r="U39" s="33">
        <v>525</v>
      </c>
      <c r="V39" s="33">
        <v>382</v>
      </c>
      <c r="W39" s="33">
        <v>0</v>
      </c>
      <c r="X39" s="33">
        <v>907</v>
      </c>
    </row>
    <row r="40" spans="1:24" s="78" customFormat="1" ht="15" customHeight="1" x14ac:dyDescent="0.25">
      <c r="A40" s="112" t="s">
        <v>59</v>
      </c>
      <c r="B40" s="131" t="s">
        <v>61</v>
      </c>
      <c r="C40" s="30">
        <v>289</v>
      </c>
      <c r="D40" s="30">
        <v>181</v>
      </c>
      <c r="E40" s="30">
        <v>22</v>
      </c>
      <c r="F40" s="30">
        <v>18</v>
      </c>
      <c r="G40" s="30">
        <v>21</v>
      </c>
      <c r="H40" s="30">
        <v>32</v>
      </c>
      <c r="I40" s="30">
        <v>0</v>
      </c>
      <c r="J40" s="30">
        <v>2</v>
      </c>
      <c r="K40" s="30">
        <v>136</v>
      </c>
      <c r="L40" s="30">
        <v>137</v>
      </c>
      <c r="M40" s="30">
        <v>1</v>
      </c>
      <c r="N40" s="30">
        <v>0</v>
      </c>
      <c r="O40" s="30">
        <v>22</v>
      </c>
      <c r="P40" s="30">
        <v>31</v>
      </c>
      <c r="Q40" s="30">
        <v>0</v>
      </c>
      <c r="R40" s="30">
        <v>0</v>
      </c>
      <c r="S40" s="30">
        <v>20</v>
      </c>
      <c r="T40" s="30">
        <v>9</v>
      </c>
      <c r="U40" s="30">
        <v>511</v>
      </c>
      <c r="V40" s="30">
        <v>410</v>
      </c>
      <c r="W40" s="30">
        <v>39</v>
      </c>
      <c r="X40" s="30">
        <v>960</v>
      </c>
    </row>
    <row r="41" spans="1:24" s="78" customFormat="1" ht="15" customHeight="1" x14ac:dyDescent="0.25">
      <c r="A41" s="113" t="s">
        <v>62</v>
      </c>
      <c r="B41" s="132" t="s">
        <v>63</v>
      </c>
      <c r="C41" s="33">
        <v>908</v>
      </c>
      <c r="D41" s="33">
        <v>457</v>
      </c>
      <c r="E41" s="33">
        <v>24</v>
      </c>
      <c r="F41" s="33">
        <v>26</v>
      </c>
      <c r="G41" s="33">
        <v>66</v>
      </c>
      <c r="H41" s="33">
        <v>77</v>
      </c>
      <c r="I41" s="33">
        <v>7</v>
      </c>
      <c r="J41" s="33">
        <v>7</v>
      </c>
      <c r="K41" s="33">
        <v>300</v>
      </c>
      <c r="L41" s="33">
        <v>283</v>
      </c>
      <c r="M41" s="33">
        <v>3</v>
      </c>
      <c r="N41" s="33">
        <v>1</v>
      </c>
      <c r="O41" s="33">
        <v>52</v>
      </c>
      <c r="P41" s="33">
        <v>46</v>
      </c>
      <c r="Q41" s="33">
        <v>70</v>
      </c>
      <c r="R41" s="33">
        <v>49</v>
      </c>
      <c r="S41" s="33">
        <v>33</v>
      </c>
      <c r="T41" s="33">
        <v>22</v>
      </c>
      <c r="U41" s="33">
        <v>1463</v>
      </c>
      <c r="V41" s="33">
        <v>968</v>
      </c>
      <c r="W41" s="33">
        <v>18</v>
      </c>
      <c r="X41" s="33">
        <v>2449</v>
      </c>
    </row>
    <row r="42" spans="1:24" s="78" customFormat="1" ht="15" customHeight="1" x14ac:dyDescent="0.25">
      <c r="A42" s="112" t="s">
        <v>62</v>
      </c>
      <c r="B42" s="131" t="s">
        <v>64</v>
      </c>
      <c r="C42" s="30">
        <v>284</v>
      </c>
      <c r="D42" s="30">
        <v>190</v>
      </c>
      <c r="E42" s="30">
        <v>8</v>
      </c>
      <c r="F42" s="30">
        <v>8</v>
      </c>
      <c r="G42" s="30">
        <v>28</v>
      </c>
      <c r="H42" s="30">
        <v>31</v>
      </c>
      <c r="I42" s="30">
        <v>2</v>
      </c>
      <c r="J42" s="30">
        <v>1</v>
      </c>
      <c r="K42" s="30">
        <v>66</v>
      </c>
      <c r="L42" s="30">
        <v>76</v>
      </c>
      <c r="M42" s="30">
        <v>2</v>
      </c>
      <c r="N42" s="30">
        <v>0</v>
      </c>
      <c r="O42" s="30">
        <v>14</v>
      </c>
      <c r="P42" s="30">
        <v>16</v>
      </c>
      <c r="Q42" s="30">
        <v>26</v>
      </c>
      <c r="R42" s="30">
        <v>16</v>
      </c>
      <c r="S42" s="30">
        <v>9</v>
      </c>
      <c r="T42" s="30">
        <v>1</v>
      </c>
      <c r="U42" s="30">
        <v>439</v>
      </c>
      <c r="V42" s="30">
        <v>339</v>
      </c>
      <c r="W42" s="30">
        <v>14</v>
      </c>
      <c r="X42" s="30">
        <v>792</v>
      </c>
    </row>
    <row r="43" spans="1:24" s="78" customFormat="1" ht="15" customHeight="1" x14ac:dyDescent="0.25">
      <c r="A43" s="113" t="s">
        <v>65</v>
      </c>
      <c r="B43" s="132" t="s">
        <v>66</v>
      </c>
      <c r="C43" s="33">
        <v>652</v>
      </c>
      <c r="D43" s="33">
        <v>264</v>
      </c>
      <c r="E43" s="33">
        <v>16</v>
      </c>
      <c r="F43" s="33">
        <v>23</v>
      </c>
      <c r="G43" s="33">
        <v>70</v>
      </c>
      <c r="H43" s="33">
        <v>72</v>
      </c>
      <c r="I43" s="33">
        <v>3</v>
      </c>
      <c r="J43" s="33">
        <v>2</v>
      </c>
      <c r="K43" s="33">
        <v>385</v>
      </c>
      <c r="L43" s="33">
        <v>353</v>
      </c>
      <c r="M43" s="33">
        <v>1</v>
      </c>
      <c r="N43" s="33">
        <v>0</v>
      </c>
      <c r="O43" s="33">
        <v>33</v>
      </c>
      <c r="P43" s="33">
        <v>41</v>
      </c>
      <c r="Q43" s="33">
        <v>55</v>
      </c>
      <c r="R43" s="33">
        <v>31</v>
      </c>
      <c r="S43" s="33">
        <v>28</v>
      </c>
      <c r="T43" s="33">
        <v>24</v>
      </c>
      <c r="U43" s="33">
        <v>1243</v>
      </c>
      <c r="V43" s="33">
        <v>810</v>
      </c>
      <c r="W43" s="33">
        <v>32</v>
      </c>
      <c r="X43" s="33">
        <v>2085</v>
      </c>
    </row>
    <row r="44" spans="1:24" s="78" customFormat="1" ht="15" customHeight="1" x14ac:dyDescent="0.25">
      <c r="A44" s="112" t="s">
        <v>67</v>
      </c>
      <c r="B44" s="131" t="s">
        <v>497</v>
      </c>
      <c r="C44" s="30">
        <v>409</v>
      </c>
      <c r="D44" s="30">
        <v>384</v>
      </c>
      <c r="E44" s="30">
        <v>36</v>
      </c>
      <c r="F44" s="30">
        <v>59</v>
      </c>
      <c r="G44" s="30">
        <v>51</v>
      </c>
      <c r="H44" s="30">
        <v>114</v>
      </c>
      <c r="I44" s="30">
        <v>0</v>
      </c>
      <c r="J44" s="30">
        <v>0</v>
      </c>
      <c r="K44" s="30">
        <v>360</v>
      </c>
      <c r="L44" s="30">
        <v>411</v>
      </c>
      <c r="M44" s="30">
        <v>0</v>
      </c>
      <c r="N44" s="30">
        <v>0</v>
      </c>
      <c r="O44" s="30">
        <v>23</v>
      </c>
      <c r="P44" s="30">
        <v>36</v>
      </c>
      <c r="Q44" s="30">
        <v>0</v>
      </c>
      <c r="R44" s="30">
        <v>0</v>
      </c>
      <c r="S44" s="30">
        <v>33</v>
      </c>
      <c r="T44" s="30">
        <v>38</v>
      </c>
      <c r="U44" s="30">
        <v>912</v>
      </c>
      <c r="V44" s="30">
        <v>1042</v>
      </c>
      <c r="W44" s="30">
        <v>19</v>
      </c>
      <c r="X44" s="30">
        <v>1973</v>
      </c>
    </row>
    <row r="45" spans="1:24" s="78" customFormat="1" ht="15" customHeight="1" x14ac:dyDescent="0.25">
      <c r="A45" s="113" t="s">
        <v>68</v>
      </c>
      <c r="B45" s="132" t="s">
        <v>69</v>
      </c>
      <c r="C45" s="33">
        <v>446</v>
      </c>
      <c r="D45" s="33">
        <v>390</v>
      </c>
      <c r="E45" s="33">
        <v>25</v>
      </c>
      <c r="F45" s="33">
        <v>39</v>
      </c>
      <c r="G45" s="33">
        <v>74</v>
      </c>
      <c r="H45" s="33">
        <v>99</v>
      </c>
      <c r="I45" s="33">
        <v>4</v>
      </c>
      <c r="J45" s="33">
        <v>2</v>
      </c>
      <c r="K45" s="33">
        <v>426</v>
      </c>
      <c r="L45" s="33">
        <v>441</v>
      </c>
      <c r="M45" s="33">
        <v>1</v>
      </c>
      <c r="N45" s="33">
        <v>0</v>
      </c>
      <c r="O45" s="33">
        <v>35</v>
      </c>
      <c r="P45" s="33">
        <v>39</v>
      </c>
      <c r="Q45" s="33">
        <v>58</v>
      </c>
      <c r="R45" s="33">
        <v>62</v>
      </c>
      <c r="S45" s="33">
        <v>51</v>
      </c>
      <c r="T45" s="33">
        <v>44</v>
      </c>
      <c r="U45" s="33">
        <v>1120</v>
      </c>
      <c r="V45" s="33">
        <v>1116</v>
      </c>
      <c r="W45" s="33">
        <v>30</v>
      </c>
      <c r="X45" s="33">
        <v>2266</v>
      </c>
    </row>
    <row r="46" spans="1:24" s="78" customFormat="1" ht="15" customHeight="1" x14ac:dyDescent="0.25">
      <c r="A46" s="112" t="s">
        <v>68</v>
      </c>
      <c r="B46" s="131" t="s">
        <v>70</v>
      </c>
      <c r="C46" s="30">
        <v>1005</v>
      </c>
      <c r="D46" s="30">
        <v>769</v>
      </c>
      <c r="E46" s="30">
        <v>66</v>
      </c>
      <c r="F46" s="30">
        <v>110</v>
      </c>
      <c r="G46" s="30">
        <v>135</v>
      </c>
      <c r="H46" s="30">
        <v>219</v>
      </c>
      <c r="I46" s="30">
        <v>9</v>
      </c>
      <c r="J46" s="30">
        <v>6</v>
      </c>
      <c r="K46" s="30">
        <v>880</v>
      </c>
      <c r="L46" s="30">
        <v>909</v>
      </c>
      <c r="M46" s="30">
        <v>6</v>
      </c>
      <c r="N46" s="30">
        <v>8</v>
      </c>
      <c r="O46" s="30">
        <v>17</v>
      </c>
      <c r="P46" s="30">
        <v>16</v>
      </c>
      <c r="Q46" s="30">
        <v>324</v>
      </c>
      <c r="R46" s="30">
        <v>293</v>
      </c>
      <c r="S46" s="30">
        <v>61</v>
      </c>
      <c r="T46" s="30">
        <v>71</v>
      </c>
      <c r="U46" s="30">
        <v>2503</v>
      </c>
      <c r="V46" s="30">
        <v>2401</v>
      </c>
      <c r="W46" s="30">
        <v>61</v>
      </c>
      <c r="X46" s="30">
        <v>4965</v>
      </c>
    </row>
    <row r="47" spans="1:24" s="78" customFormat="1" ht="15" customHeight="1" x14ac:dyDescent="0.25">
      <c r="A47" s="113" t="s">
        <v>68</v>
      </c>
      <c r="B47" s="132" t="s">
        <v>71</v>
      </c>
      <c r="C47" s="33">
        <v>253</v>
      </c>
      <c r="D47" s="33">
        <v>256</v>
      </c>
      <c r="E47" s="33">
        <v>11</v>
      </c>
      <c r="F47" s="33">
        <v>17</v>
      </c>
      <c r="G47" s="33">
        <v>25</v>
      </c>
      <c r="H47" s="33">
        <v>46</v>
      </c>
      <c r="I47" s="33">
        <v>2</v>
      </c>
      <c r="J47" s="33">
        <v>0</v>
      </c>
      <c r="K47" s="33">
        <v>155</v>
      </c>
      <c r="L47" s="33">
        <v>186</v>
      </c>
      <c r="M47" s="33">
        <v>1</v>
      </c>
      <c r="N47" s="33">
        <v>0</v>
      </c>
      <c r="O47" s="33">
        <v>15</v>
      </c>
      <c r="P47" s="33">
        <v>14</v>
      </c>
      <c r="Q47" s="33">
        <v>40</v>
      </c>
      <c r="R47" s="33">
        <v>38</v>
      </c>
      <c r="S47" s="33">
        <v>25</v>
      </c>
      <c r="T47" s="33">
        <v>28</v>
      </c>
      <c r="U47" s="33">
        <v>527</v>
      </c>
      <c r="V47" s="33">
        <v>585</v>
      </c>
      <c r="W47" s="33">
        <v>16</v>
      </c>
      <c r="X47" s="33">
        <v>1128</v>
      </c>
    </row>
    <row r="48" spans="1:24" s="78" customFormat="1" ht="15" customHeight="1" x14ac:dyDescent="0.25">
      <c r="A48" s="112" t="s">
        <v>68</v>
      </c>
      <c r="B48" s="131" t="s">
        <v>72</v>
      </c>
      <c r="C48" s="30">
        <v>429</v>
      </c>
      <c r="D48" s="30">
        <v>310</v>
      </c>
      <c r="E48" s="30">
        <v>14</v>
      </c>
      <c r="F48" s="30">
        <v>25</v>
      </c>
      <c r="G48" s="30">
        <v>33</v>
      </c>
      <c r="H48" s="30">
        <v>52</v>
      </c>
      <c r="I48" s="30">
        <v>1</v>
      </c>
      <c r="J48" s="30">
        <v>0</v>
      </c>
      <c r="K48" s="30">
        <v>281</v>
      </c>
      <c r="L48" s="30">
        <v>277</v>
      </c>
      <c r="M48" s="30">
        <v>0</v>
      </c>
      <c r="N48" s="30">
        <v>0</v>
      </c>
      <c r="O48" s="30">
        <v>20</v>
      </c>
      <c r="P48" s="30">
        <v>24</v>
      </c>
      <c r="Q48" s="30">
        <v>125</v>
      </c>
      <c r="R48" s="30">
        <v>98</v>
      </c>
      <c r="S48" s="30">
        <v>41</v>
      </c>
      <c r="T48" s="30">
        <v>31</v>
      </c>
      <c r="U48" s="30">
        <v>944</v>
      </c>
      <c r="V48" s="30">
        <v>817</v>
      </c>
      <c r="W48" s="30">
        <v>24</v>
      </c>
      <c r="X48" s="30">
        <v>1785</v>
      </c>
    </row>
    <row r="49" spans="1:24" s="78" customFormat="1" ht="15" customHeight="1" x14ac:dyDescent="0.25">
      <c r="A49" s="113" t="s">
        <v>73</v>
      </c>
      <c r="B49" s="132" t="s">
        <v>74</v>
      </c>
      <c r="C49" s="33">
        <v>596</v>
      </c>
      <c r="D49" s="33">
        <v>465</v>
      </c>
      <c r="E49" s="33">
        <v>44</v>
      </c>
      <c r="F49" s="33">
        <v>76</v>
      </c>
      <c r="G49" s="33">
        <v>43</v>
      </c>
      <c r="H49" s="33">
        <v>69</v>
      </c>
      <c r="I49" s="33">
        <v>3</v>
      </c>
      <c r="J49" s="33">
        <v>7</v>
      </c>
      <c r="K49" s="33">
        <v>188</v>
      </c>
      <c r="L49" s="33">
        <v>207</v>
      </c>
      <c r="M49" s="33">
        <v>0</v>
      </c>
      <c r="N49" s="33">
        <v>0</v>
      </c>
      <c r="O49" s="33">
        <v>4</v>
      </c>
      <c r="P49" s="33">
        <v>16</v>
      </c>
      <c r="Q49" s="33">
        <v>0</v>
      </c>
      <c r="R49" s="33">
        <v>0</v>
      </c>
      <c r="S49" s="33">
        <v>15</v>
      </c>
      <c r="T49" s="33">
        <v>11</v>
      </c>
      <c r="U49" s="33">
        <v>893</v>
      </c>
      <c r="V49" s="33">
        <v>851</v>
      </c>
      <c r="W49" s="33">
        <v>8</v>
      </c>
      <c r="X49" s="33">
        <v>1752</v>
      </c>
    </row>
    <row r="50" spans="1:24" s="78" customFormat="1" ht="15" customHeight="1" x14ac:dyDescent="0.25">
      <c r="A50" s="112" t="s">
        <v>73</v>
      </c>
      <c r="B50" s="131" t="s">
        <v>75</v>
      </c>
      <c r="C50" s="30">
        <v>135</v>
      </c>
      <c r="D50" s="30">
        <v>92</v>
      </c>
      <c r="E50" s="30">
        <v>18</v>
      </c>
      <c r="F50" s="30">
        <v>29</v>
      </c>
      <c r="G50" s="30">
        <v>10</v>
      </c>
      <c r="H50" s="30">
        <v>9</v>
      </c>
      <c r="I50" s="30">
        <v>2</v>
      </c>
      <c r="J50" s="30">
        <v>0</v>
      </c>
      <c r="K50" s="30">
        <v>34</v>
      </c>
      <c r="L50" s="30">
        <v>35</v>
      </c>
      <c r="M50" s="30">
        <v>0</v>
      </c>
      <c r="N50" s="30">
        <v>0</v>
      </c>
      <c r="O50" s="30">
        <v>4</v>
      </c>
      <c r="P50" s="30">
        <v>3</v>
      </c>
      <c r="Q50" s="30">
        <v>2</v>
      </c>
      <c r="R50" s="30">
        <v>4</v>
      </c>
      <c r="S50" s="30">
        <v>7</v>
      </c>
      <c r="T50" s="30">
        <v>3</v>
      </c>
      <c r="U50" s="30">
        <v>212</v>
      </c>
      <c r="V50" s="30">
        <v>175</v>
      </c>
      <c r="W50" s="30">
        <v>2</v>
      </c>
      <c r="X50" s="30">
        <v>389</v>
      </c>
    </row>
    <row r="51" spans="1:24" s="78" customFormat="1" ht="15" customHeight="1" x14ac:dyDescent="0.25">
      <c r="A51" s="113" t="s">
        <v>76</v>
      </c>
      <c r="B51" s="132" t="s">
        <v>77</v>
      </c>
      <c r="C51" s="33">
        <v>373</v>
      </c>
      <c r="D51" s="33">
        <v>230</v>
      </c>
      <c r="E51" s="33">
        <v>14</v>
      </c>
      <c r="F51" s="33">
        <v>16</v>
      </c>
      <c r="G51" s="33">
        <v>11</v>
      </c>
      <c r="H51" s="33">
        <v>22</v>
      </c>
      <c r="I51" s="33">
        <v>0</v>
      </c>
      <c r="J51" s="33">
        <v>1</v>
      </c>
      <c r="K51" s="33">
        <v>97</v>
      </c>
      <c r="L51" s="33">
        <v>80</v>
      </c>
      <c r="M51" s="33">
        <v>1</v>
      </c>
      <c r="N51" s="33">
        <v>0</v>
      </c>
      <c r="O51" s="33">
        <v>9</v>
      </c>
      <c r="P51" s="33">
        <v>14</v>
      </c>
      <c r="Q51" s="33">
        <v>20</v>
      </c>
      <c r="R51" s="33">
        <v>15</v>
      </c>
      <c r="S51" s="33">
        <v>14</v>
      </c>
      <c r="T51" s="33">
        <v>9</v>
      </c>
      <c r="U51" s="33">
        <v>539</v>
      </c>
      <c r="V51" s="33">
        <v>387</v>
      </c>
      <c r="W51" s="33">
        <v>11</v>
      </c>
      <c r="X51" s="33">
        <v>937</v>
      </c>
    </row>
    <row r="52" spans="1:24" s="78" customFormat="1" ht="15" customHeight="1" x14ac:dyDescent="0.25">
      <c r="A52" s="112" t="s">
        <v>76</v>
      </c>
      <c r="B52" s="131" t="s">
        <v>78</v>
      </c>
      <c r="C52" s="30">
        <v>757</v>
      </c>
      <c r="D52" s="30">
        <v>483</v>
      </c>
      <c r="E52" s="30">
        <v>34</v>
      </c>
      <c r="F52" s="30">
        <v>34</v>
      </c>
      <c r="G52" s="30">
        <v>63</v>
      </c>
      <c r="H52" s="30">
        <v>78</v>
      </c>
      <c r="I52" s="30">
        <v>1</v>
      </c>
      <c r="J52" s="30">
        <v>2</v>
      </c>
      <c r="K52" s="30">
        <v>431</v>
      </c>
      <c r="L52" s="30">
        <v>412</v>
      </c>
      <c r="M52" s="30">
        <v>2</v>
      </c>
      <c r="N52" s="30">
        <v>0</v>
      </c>
      <c r="O52" s="30">
        <v>35</v>
      </c>
      <c r="P52" s="30">
        <v>46</v>
      </c>
      <c r="Q52" s="30">
        <v>187</v>
      </c>
      <c r="R52" s="30">
        <v>131</v>
      </c>
      <c r="S52" s="30">
        <v>34</v>
      </c>
      <c r="T52" s="30">
        <v>36</v>
      </c>
      <c r="U52" s="30">
        <v>1544</v>
      </c>
      <c r="V52" s="30">
        <v>1222</v>
      </c>
      <c r="W52" s="30">
        <v>0</v>
      </c>
      <c r="X52" s="30">
        <v>2766</v>
      </c>
    </row>
    <row r="53" spans="1:24" s="78" customFormat="1" ht="15" customHeight="1" x14ac:dyDescent="0.25">
      <c r="A53" s="113" t="s">
        <v>79</v>
      </c>
      <c r="B53" s="132" t="s">
        <v>80</v>
      </c>
      <c r="C53" s="33">
        <v>223</v>
      </c>
      <c r="D53" s="33">
        <v>116</v>
      </c>
      <c r="E53" s="33">
        <v>10</v>
      </c>
      <c r="F53" s="33">
        <v>8</v>
      </c>
      <c r="G53" s="33">
        <v>20</v>
      </c>
      <c r="H53" s="33">
        <v>17</v>
      </c>
      <c r="I53" s="33">
        <v>2</v>
      </c>
      <c r="J53" s="33">
        <v>5</v>
      </c>
      <c r="K53" s="33">
        <v>58</v>
      </c>
      <c r="L53" s="33">
        <v>73</v>
      </c>
      <c r="M53" s="33">
        <v>1</v>
      </c>
      <c r="N53" s="33">
        <v>0</v>
      </c>
      <c r="O53" s="33">
        <v>32</v>
      </c>
      <c r="P53" s="33">
        <v>22</v>
      </c>
      <c r="Q53" s="33">
        <v>15</v>
      </c>
      <c r="R53" s="33">
        <v>24</v>
      </c>
      <c r="S53" s="33">
        <v>1</v>
      </c>
      <c r="T53" s="33">
        <v>2</v>
      </c>
      <c r="U53" s="33">
        <v>362</v>
      </c>
      <c r="V53" s="33">
        <v>267</v>
      </c>
      <c r="W53" s="33">
        <v>0</v>
      </c>
      <c r="X53" s="33">
        <v>629</v>
      </c>
    </row>
    <row r="54" spans="1:24" s="78" customFormat="1" ht="15" customHeight="1" x14ac:dyDescent="0.25">
      <c r="A54" s="112" t="s">
        <v>81</v>
      </c>
      <c r="B54" s="131" t="s">
        <v>82</v>
      </c>
      <c r="C54" s="30">
        <v>455</v>
      </c>
      <c r="D54" s="30">
        <v>227</v>
      </c>
      <c r="E54" s="30">
        <v>8</v>
      </c>
      <c r="F54" s="30">
        <v>12</v>
      </c>
      <c r="G54" s="30">
        <v>39</v>
      </c>
      <c r="H54" s="30">
        <v>46</v>
      </c>
      <c r="I54" s="30">
        <v>1</v>
      </c>
      <c r="J54" s="30">
        <v>0</v>
      </c>
      <c r="K54" s="30">
        <v>149</v>
      </c>
      <c r="L54" s="30">
        <v>150</v>
      </c>
      <c r="M54" s="30">
        <v>0</v>
      </c>
      <c r="N54" s="30">
        <v>1</v>
      </c>
      <c r="O54" s="30">
        <v>18</v>
      </c>
      <c r="P54" s="30">
        <v>28</v>
      </c>
      <c r="Q54" s="30">
        <v>28</v>
      </c>
      <c r="R54" s="30">
        <v>23</v>
      </c>
      <c r="S54" s="30">
        <v>22</v>
      </c>
      <c r="T54" s="30">
        <v>11</v>
      </c>
      <c r="U54" s="30">
        <v>720</v>
      </c>
      <c r="V54" s="30">
        <v>498</v>
      </c>
      <c r="W54" s="30">
        <v>17</v>
      </c>
      <c r="X54" s="30">
        <v>1235</v>
      </c>
    </row>
    <row r="55" spans="1:24" s="78" customFormat="1" ht="15" customHeight="1" x14ac:dyDescent="0.25">
      <c r="A55" s="113" t="s">
        <v>83</v>
      </c>
      <c r="B55" s="132" t="s">
        <v>84</v>
      </c>
      <c r="C55" s="33">
        <v>857</v>
      </c>
      <c r="D55" s="33">
        <v>592</v>
      </c>
      <c r="E55" s="33">
        <v>52</v>
      </c>
      <c r="F55" s="33">
        <v>83</v>
      </c>
      <c r="G55" s="33">
        <v>97</v>
      </c>
      <c r="H55" s="33">
        <v>133</v>
      </c>
      <c r="I55" s="33">
        <v>1</v>
      </c>
      <c r="J55" s="33">
        <v>1</v>
      </c>
      <c r="K55" s="33">
        <v>610</v>
      </c>
      <c r="L55" s="33">
        <v>618</v>
      </c>
      <c r="M55" s="33">
        <v>1</v>
      </c>
      <c r="N55" s="33">
        <v>0</v>
      </c>
      <c r="O55" s="33">
        <v>52</v>
      </c>
      <c r="P55" s="33">
        <v>52</v>
      </c>
      <c r="Q55" s="33">
        <v>163</v>
      </c>
      <c r="R55" s="33">
        <v>121</v>
      </c>
      <c r="S55" s="33">
        <v>57</v>
      </c>
      <c r="T55" s="33">
        <v>55</v>
      </c>
      <c r="U55" s="33">
        <v>1890</v>
      </c>
      <c r="V55" s="33">
        <v>1655</v>
      </c>
      <c r="W55" s="33">
        <v>46</v>
      </c>
      <c r="X55" s="33">
        <v>3591</v>
      </c>
    </row>
    <row r="56" spans="1:24" s="78" customFormat="1" ht="15" customHeight="1" x14ac:dyDescent="0.25">
      <c r="A56" s="112" t="s">
        <v>83</v>
      </c>
      <c r="B56" s="131" t="s">
        <v>85</v>
      </c>
      <c r="C56" s="30">
        <v>493</v>
      </c>
      <c r="D56" s="30">
        <v>399</v>
      </c>
      <c r="E56" s="30">
        <v>21</v>
      </c>
      <c r="F56" s="30">
        <v>41</v>
      </c>
      <c r="G56" s="30">
        <v>48</v>
      </c>
      <c r="H56" s="30">
        <v>84</v>
      </c>
      <c r="I56" s="30">
        <v>0</v>
      </c>
      <c r="J56" s="30">
        <v>1</v>
      </c>
      <c r="K56" s="30">
        <v>382</v>
      </c>
      <c r="L56" s="30">
        <v>401</v>
      </c>
      <c r="M56" s="30">
        <v>0</v>
      </c>
      <c r="N56" s="30">
        <v>0</v>
      </c>
      <c r="O56" s="30">
        <v>35</v>
      </c>
      <c r="P56" s="30">
        <v>37</v>
      </c>
      <c r="Q56" s="30">
        <v>132</v>
      </c>
      <c r="R56" s="30">
        <v>116</v>
      </c>
      <c r="S56" s="30">
        <v>39</v>
      </c>
      <c r="T56" s="30">
        <v>39</v>
      </c>
      <c r="U56" s="30">
        <v>1150</v>
      </c>
      <c r="V56" s="30">
        <v>1118</v>
      </c>
      <c r="W56" s="30">
        <v>32</v>
      </c>
      <c r="X56" s="30">
        <v>2300</v>
      </c>
    </row>
    <row r="57" spans="1:24" s="78" customFormat="1" ht="15" customHeight="1" x14ac:dyDescent="0.25">
      <c r="A57" s="113" t="s">
        <v>83</v>
      </c>
      <c r="B57" s="132" t="s">
        <v>86</v>
      </c>
      <c r="C57" s="33">
        <v>576</v>
      </c>
      <c r="D57" s="33">
        <v>406</v>
      </c>
      <c r="E57" s="33">
        <v>24</v>
      </c>
      <c r="F57" s="33">
        <v>22</v>
      </c>
      <c r="G57" s="33">
        <v>14</v>
      </c>
      <c r="H57" s="33">
        <v>20</v>
      </c>
      <c r="I57" s="33">
        <v>8</v>
      </c>
      <c r="J57" s="33">
        <v>3</v>
      </c>
      <c r="K57" s="33">
        <v>374</v>
      </c>
      <c r="L57" s="33">
        <v>326</v>
      </c>
      <c r="M57" s="33">
        <v>1</v>
      </c>
      <c r="N57" s="33">
        <v>0</v>
      </c>
      <c r="O57" s="33">
        <v>50</v>
      </c>
      <c r="P57" s="33">
        <v>74</v>
      </c>
      <c r="Q57" s="33">
        <v>94</v>
      </c>
      <c r="R57" s="33">
        <v>70</v>
      </c>
      <c r="S57" s="33">
        <v>36</v>
      </c>
      <c r="T57" s="33">
        <v>27</v>
      </c>
      <c r="U57" s="33">
        <v>1177</v>
      </c>
      <c r="V57" s="33">
        <v>948</v>
      </c>
      <c r="W57" s="33">
        <v>24</v>
      </c>
      <c r="X57" s="33">
        <v>2149</v>
      </c>
    </row>
    <row r="58" spans="1:24" s="78" customFormat="1" ht="15" customHeight="1" x14ac:dyDescent="0.25">
      <c r="A58" s="112" t="s">
        <v>87</v>
      </c>
      <c r="B58" s="131" t="s">
        <v>88</v>
      </c>
      <c r="C58" s="30">
        <v>320</v>
      </c>
      <c r="D58" s="30">
        <v>289</v>
      </c>
      <c r="E58" s="30">
        <v>15</v>
      </c>
      <c r="F58" s="30">
        <v>43</v>
      </c>
      <c r="G58" s="30">
        <v>25</v>
      </c>
      <c r="H58" s="30">
        <v>30</v>
      </c>
      <c r="I58" s="30">
        <v>6</v>
      </c>
      <c r="J58" s="30">
        <v>5</v>
      </c>
      <c r="K58" s="30">
        <v>80</v>
      </c>
      <c r="L58" s="30">
        <v>84</v>
      </c>
      <c r="M58" s="30">
        <v>0</v>
      </c>
      <c r="N58" s="30">
        <v>0</v>
      </c>
      <c r="O58" s="30">
        <v>0</v>
      </c>
      <c r="P58" s="30">
        <v>0</v>
      </c>
      <c r="Q58" s="30">
        <v>14</v>
      </c>
      <c r="R58" s="30">
        <v>10</v>
      </c>
      <c r="S58" s="30">
        <v>15</v>
      </c>
      <c r="T58" s="30">
        <v>8</v>
      </c>
      <c r="U58" s="30">
        <v>475</v>
      </c>
      <c r="V58" s="30">
        <v>469</v>
      </c>
      <c r="W58" s="30">
        <v>0</v>
      </c>
      <c r="X58" s="30">
        <v>944</v>
      </c>
    </row>
    <row r="59" spans="1:24" s="78" customFormat="1" ht="15" customHeight="1" x14ac:dyDescent="0.25">
      <c r="A59" s="113" t="s">
        <v>89</v>
      </c>
      <c r="B59" s="132" t="s">
        <v>90</v>
      </c>
      <c r="C59" s="33">
        <v>228</v>
      </c>
      <c r="D59" s="33">
        <v>227</v>
      </c>
      <c r="E59" s="33">
        <v>130</v>
      </c>
      <c r="F59" s="33">
        <v>210</v>
      </c>
      <c r="G59" s="33">
        <v>66</v>
      </c>
      <c r="H59" s="33">
        <v>101</v>
      </c>
      <c r="I59" s="33">
        <v>2</v>
      </c>
      <c r="J59" s="33">
        <v>5</v>
      </c>
      <c r="K59" s="33">
        <v>237</v>
      </c>
      <c r="L59" s="33">
        <v>255</v>
      </c>
      <c r="M59" s="33">
        <v>0</v>
      </c>
      <c r="N59" s="33">
        <v>0</v>
      </c>
      <c r="O59" s="33">
        <v>25</v>
      </c>
      <c r="P59" s="33">
        <v>31</v>
      </c>
      <c r="Q59" s="33">
        <v>58</v>
      </c>
      <c r="R59" s="33">
        <v>39</v>
      </c>
      <c r="S59" s="33">
        <v>12</v>
      </c>
      <c r="T59" s="33">
        <v>15</v>
      </c>
      <c r="U59" s="33">
        <v>758</v>
      </c>
      <c r="V59" s="33">
        <v>883</v>
      </c>
      <c r="W59" s="33">
        <v>22</v>
      </c>
      <c r="X59" s="33">
        <v>1663</v>
      </c>
    </row>
    <row r="60" spans="1:24" s="78" customFormat="1" ht="15" customHeight="1" x14ac:dyDescent="0.25">
      <c r="A60" s="112" t="s">
        <v>89</v>
      </c>
      <c r="B60" s="131" t="s">
        <v>91</v>
      </c>
      <c r="C60" s="30">
        <v>452</v>
      </c>
      <c r="D60" s="30">
        <v>305</v>
      </c>
      <c r="E60" s="30">
        <v>24</v>
      </c>
      <c r="F60" s="30">
        <v>39</v>
      </c>
      <c r="G60" s="30">
        <v>30</v>
      </c>
      <c r="H60" s="30">
        <v>34</v>
      </c>
      <c r="I60" s="30">
        <v>1</v>
      </c>
      <c r="J60" s="30">
        <v>3</v>
      </c>
      <c r="K60" s="30">
        <v>124</v>
      </c>
      <c r="L60" s="30">
        <v>107</v>
      </c>
      <c r="M60" s="30">
        <v>0</v>
      </c>
      <c r="N60" s="30">
        <v>0</v>
      </c>
      <c r="O60" s="30">
        <v>14</v>
      </c>
      <c r="P60" s="30">
        <v>25</v>
      </c>
      <c r="Q60" s="30">
        <v>9</v>
      </c>
      <c r="R60" s="30">
        <v>0</v>
      </c>
      <c r="S60" s="30">
        <v>18</v>
      </c>
      <c r="T60" s="30">
        <v>10</v>
      </c>
      <c r="U60" s="30">
        <v>672</v>
      </c>
      <c r="V60" s="30">
        <v>523</v>
      </c>
      <c r="W60" s="30">
        <v>18</v>
      </c>
      <c r="X60" s="30">
        <v>1213</v>
      </c>
    </row>
    <row r="61" spans="1:24" s="78" customFormat="1" ht="15" customHeight="1" x14ac:dyDescent="0.25">
      <c r="A61" s="113" t="s">
        <v>92</v>
      </c>
      <c r="B61" s="132" t="s">
        <v>93</v>
      </c>
      <c r="C61" s="33">
        <v>463</v>
      </c>
      <c r="D61" s="33">
        <v>288</v>
      </c>
      <c r="E61" s="33">
        <v>31</v>
      </c>
      <c r="F61" s="33">
        <v>51</v>
      </c>
      <c r="G61" s="33">
        <v>85</v>
      </c>
      <c r="H61" s="33">
        <v>131</v>
      </c>
      <c r="I61" s="33">
        <v>5</v>
      </c>
      <c r="J61" s="33">
        <v>9</v>
      </c>
      <c r="K61" s="33">
        <v>260</v>
      </c>
      <c r="L61" s="33">
        <v>248</v>
      </c>
      <c r="M61" s="33">
        <v>0</v>
      </c>
      <c r="N61" s="33">
        <v>0</v>
      </c>
      <c r="O61" s="33">
        <v>10</v>
      </c>
      <c r="P61" s="33">
        <v>13</v>
      </c>
      <c r="Q61" s="33">
        <v>1</v>
      </c>
      <c r="R61" s="33">
        <v>2</v>
      </c>
      <c r="S61" s="33">
        <v>32</v>
      </c>
      <c r="T61" s="33">
        <v>19</v>
      </c>
      <c r="U61" s="33">
        <v>887</v>
      </c>
      <c r="V61" s="33">
        <v>761</v>
      </c>
      <c r="W61" s="33">
        <v>0</v>
      </c>
      <c r="X61" s="33">
        <v>1648</v>
      </c>
    </row>
    <row r="62" spans="1:24" s="78" customFormat="1" ht="15" customHeight="1" x14ac:dyDescent="0.25">
      <c r="A62" s="112" t="s">
        <v>92</v>
      </c>
      <c r="B62" s="131" t="s">
        <v>94</v>
      </c>
      <c r="C62" s="30">
        <v>305</v>
      </c>
      <c r="D62" s="30">
        <v>389</v>
      </c>
      <c r="E62" s="30">
        <v>23</v>
      </c>
      <c r="F62" s="30">
        <v>49</v>
      </c>
      <c r="G62" s="30">
        <v>61</v>
      </c>
      <c r="H62" s="30">
        <v>92</v>
      </c>
      <c r="I62" s="30">
        <v>1</v>
      </c>
      <c r="J62" s="30">
        <v>0</v>
      </c>
      <c r="K62" s="30">
        <v>53</v>
      </c>
      <c r="L62" s="30">
        <v>65</v>
      </c>
      <c r="M62" s="30">
        <v>1</v>
      </c>
      <c r="N62" s="30">
        <v>1</v>
      </c>
      <c r="O62" s="30">
        <v>13</v>
      </c>
      <c r="P62" s="30">
        <v>13</v>
      </c>
      <c r="Q62" s="30">
        <v>25</v>
      </c>
      <c r="R62" s="30">
        <v>26</v>
      </c>
      <c r="S62" s="30">
        <v>164</v>
      </c>
      <c r="T62" s="30">
        <v>124</v>
      </c>
      <c r="U62" s="30">
        <v>646</v>
      </c>
      <c r="V62" s="30">
        <v>759</v>
      </c>
      <c r="W62" s="30">
        <v>8</v>
      </c>
      <c r="X62" s="30">
        <v>1413</v>
      </c>
    </row>
    <row r="63" spans="1:24" s="78" customFormat="1" ht="15" customHeight="1" x14ac:dyDescent="0.25">
      <c r="A63" s="113" t="s">
        <v>92</v>
      </c>
      <c r="B63" s="132" t="s">
        <v>95</v>
      </c>
      <c r="C63" s="33">
        <v>354</v>
      </c>
      <c r="D63" s="33">
        <v>254</v>
      </c>
      <c r="E63" s="33">
        <v>20</v>
      </c>
      <c r="F63" s="33">
        <v>43</v>
      </c>
      <c r="G63" s="33">
        <v>81</v>
      </c>
      <c r="H63" s="33">
        <v>123</v>
      </c>
      <c r="I63" s="33">
        <v>1</v>
      </c>
      <c r="J63" s="33">
        <v>0</v>
      </c>
      <c r="K63" s="33">
        <v>221</v>
      </c>
      <c r="L63" s="33">
        <v>214</v>
      </c>
      <c r="M63" s="33">
        <v>0</v>
      </c>
      <c r="N63" s="33">
        <v>1</v>
      </c>
      <c r="O63" s="33">
        <v>15</v>
      </c>
      <c r="P63" s="33">
        <v>22</v>
      </c>
      <c r="Q63" s="33">
        <v>22</v>
      </c>
      <c r="R63" s="33">
        <v>33</v>
      </c>
      <c r="S63" s="33">
        <v>21</v>
      </c>
      <c r="T63" s="33">
        <v>13</v>
      </c>
      <c r="U63" s="33">
        <v>735</v>
      </c>
      <c r="V63" s="33">
        <v>703</v>
      </c>
      <c r="W63" s="33">
        <v>7</v>
      </c>
      <c r="X63" s="33">
        <v>1445</v>
      </c>
    </row>
    <row r="64" spans="1:24" s="78" customFormat="1" ht="15" customHeight="1" x14ac:dyDescent="0.25">
      <c r="A64" s="112" t="s">
        <v>96</v>
      </c>
      <c r="B64" s="131" t="s">
        <v>97</v>
      </c>
      <c r="C64" s="30">
        <v>623</v>
      </c>
      <c r="D64" s="30">
        <v>210</v>
      </c>
      <c r="E64" s="30">
        <v>16</v>
      </c>
      <c r="F64" s="30">
        <v>19</v>
      </c>
      <c r="G64" s="30">
        <v>54</v>
      </c>
      <c r="H64" s="30">
        <v>64</v>
      </c>
      <c r="I64" s="30">
        <v>1</v>
      </c>
      <c r="J64" s="30">
        <v>3</v>
      </c>
      <c r="K64" s="30">
        <v>325</v>
      </c>
      <c r="L64" s="30">
        <v>293</v>
      </c>
      <c r="M64" s="30">
        <v>1</v>
      </c>
      <c r="N64" s="30">
        <v>0</v>
      </c>
      <c r="O64" s="30">
        <v>37</v>
      </c>
      <c r="P64" s="30">
        <v>29</v>
      </c>
      <c r="Q64" s="30">
        <v>71</v>
      </c>
      <c r="R64" s="30">
        <v>41</v>
      </c>
      <c r="S64" s="30">
        <v>30</v>
      </c>
      <c r="T64" s="30">
        <v>18</v>
      </c>
      <c r="U64" s="30">
        <v>1158</v>
      </c>
      <c r="V64" s="30">
        <v>677</v>
      </c>
      <c r="W64" s="30">
        <v>31</v>
      </c>
      <c r="X64" s="30">
        <v>1866</v>
      </c>
    </row>
    <row r="65" spans="1:25" s="78" customFormat="1" ht="15" customHeight="1" x14ac:dyDescent="0.25">
      <c r="A65" s="113" t="s">
        <v>96</v>
      </c>
      <c r="B65" s="132" t="s">
        <v>98</v>
      </c>
      <c r="C65" s="33">
        <v>368</v>
      </c>
      <c r="D65" s="33">
        <v>95</v>
      </c>
      <c r="E65" s="33">
        <v>10</v>
      </c>
      <c r="F65" s="33">
        <v>8</v>
      </c>
      <c r="G65" s="33">
        <v>27</v>
      </c>
      <c r="H65" s="33">
        <v>26</v>
      </c>
      <c r="I65" s="33">
        <v>4</v>
      </c>
      <c r="J65" s="33">
        <v>1</v>
      </c>
      <c r="K65" s="33">
        <v>90</v>
      </c>
      <c r="L65" s="33">
        <v>90</v>
      </c>
      <c r="M65" s="33">
        <v>2</v>
      </c>
      <c r="N65" s="33">
        <v>0</v>
      </c>
      <c r="O65" s="33">
        <v>14</v>
      </c>
      <c r="P65" s="33">
        <v>11</v>
      </c>
      <c r="Q65" s="33">
        <v>8</v>
      </c>
      <c r="R65" s="33">
        <v>5</v>
      </c>
      <c r="S65" s="33">
        <v>13</v>
      </c>
      <c r="T65" s="33">
        <v>3</v>
      </c>
      <c r="U65" s="33">
        <v>536</v>
      </c>
      <c r="V65" s="33">
        <v>239</v>
      </c>
      <c r="W65" s="33">
        <v>13</v>
      </c>
      <c r="X65" s="33">
        <v>788</v>
      </c>
    </row>
    <row r="66" spans="1:25" s="78" customFormat="1" ht="15" customHeight="1" x14ac:dyDescent="0.25">
      <c r="A66" s="112" t="s">
        <v>99</v>
      </c>
      <c r="B66" s="131" t="s">
        <v>100</v>
      </c>
      <c r="C66" s="30">
        <v>746</v>
      </c>
      <c r="D66" s="30">
        <v>456</v>
      </c>
      <c r="E66" s="30">
        <v>52</v>
      </c>
      <c r="F66" s="30">
        <v>57</v>
      </c>
      <c r="G66" s="30">
        <v>50</v>
      </c>
      <c r="H66" s="30">
        <v>70</v>
      </c>
      <c r="I66" s="30">
        <v>6</v>
      </c>
      <c r="J66" s="30">
        <v>1</v>
      </c>
      <c r="K66" s="30">
        <v>368</v>
      </c>
      <c r="L66" s="30">
        <v>369</v>
      </c>
      <c r="M66" s="30">
        <v>0</v>
      </c>
      <c r="N66" s="30">
        <v>0</v>
      </c>
      <c r="O66" s="30">
        <v>37</v>
      </c>
      <c r="P66" s="30">
        <v>36</v>
      </c>
      <c r="Q66" s="30">
        <v>25</v>
      </c>
      <c r="R66" s="30">
        <v>23</v>
      </c>
      <c r="S66" s="30">
        <v>37</v>
      </c>
      <c r="T66" s="30">
        <v>30</v>
      </c>
      <c r="U66" s="30">
        <v>1321</v>
      </c>
      <c r="V66" s="30">
        <v>1042</v>
      </c>
      <c r="W66" s="30">
        <v>0</v>
      </c>
      <c r="X66" s="30">
        <v>2363</v>
      </c>
    </row>
    <row r="67" spans="1:25" s="78" customFormat="1" ht="15" customHeight="1" x14ac:dyDescent="0.25">
      <c r="A67" s="113" t="s">
        <v>101</v>
      </c>
      <c r="B67" s="132" t="s">
        <v>102</v>
      </c>
      <c r="C67" s="33">
        <v>333</v>
      </c>
      <c r="D67" s="33">
        <v>176</v>
      </c>
      <c r="E67" s="33">
        <v>9</v>
      </c>
      <c r="F67" s="33">
        <v>10</v>
      </c>
      <c r="G67" s="33">
        <v>16</v>
      </c>
      <c r="H67" s="33">
        <v>16</v>
      </c>
      <c r="I67" s="33">
        <v>2</v>
      </c>
      <c r="J67" s="33">
        <v>1</v>
      </c>
      <c r="K67" s="33">
        <v>173</v>
      </c>
      <c r="L67" s="33">
        <v>174</v>
      </c>
      <c r="M67" s="33">
        <v>0</v>
      </c>
      <c r="N67" s="33">
        <v>1</v>
      </c>
      <c r="O67" s="33">
        <v>46</v>
      </c>
      <c r="P67" s="33">
        <v>52</v>
      </c>
      <c r="Q67" s="33">
        <v>0</v>
      </c>
      <c r="R67" s="33">
        <v>0</v>
      </c>
      <c r="S67" s="33">
        <v>19</v>
      </c>
      <c r="T67" s="33">
        <v>12</v>
      </c>
      <c r="U67" s="33">
        <v>598</v>
      </c>
      <c r="V67" s="33">
        <v>442</v>
      </c>
      <c r="W67" s="33">
        <v>18</v>
      </c>
      <c r="X67" s="33">
        <v>1058</v>
      </c>
    </row>
    <row r="68" spans="1:25" s="78" customFormat="1" ht="15" customHeight="1" x14ac:dyDescent="0.25">
      <c r="A68" s="112" t="s">
        <v>103</v>
      </c>
      <c r="B68" s="131" t="s">
        <v>104</v>
      </c>
      <c r="C68" s="30">
        <v>365</v>
      </c>
      <c r="D68" s="30">
        <v>276</v>
      </c>
      <c r="E68" s="30">
        <v>24</v>
      </c>
      <c r="F68" s="30">
        <v>19</v>
      </c>
      <c r="G68" s="30">
        <v>31</v>
      </c>
      <c r="H68" s="30">
        <v>33</v>
      </c>
      <c r="I68" s="30">
        <v>2</v>
      </c>
      <c r="J68" s="30">
        <v>2</v>
      </c>
      <c r="K68" s="30">
        <v>123</v>
      </c>
      <c r="L68" s="30">
        <v>139</v>
      </c>
      <c r="M68" s="30">
        <v>0</v>
      </c>
      <c r="N68" s="30">
        <v>1</v>
      </c>
      <c r="O68" s="30">
        <v>16</v>
      </c>
      <c r="P68" s="30">
        <v>16</v>
      </c>
      <c r="Q68" s="30">
        <v>32</v>
      </c>
      <c r="R68" s="30">
        <v>20</v>
      </c>
      <c r="S68" s="30">
        <v>14</v>
      </c>
      <c r="T68" s="30">
        <v>11</v>
      </c>
      <c r="U68" s="30">
        <v>607</v>
      </c>
      <c r="V68" s="30">
        <v>517</v>
      </c>
      <c r="W68" s="30">
        <v>16</v>
      </c>
      <c r="X68" s="30">
        <v>1140</v>
      </c>
    </row>
    <row r="69" spans="1:25" s="78" customFormat="1" ht="15" customHeight="1" x14ac:dyDescent="0.25">
      <c r="A69" s="113" t="s">
        <v>105</v>
      </c>
      <c r="B69" s="132" t="s">
        <v>106</v>
      </c>
      <c r="C69" s="33">
        <v>891</v>
      </c>
      <c r="D69" s="33">
        <v>575</v>
      </c>
      <c r="E69" s="33">
        <v>28</v>
      </c>
      <c r="F69" s="33">
        <v>23</v>
      </c>
      <c r="G69" s="33">
        <v>63</v>
      </c>
      <c r="H69" s="33">
        <v>79</v>
      </c>
      <c r="I69" s="33">
        <v>5</v>
      </c>
      <c r="J69" s="33">
        <v>4</v>
      </c>
      <c r="K69" s="33">
        <v>285</v>
      </c>
      <c r="L69" s="33">
        <v>275</v>
      </c>
      <c r="M69" s="33">
        <v>2</v>
      </c>
      <c r="N69" s="33">
        <v>0</v>
      </c>
      <c r="O69" s="33">
        <v>31</v>
      </c>
      <c r="P69" s="33">
        <v>41</v>
      </c>
      <c r="Q69" s="33">
        <v>69</v>
      </c>
      <c r="R69" s="33">
        <v>56</v>
      </c>
      <c r="S69" s="33">
        <v>36</v>
      </c>
      <c r="T69" s="33">
        <v>31</v>
      </c>
      <c r="U69" s="33">
        <v>1410</v>
      </c>
      <c r="V69" s="33">
        <v>1084</v>
      </c>
      <c r="W69" s="33">
        <v>28</v>
      </c>
      <c r="X69" s="33">
        <v>2522</v>
      </c>
    </row>
    <row r="70" spans="1:25" s="78" customFormat="1" ht="15" customHeight="1" x14ac:dyDescent="0.25">
      <c r="A70" s="112" t="s">
        <v>107</v>
      </c>
      <c r="B70" s="131" t="s">
        <v>108</v>
      </c>
      <c r="C70" s="30">
        <v>76</v>
      </c>
      <c r="D70" s="30">
        <v>56</v>
      </c>
      <c r="E70" s="30">
        <v>10</v>
      </c>
      <c r="F70" s="30">
        <v>11</v>
      </c>
      <c r="G70" s="30">
        <v>49</v>
      </c>
      <c r="H70" s="30">
        <v>98</v>
      </c>
      <c r="I70" s="30">
        <v>2</v>
      </c>
      <c r="J70" s="30">
        <v>1</v>
      </c>
      <c r="K70" s="30">
        <v>38</v>
      </c>
      <c r="L70" s="30">
        <v>37</v>
      </c>
      <c r="M70" s="30">
        <v>0</v>
      </c>
      <c r="N70" s="30">
        <v>0</v>
      </c>
      <c r="O70" s="30">
        <v>0</v>
      </c>
      <c r="P70" s="30">
        <v>2</v>
      </c>
      <c r="Q70" s="30">
        <v>0</v>
      </c>
      <c r="R70" s="30">
        <v>0</v>
      </c>
      <c r="S70" s="30">
        <v>5</v>
      </c>
      <c r="T70" s="30">
        <v>2</v>
      </c>
      <c r="U70" s="30">
        <v>180</v>
      </c>
      <c r="V70" s="30">
        <v>207</v>
      </c>
      <c r="W70" s="30">
        <v>9</v>
      </c>
      <c r="X70" s="30">
        <v>396</v>
      </c>
    </row>
    <row r="71" spans="1:25" s="78" customFormat="1" ht="15" customHeight="1" x14ac:dyDescent="0.25">
      <c r="A71" s="56"/>
      <c r="B71" s="147" t="s">
        <v>181</v>
      </c>
      <c r="C71" s="60">
        <v>32747</v>
      </c>
      <c r="D71" s="60">
        <v>22514</v>
      </c>
      <c r="E71" s="60">
        <v>1900</v>
      </c>
      <c r="F71" s="60">
        <v>2566</v>
      </c>
      <c r="G71" s="60">
        <v>3567</v>
      </c>
      <c r="H71" s="60">
        <v>4714</v>
      </c>
      <c r="I71" s="60">
        <v>172</v>
      </c>
      <c r="J71" s="60">
        <v>162</v>
      </c>
      <c r="K71" s="60">
        <v>18131</v>
      </c>
      <c r="L71" s="60">
        <v>17393</v>
      </c>
      <c r="M71" s="60">
        <v>56</v>
      </c>
      <c r="N71" s="60">
        <v>26</v>
      </c>
      <c r="O71" s="60">
        <v>2119</v>
      </c>
      <c r="P71" s="60">
        <v>2371</v>
      </c>
      <c r="Q71" s="60">
        <v>3435</v>
      </c>
      <c r="R71" s="60">
        <v>2818</v>
      </c>
      <c r="S71" s="60">
        <v>2105</v>
      </c>
      <c r="T71" s="60">
        <v>1751</v>
      </c>
      <c r="U71" s="60">
        <v>64232</v>
      </c>
      <c r="V71" s="60">
        <v>54315</v>
      </c>
      <c r="W71" s="60">
        <v>1208</v>
      </c>
      <c r="X71" s="60">
        <v>119755</v>
      </c>
      <c r="Y71" s="219"/>
    </row>
    <row r="72" spans="1:25" s="78" customFormat="1" ht="15" customHeight="1" x14ac:dyDescent="0.25">
      <c r="A72" s="55"/>
      <c r="B72" s="148" t="s">
        <v>182</v>
      </c>
      <c r="C72" s="36"/>
      <c r="D72" s="36">
        <v>55261</v>
      </c>
      <c r="E72" s="36"/>
      <c r="F72" s="36">
        <v>4466</v>
      </c>
      <c r="G72" s="36"/>
      <c r="H72" s="36">
        <v>8281</v>
      </c>
      <c r="I72" s="36"/>
      <c r="J72" s="36">
        <v>334</v>
      </c>
      <c r="K72" s="36"/>
      <c r="L72" s="36">
        <v>35524</v>
      </c>
      <c r="M72" s="36"/>
      <c r="N72" s="36">
        <v>82</v>
      </c>
      <c r="O72" s="36"/>
      <c r="P72" s="36">
        <v>4490</v>
      </c>
      <c r="Q72" s="36"/>
      <c r="R72" s="36">
        <v>6253</v>
      </c>
      <c r="S72" s="36"/>
      <c r="T72" s="36">
        <v>3856</v>
      </c>
      <c r="U72" s="36"/>
      <c r="V72" s="36"/>
      <c r="W72" s="36"/>
      <c r="X72" s="36"/>
    </row>
    <row r="73" spans="1:25" s="78" customFormat="1" ht="15" customHeight="1" x14ac:dyDescent="0.25">
      <c r="A73" s="53"/>
      <c r="B73" s="150" t="s">
        <v>183</v>
      </c>
      <c r="C73" s="88">
        <v>503.8</v>
      </c>
      <c r="D73" s="88">
        <v>346.36923000000002</v>
      </c>
      <c r="E73" s="88">
        <v>29.230768999999999</v>
      </c>
      <c r="F73" s="88">
        <v>39.476922999999999</v>
      </c>
      <c r="G73" s="88">
        <v>54.876922999999998</v>
      </c>
      <c r="H73" s="88">
        <v>72.523077000000001</v>
      </c>
      <c r="I73" s="88">
        <v>3.1272726999999998</v>
      </c>
      <c r="J73" s="88">
        <v>3</v>
      </c>
      <c r="K73" s="88">
        <v>278.93846000000002</v>
      </c>
      <c r="L73" s="88">
        <v>267.58461999999997</v>
      </c>
      <c r="M73" s="88">
        <v>1.6969696999999999</v>
      </c>
      <c r="N73" s="88">
        <v>1.4444444000000001</v>
      </c>
      <c r="O73" s="88">
        <v>35.316667000000002</v>
      </c>
      <c r="P73" s="88">
        <v>38.241934999999998</v>
      </c>
      <c r="Q73" s="88">
        <v>64.811321000000007</v>
      </c>
      <c r="R73" s="88">
        <v>54.192307999999997</v>
      </c>
      <c r="S73" s="88">
        <v>33.412697999999999</v>
      </c>
      <c r="T73" s="88">
        <v>26.938462000000001</v>
      </c>
      <c r="U73" s="88">
        <v>988.18462</v>
      </c>
      <c r="V73" s="88">
        <v>835.61537999999996</v>
      </c>
      <c r="W73" s="88">
        <v>22.370370000000001</v>
      </c>
      <c r="X73" s="90">
        <v>1842.3846000000001</v>
      </c>
    </row>
    <row r="74" spans="1:25" s="78" customFormat="1" ht="15" customHeight="1" thickBot="1" x14ac:dyDescent="0.3">
      <c r="A74" s="58"/>
      <c r="B74" s="151" t="s">
        <v>184</v>
      </c>
      <c r="C74" s="89"/>
      <c r="D74" s="89">
        <v>46.615267000000003</v>
      </c>
      <c r="E74" s="89"/>
      <c r="F74" s="89">
        <v>3.7672821999999999</v>
      </c>
      <c r="G74" s="89"/>
      <c r="H74" s="89">
        <v>6.9854151</v>
      </c>
      <c r="I74" s="89"/>
      <c r="J74" s="89">
        <v>0.28174480000000002</v>
      </c>
      <c r="K74" s="89"/>
      <c r="L74" s="89">
        <v>29.966173999999999</v>
      </c>
      <c r="M74" s="89"/>
      <c r="N74" s="89">
        <v>6.9170899999999994E-2</v>
      </c>
      <c r="O74" s="89"/>
      <c r="P74" s="89">
        <v>3.7875272999999998</v>
      </c>
      <c r="Q74" s="89"/>
      <c r="R74" s="89">
        <v>5.2747012</v>
      </c>
      <c r="S74" s="89"/>
      <c r="T74" s="89">
        <v>3.2527183000000002</v>
      </c>
      <c r="U74" s="89">
        <f>(U71/X71)*100</f>
        <v>53.63617385495386</v>
      </c>
      <c r="V74" s="89">
        <f>(V71/X71)*100</f>
        <v>45.355099995824808</v>
      </c>
      <c r="W74" s="89">
        <v>1.0190051</v>
      </c>
      <c r="X74" s="89"/>
    </row>
    <row r="75" spans="1:25" x14ac:dyDescent="0.25">
      <c r="A75" s="6"/>
    </row>
    <row r="76" spans="1:25" ht="24" customHeight="1" x14ac:dyDescent="0.25">
      <c r="A76" s="252" t="s">
        <v>475</v>
      </c>
      <c r="B76" s="252"/>
    </row>
    <row r="77" spans="1:25" x14ac:dyDescent="0.25">
      <c r="A77" s="20" t="s">
        <v>337</v>
      </c>
    </row>
  </sheetData>
  <mergeCells count="14">
    <mergeCell ref="W3:X4"/>
    <mergeCell ref="O3:P4"/>
    <mergeCell ref="Q3:R4"/>
    <mergeCell ref="S3:T4"/>
    <mergeCell ref="U3:V4"/>
    <mergeCell ref="A2:B2"/>
    <mergeCell ref="A76:B76"/>
    <mergeCell ref="M3:N4"/>
    <mergeCell ref="K3:L4"/>
    <mergeCell ref="A3:B4"/>
    <mergeCell ref="C3:D4"/>
    <mergeCell ref="E3:F4"/>
    <mergeCell ref="G3:H4"/>
    <mergeCell ref="I3:J4"/>
  </mergeCells>
  <hyperlinks>
    <hyperlink ref="A2" location="TOC!A1" display="Return to Table of Contents"/>
  </hyperlinks>
  <pageMargins left="0.25" right="0.25" top="0.75" bottom="0.75" header="0.3" footer="0.3"/>
  <pageSetup scale="61" fitToWidth="0" orientation="portrait" r:id="rId1"/>
  <headerFooter>
    <oddHeader>&amp;L2013-14 Survey of Dental Education
Report 2 - Tuition, Admission, and Attrition</oddHeader>
  </headerFooter>
  <colBreaks count="2" manualBreakCount="2">
    <brk id="12" max="1048575" man="1"/>
    <brk id="20" max="7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8.77734375" defaultRowHeight="13.2" x14ac:dyDescent="0.25"/>
  <cols>
    <col min="1" max="1" width="5.6640625" style="1" customWidth="1"/>
    <col min="2" max="2" width="54.109375" style="1" customWidth="1"/>
    <col min="3" max="3" width="13.6640625" style="1" customWidth="1"/>
    <col min="4" max="5" width="13.77734375" style="1" customWidth="1"/>
    <col min="6" max="6" width="15.21875" style="1" customWidth="1"/>
    <col min="7" max="10" width="13.77734375" style="1" customWidth="1"/>
    <col min="11" max="16384" width="8.77734375" style="1"/>
  </cols>
  <sheetData>
    <row r="1" spans="1:10" s="78" customFormat="1" x14ac:dyDescent="0.25">
      <c r="A1" s="77" t="s">
        <v>185</v>
      </c>
    </row>
    <row r="2" spans="1:10" s="78" customFormat="1" ht="15" customHeight="1" x14ac:dyDescent="0.25">
      <c r="A2" s="255" t="s">
        <v>1</v>
      </c>
      <c r="B2" s="255"/>
    </row>
    <row r="3" spans="1:10" s="78" customFormat="1" ht="40.799999999999997" customHeight="1" x14ac:dyDescent="0.25">
      <c r="A3" s="230" t="s">
        <v>7</v>
      </c>
      <c r="B3" s="231" t="s">
        <v>8</v>
      </c>
      <c r="C3" s="110" t="s">
        <v>186</v>
      </c>
      <c r="D3" s="110" t="s">
        <v>187</v>
      </c>
      <c r="E3" s="110" t="s">
        <v>188</v>
      </c>
      <c r="F3" s="110" t="s">
        <v>189</v>
      </c>
      <c r="G3" s="110" t="s">
        <v>190</v>
      </c>
      <c r="H3" s="110" t="s">
        <v>191</v>
      </c>
      <c r="I3" s="110" t="s">
        <v>192</v>
      </c>
      <c r="J3" s="110" t="s">
        <v>193</v>
      </c>
    </row>
    <row r="4" spans="1:10" s="78" customFormat="1" ht="15" customHeight="1" x14ac:dyDescent="0.25">
      <c r="A4" s="112" t="s">
        <v>11</v>
      </c>
      <c r="B4" s="122" t="s">
        <v>12</v>
      </c>
      <c r="C4" s="31" t="s">
        <v>194</v>
      </c>
      <c r="D4" s="31" t="s">
        <v>194</v>
      </c>
      <c r="E4" s="31" t="s">
        <v>194</v>
      </c>
      <c r="F4" s="31" t="s">
        <v>195</v>
      </c>
      <c r="G4" s="31" t="s">
        <v>194</v>
      </c>
      <c r="H4" s="31" t="s">
        <v>194</v>
      </c>
      <c r="I4" s="31" t="s">
        <v>194</v>
      </c>
      <c r="J4" s="31" t="s">
        <v>194</v>
      </c>
    </row>
    <row r="5" spans="1:10" s="78" customFormat="1" ht="15" customHeight="1" x14ac:dyDescent="0.25">
      <c r="A5" s="113" t="s">
        <v>13</v>
      </c>
      <c r="B5" s="123" t="s">
        <v>14</v>
      </c>
      <c r="C5" s="34" t="s">
        <v>194</v>
      </c>
      <c r="D5" s="34" t="s">
        <v>195</v>
      </c>
      <c r="E5" s="34" t="s">
        <v>195</v>
      </c>
      <c r="F5" s="34" t="s">
        <v>195</v>
      </c>
      <c r="G5" s="34" t="s">
        <v>195</v>
      </c>
      <c r="H5" s="34" t="s">
        <v>195</v>
      </c>
      <c r="I5" s="34" t="s">
        <v>195</v>
      </c>
      <c r="J5" s="34" t="s">
        <v>195</v>
      </c>
    </row>
    <row r="6" spans="1:10" s="78" customFormat="1" ht="15" customHeight="1" x14ac:dyDescent="0.25">
      <c r="A6" s="112" t="s">
        <v>13</v>
      </c>
      <c r="B6" s="122" t="s">
        <v>403</v>
      </c>
      <c r="C6" s="31" t="s">
        <v>194</v>
      </c>
      <c r="D6" s="31" t="s">
        <v>196</v>
      </c>
      <c r="E6" s="31" t="s">
        <v>195</v>
      </c>
      <c r="F6" s="31" t="s">
        <v>498</v>
      </c>
      <c r="G6" s="31" t="s">
        <v>194</v>
      </c>
      <c r="H6" s="31" t="s">
        <v>194</v>
      </c>
      <c r="I6" s="31" t="s">
        <v>195</v>
      </c>
      <c r="J6" s="31" t="s">
        <v>195</v>
      </c>
    </row>
    <row r="7" spans="1:10" s="78" customFormat="1" ht="15" customHeight="1" x14ac:dyDescent="0.25">
      <c r="A7" s="113" t="s">
        <v>15</v>
      </c>
      <c r="B7" s="123" t="s">
        <v>16</v>
      </c>
      <c r="C7" s="34" t="s">
        <v>194</v>
      </c>
      <c r="D7" s="34" t="s">
        <v>194</v>
      </c>
      <c r="E7" s="34" t="s">
        <v>194</v>
      </c>
      <c r="F7" s="34" t="s">
        <v>195</v>
      </c>
      <c r="G7" s="34" t="s">
        <v>194</v>
      </c>
      <c r="H7" s="34" t="s">
        <v>194</v>
      </c>
      <c r="I7" s="34" t="s">
        <v>194</v>
      </c>
      <c r="J7" s="34" t="s">
        <v>194</v>
      </c>
    </row>
    <row r="8" spans="1:10" s="78" customFormat="1" ht="15" customHeight="1" x14ac:dyDescent="0.25">
      <c r="A8" s="112" t="s">
        <v>15</v>
      </c>
      <c r="B8" s="122" t="s">
        <v>17</v>
      </c>
      <c r="C8" s="31" t="s">
        <v>195</v>
      </c>
      <c r="D8" s="31" t="s">
        <v>196</v>
      </c>
      <c r="E8" s="31" t="s">
        <v>195</v>
      </c>
      <c r="F8" s="31" t="s">
        <v>195</v>
      </c>
      <c r="G8" s="31" t="s">
        <v>195</v>
      </c>
      <c r="H8" s="31" t="s">
        <v>195</v>
      </c>
      <c r="I8" s="31" t="s">
        <v>195</v>
      </c>
      <c r="J8" s="31" t="s">
        <v>195</v>
      </c>
    </row>
    <row r="9" spans="1:10" s="78" customFormat="1" ht="15" customHeight="1" x14ac:dyDescent="0.25">
      <c r="A9" s="113" t="s">
        <v>15</v>
      </c>
      <c r="B9" s="123" t="s">
        <v>18</v>
      </c>
      <c r="C9" s="34" t="s">
        <v>194</v>
      </c>
      <c r="D9" s="34" t="s">
        <v>194</v>
      </c>
      <c r="E9" s="34" t="s">
        <v>194</v>
      </c>
      <c r="F9" s="34" t="s">
        <v>197</v>
      </c>
      <c r="G9" s="34" t="s">
        <v>194</v>
      </c>
      <c r="H9" s="34" t="s">
        <v>194</v>
      </c>
      <c r="I9" s="34" t="s">
        <v>194</v>
      </c>
      <c r="J9" s="34" t="s">
        <v>194</v>
      </c>
    </row>
    <row r="10" spans="1:10" s="78" customFormat="1" ht="15" customHeight="1" x14ac:dyDescent="0.25">
      <c r="A10" s="112" t="s">
        <v>15</v>
      </c>
      <c r="B10" s="122" t="s">
        <v>19</v>
      </c>
      <c r="C10" s="31" t="s">
        <v>194</v>
      </c>
      <c r="D10" s="31" t="s">
        <v>194</v>
      </c>
      <c r="E10" s="31" t="s">
        <v>194</v>
      </c>
      <c r="F10" s="31" t="s">
        <v>196</v>
      </c>
      <c r="G10" s="31" t="s">
        <v>197</v>
      </c>
      <c r="H10" s="31" t="s">
        <v>197</v>
      </c>
      <c r="I10" s="31" t="s">
        <v>197</v>
      </c>
      <c r="J10" s="31" t="s">
        <v>197</v>
      </c>
    </row>
    <row r="11" spans="1:10" s="78" customFormat="1" ht="15" customHeight="1" x14ac:dyDescent="0.25">
      <c r="A11" s="113" t="s">
        <v>15</v>
      </c>
      <c r="B11" s="123" t="s">
        <v>20</v>
      </c>
      <c r="C11" s="34" t="s">
        <v>194</v>
      </c>
      <c r="D11" s="34" t="s">
        <v>194</v>
      </c>
      <c r="E11" s="34" t="s">
        <v>195</v>
      </c>
      <c r="F11" s="34" t="s">
        <v>195</v>
      </c>
      <c r="G11" s="34" t="s">
        <v>194</v>
      </c>
      <c r="H11" s="34" t="s">
        <v>194</v>
      </c>
      <c r="I11" s="34" t="s">
        <v>194</v>
      </c>
      <c r="J11" s="34" t="s">
        <v>194</v>
      </c>
    </row>
    <row r="12" spans="1:10" s="78" customFormat="1" ht="15" customHeight="1" x14ac:dyDescent="0.25">
      <c r="A12" s="112" t="s">
        <v>15</v>
      </c>
      <c r="B12" s="122" t="s">
        <v>401</v>
      </c>
      <c r="C12" s="31" t="s">
        <v>195</v>
      </c>
      <c r="D12" s="31" t="s">
        <v>195</v>
      </c>
      <c r="E12" s="31" t="s">
        <v>195</v>
      </c>
      <c r="F12" s="31" t="s">
        <v>195</v>
      </c>
      <c r="G12" s="31" t="s">
        <v>195</v>
      </c>
      <c r="H12" s="31" t="s">
        <v>195</v>
      </c>
      <c r="I12" s="31" t="s">
        <v>195</v>
      </c>
      <c r="J12" s="31" t="s">
        <v>195</v>
      </c>
    </row>
    <row r="13" spans="1:10" s="78" customFormat="1" ht="15" customHeight="1" x14ac:dyDescent="0.25">
      <c r="A13" s="113" t="s">
        <v>21</v>
      </c>
      <c r="B13" s="123" t="s">
        <v>22</v>
      </c>
      <c r="C13" s="34" t="s">
        <v>194</v>
      </c>
      <c r="D13" s="34" t="s">
        <v>194</v>
      </c>
      <c r="E13" s="34" t="s">
        <v>195</v>
      </c>
      <c r="F13" s="34" t="s">
        <v>197</v>
      </c>
      <c r="G13" s="34" t="s">
        <v>194</v>
      </c>
      <c r="H13" s="34" t="s">
        <v>195</v>
      </c>
      <c r="I13" s="34" t="s">
        <v>195</v>
      </c>
      <c r="J13" s="34" t="s">
        <v>195</v>
      </c>
    </row>
    <row r="14" spans="1:10" s="78" customFormat="1" ht="15" customHeight="1" x14ac:dyDescent="0.25">
      <c r="A14" s="112" t="s">
        <v>23</v>
      </c>
      <c r="B14" s="122" t="s">
        <v>24</v>
      </c>
      <c r="C14" s="31" t="s">
        <v>194</v>
      </c>
      <c r="D14" s="31" t="s">
        <v>195</v>
      </c>
      <c r="E14" s="31" t="s">
        <v>194</v>
      </c>
      <c r="F14" s="31" t="s">
        <v>197</v>
      </c>
      <c r="G14" s="31" t="s">
        <v>195</v>
      </c>
      <c r="H14" s="31" t="s">
        <v>194</v>
      </c>
      <c r="I14" s="31" t="s">
        <v>195</v>
      </c>
      <c r="J14" s="31" t="s">
        <v>195</v>
      </c>
    </row>
    <row r="15" spans="1:10" s="78" customFormat="1" ht="15" customHeight="1" x14ac:dyDescent="0.25">
      <c r="A15" s="113" t="s">
        <v>25</v>
      </c>
      <c r="B15" s="123" t="s">
        <v>26</v>
      </c>
      <c r="C15" s="34" t="s">
        <v>194</v>
      </c>
      <c r="D15" s="34" t="s">
        <v>195</v>
      </c>
      <c r="E15" s="34" t="s">
        <v>194</v>
      </c>
      <c r="F15" s="34" t="s">
        <v>195</v>
      </c>
      <c r="G15" s="34" t="s">
        <v>195</v>
      </c>
      <c r="H15" s="34" t="s">
        <v>195</v>
      </c>
      <c r="I15" s="34" t="s">
        <v>195</v>
      </c>
      <c r="J15" s="34" t="s">
        <v>195</v>
      </c>
    </row>
    <row r="16" spans="1:10" s="78" customFormat="1" ht="15" customHeight="1" x14ac:dyDescent="0.25">
      <c r="A16" s="112" t="s">
        <v>27</v>
      </c>
      <c r="B16" s="122" t="s">
        <v>28</v>
      </c>
      <c r="C16" s="31" t="s">
        <v>194</v>
      </c>
      <c r="D16" s="31" t="s">
        <v>195</v>
      </c>
      <c r="E16" s="31" t="s">
        <v>194</v>
      </c>
      <c r="F16" s="31" t="s">
        <v>197</v>
      </c>
      <c r="G16" s="31" t="s">
        <v>194</v>
      </c>
      <c r="H16" s="31" t="s">
        <v>194</v>
      </c>
      <c r="I16" s="31" t="s">
        <v>194</v>
      </c>
      <c r="J16" s="31" t="s">
        <v>194</v>
      </c>
    </row>
    <row r="17" spans="1:10" s="78" customFormat="1" ht="15" customHeight="1" x14ac:dyDescent="0.25">
      <c r="A17" s="113" t="s">
        <v>27</v>
      </c>
      <c r="B17" s="123" t="s">
        <v>29</v>
      </c>
      <c r="C17" s="34" t="s">
        <v>194</v>
      </c>
      <c r="D17" s="34" t="s">
        <v>197</v>
      </c>
      <c r="E17" s="34" t="s">
        <v>194</v>
      </c>
      <c r="F17" s="34" t="s">
        <v>196</v>
      </c>
      <c r="G17" s="34" t="s">
        <v>194</v>
      </c>
      <c r="H17" s="34" t="s">
        <v>194</v>
      </c>
      <c r="I17" s="34" t="s">
        <v>195</v>
      </c>
      <c r="J17" s="34" t="s">
        <v>194</v>
      </c>
    </row>
    <row r="18" spans="1:10" s="78" customFormat="1" ht="15" customHeight="1" x14ac:dyDescent="0.25">
      <c r="A18" s="112" t="s">
        <v>27</v>
      </c>
      <c r="B18" s="122" t="s">
        <v>30</v>
      </c>
      <c r="C18" s="31" t="s">
        <v>194</v>
      </c>
      <c r="D18" s="31" t="s">
        <v>195</v>
      </c>
      <c r="E18" s="31" t="s">
        <v>194</v>
      </c>
      <c r="F18" s="31" t="s">
        <v>195</v>
      </c>
      <c r="G18" s="31" t="s">
        <v>194</v>
      </c>
      <c r="H18" s="31" t="s">
        <v>194</v>
      </c>
      <c r="I18" s="31" t="s">
        <v>194</v>
      </c>
      <c r="J18" s="31" t="s">
        <v>194</v>
      </c>
    </row>
    <row r="19" spans="1:10" s="78" customFormat="1" ht="15" customHeight="1" x14ac:dyDescent="0.25">
      <c r="A19" s="113" t="s">
        <v>31</v>
      </c>
      <c r="B19" s="123" t="s">
        <v>496</v>
      </c>
      <c r="C19" s="34" t="s">
        <v>194</v>
      </c>
      <c r="D19" s="34" t="s">
        <v>194</v>
      </c>
      <c r="E19" s="34" t="s">
        <v>195</v>
      </c>
      <c r="F19" s="34" t="s">
        <v>195</v>
      </c>
      <c r="G19" s="34" t="s">
        <v>195</v>
      </c>
      <c r="H19" s="34" t="s">
        <v>195</v>
      </c>
      <c r="I19" s="34" t="s">
        <v>195</v>
      </c>
      <c r="J19" s="34" t="s">
        <v>195</v>
      </c>
    </row>
    <row r="20" spans="1:10" s="78" customFormat="1" ht="15" customHeight="1" x14ac:dyDescent="0.25">
      <c r="A20" s="112" t="s">
        <v>32</v>
      </c>
      <c r="B20" s="122" t="s">
        <v>33</v>
      </c>
      <c r="C20" s="31" t="s">
        <v>194</v>
      </c>
      <c r="D20" s="31" t="s">
        <v>194</v>
      </c>
      <c r="E20" s="31" t="s">
        <v>194</v>
      </c>
      <c r="F20" s="31" t="s">
        <v>194</v>
      </c>
      <c r="G20" s="31" t="s">
        <v>194</v>
      </c>
      <c r="H20" s="31" t="s">
        <v>194</v>
      </c>
      <c r="I20" s="31" t="s">
        <v>194</v>
      </c>
      <c r="J20" s="31" t="s">
        <v>194</v>
      </c>
    </row>
    <row r="21" spans="1:10" s="78" customFormat="1" ht="15" customHeight="1" x14ac:dyDescent="0.25">
      <c r="A21" s="113" t="s">
        <v>32</v>
      </c>
      <c r="B21" s="123" t="s">
        <v>34</v>
      </c>
      <c r="C21" s="34" t="s">
        <v>194</v>
      </c>
      <c r="D21" s="34" t="s">
        <v>195</v>
      </c>
      <c r="E21" s="34" t="s">
        <v>194</v>
      </c>
      <c r="F21" s="34" t="s">
        <v>195</v>
      </c>
      <c r="G21" s="34" t="s">
        <v>195</v>
      </c>
      <c r="H21" s="34" t="s">
        <v>194</v>
      </c>
      <c r="I21" s="34" t="s">
        <v>194</v>
      </c>
      <c r="J21" s="34" t="s">
        <v>194</v>
      </c>
    </row>
    <row r="22" spans="1:10" s="78" customFormat="1" ht="15" customHeight="1" x14ac:dyDescent="0.25">
      <c r="A22" s="112" t="s">
        <v>32</v>
      </c>
      <c r="B22" s="122" t="s">
        <v>404</v>
      </c>
      <c r="C22" s="31" t="s">
        <v>194</v>
      </c>
      <c r="D22" s="31" t="s">
        <v>194</v>
      </c>
      <c r="E22" s="31" t="s">
        <v>194</v>
      </c>
      <c r="F22" s="31" t="s">
        <v>195</v>
      </c>
      <c r="G22" s="31" t="s">
        <v>195</v>
      </c>
      <c r="H22" s="31" t="s">
        <v>195</v>
      </c>
      <c r="I22" s="31" t="s">
        <v>195</v>
      </c>
      <c r="J22" s="31" t="s">
        <v>195</v>
      </c>
    </row>
    <row r="23" spans="1:10" s="78" customFormat="1" ht="15" customHeight="1" x14ac:dyDescent="0.25">
      <c r="A23" s="113" t="s">
        <v>35</v>
      </c>
      <c r="B23" s="123" t="s">
        <v>36</v>
      </c>
      <c r="C23" s="34" t="s">
        <v>194</v>
      </c>
      <c r="D23" s="34" t="s">
        <v>195</v>
      </c>
      <c r="E23" s="34" t="s">
        <v>194</v>
      </c>
      <c r="F23" s="34" t="s">
        <v>197</v>
      </c>
      <c r="G23" s="34" t="s">
        <v>194</v>
      </c>
      <c r="H23" s="34" t="s">
        <v>194</v>
      </c>
      <c r="I23" s="34" t="s">
        <v>195</v>
      </c>
      <c r="J23" s="34" t="s">
        <v>195</v>
      </c>
    </row>
    <row r="24" spans="1:10" s="78" customFormat="1" ht="15" customHeight="1" x14ac:dyDescent="0.25">
      <c r="A24" s="112" t="s">
        <v>37</v>
      </c>
      <c r="B24" s="122" t="s">
        <v>38</v>
      </c>
      <c r="C24" s="31" t="s">
        <v>195</v>
      </c>
      <c r="D24" s="31" t="s">
        <v>194</v>
      </c>
      <c r="E24" s="31" t="s">
        <v>194</v>
      </c>
      <c r="F24" s="31" t="s">
        <v>195</v>
      </c>
      <c r="G24" s="31" t="s">
        <v>195</v>
      </c>
      <c r="H24" s="31" t="s">
        <v>194</v>
      </c>
      <c r="I24" s="31" t="s">
        <v>194</v>
      </c>
      <c r="J24" s="31" t="s">
        <v>194</v>
      </c>
    </row>
    <row r="25" spans="1:10" s="78" customFormat="1" ht="15" customHeight="1" x14ac:dyDescent="0.25">
      <c r="A25" s="113" t="s">
        <v>39</v>
      </c>
      <c r="B25" s="123" t="s">
        <v>40</v>
      </c>
      <c r="C25" s="34" t="s">
        <v>194</v>
      </c>
      <c r="D25" s="34" t="s">
        <v>195</v>
      </c>
      <c r="E25" s="34" t="s">
        <v>194</v>
      </c>
      <c r="F25" s="34" t="s">
        <v>195</v>
      </c>
      <c r="G25" s="34" t="s">
        <v>195</v>
      </c>
      <c r="H25" s="34" t="s">
        <v>194</v>
      </c>
      <c r="I25" s="34" t="s">
        <v>194</v>
      </c>
      <c r="J25" s="34" t="s">
        <v>194</v>
      </c>
    </row>
    <row r="26" spans="1:10" s="78" customFormat="1" ht="15" customHeight="1" x14ac:dyDescent="0.25">
      <c r="A26" s="112" t="s">
        <v>39</v>
      </c>
      <c r="B26" s="122" t="s">
        <v>41</v>
      </c>
      <c r="C26" s="31" t="s">
        <v>194</v>
      </c>
      <c r="D26" s="31" t="s">
        <v>194</v>
      </c>
      <c r="E26" s="31" t="s">
        <v>194</v>
      </c>
      <c r="F26" s="31" t="s">
        <v>197</v>
      </c>
      <c r="G26" s="31" t="s">
        <v>194</v>
      </c>
      <c r="H26" s="31" t="s">
        <v>194</v>
      </c>
      <c r="I26" s="31" t="s">
        <v>195</v>
      </c>
      <c r="J26" s="31" t="s">
        <v>194</v>
      </c>
    </row>
    <row r="27" spans="1:10" s="78" customFormat="1" ht="15" customHeight="1" x14ac:dyDescent="0.25">
      <c r="A27" s="113" t="s">
        <v>42</v>
      </c>
      <c r="B27" s="123" t="s">
        <v>43</v>
      </c>
      <c r="C27" s="34" t="s">
        <v>194</v>
      </c>
      <c r="D27" s="34" t="s">
        <v>195</v>
      </c>
      <c r="E27" s="34" t="s">
        <v>194</v>
      </c>
      <c r="F27" s="34" t="s">
        <v>195</v>
      </c>
      <c r="G27" s="34" t="s">
        <v>195</v>
      </c>
      <c r="H27" s="34" t="s">
        <v>194</v>
      </c>
      <c r="I27" s="34" t="s">
        <v>194</v>
      </c>
      <c r="J27" s="34" t="s">
        <v>194</v>
      </c>
    </row>
    <row r="28" spans="1:10" s="78" customFormat="1" ht="15" customHeight="1" x14ac:dyDescent="0.25">
      <c r="A28" s="112" t="s">
        <v>44</v>
      </c>
      <c r="B28" s="122" t="s">
        <v>45</v>
      </c>
      <c r="C28" s="31" t="s">
        <v>194</v>
      </c>
      <c r="D28" s="31" t="s">
        <v>195</v>
      </c>
      <c r="E28" s="31" t="s">
        <v>194</v>
      </c>
      <c r="F28" s="31" t="s">
        <v>195</v>
      </c>
      <c r="G28" s="31" t="s">
        <v>194</v>
      </c>
      <c r="H28" s="31" t="s">
        <v>195</v>
      </c>
      <c r="I28" s="31" t="s">
        <v>195</v>
      </c>
      <c r="J28" s="31" t="s">
        <v>195</v>
      </c>
    </row>
    <row r="29" spans="1:10" s="78" customFormat="1" ht="15" customHeight="1" x14ac:dyDescent="0.25">
      <c r="A29" s="113" t="s">
        <v>46</v>
      </c>
      <c r="B29" s="123" t="s">
        <v>47</v>
      </c>
      <c r="C29" s="34" t="s">
        <v>194</v>
      </c>
      <c r="D29" s="34" t="s">
        <v>194</v>
      </c>
      <c r="E29" s="34" t="s">
        <v>194</v>
      </c>
      <c r="F29" s="34" t="s">
        <v>195</v>
      </c>
      <c r="G29" s="34" t="s">
        <v>194</v>
      </c>
      <c r="H29" s="34" t="s">
        <v>194</v>
      </c>
      <c r="I29" s="34" t="s">
        <v>194</v>
      </c>
      <c r="J29" s="34" t="s">
        <v>194</v>
      </c>
    </row>
    <row r="30" spans="1:10" s="78" customFormat="1" ht="15" customHeight="1" x14ac:dyDescent="0.25">
      <c r="A30" s="112" t="s">
        <v>48</v>
      </c>
      <c r="B30" s="122" t="s">
        <v>49</v>
      </c>
      <c r="C30" s="31" t="s">
        <v>194</v>
      </c>
      <c r="D30" s="31" t="s">
        <v>194</v>
      </c>
      <c r="E30" s="31" t="s">
        <v>194</v>
      </c>
      <c r="F30" s="31" t="s">
        <v>194</v>
      </c>
      <c r="G30" s="31" t="s">
        <v>194</v>
      </c>
      <c r="H30" s="31" t="s">
        <v>194</v>
      </c>
      <c r="I30" s="31" t="s">
        <v>194</v>
      </c>
      <c r="J30" s="31" t="s">
        <v>194</v>
      </c>
    </row>
    <row r="31" spans="1:10" s="78" customFormat="1" ht="15" customHeight="1" x14ac:dyDescent="0.25">
      <c r="A31" s="113" t="s">
        <v>48</v>
      </c>
      <c r="B31" s="123" t="s">
        <v>50</v>
      </c>
      <c r="C31" s="34" t="s">
        <v>194</v>
      </c>
      <c r="D31" s="34" t="s">
        <v>197</v>
      </c>
      <c r="E31" s="34" t="s">
        <v>194</v>
      </c>
      <c r="F31" s="34" t="s">
        <v>195</v>
      </c>
      <c r="G31" s="34" t="s">
        <v>194</v>
      </c>
      <c r="H31" s="34" t="s">
        <v>194</v>
      </c>
      <c r="I31" s="34" t="s">
        <v>195</v>
      </c>
      <c r="J31" s="34" t="s">
        <v>195</v>
      </c>
    </row>
    <row r="32" spans="1:10" s="78" customFormat="1" ht="15" customHeight="1" x14ac:dyDescent="0.25">
      <c r="A32" s="112" t="s">
        <v>48</v>
      </c>
      <c r="B32" s="122" t="s">
        <v>51</v>
      </c>
      <c r="C32" s="31" t="s">
        <v>194</v>
      </c>
      <c r="D32" s="31" t="s">
        <v>194</v>
      </c>
      <c r="E32" s="31" t="s">
        <v>194</v>
      </c>
      <c r="F32" s="31" t="s">
        <v>195</v>
      </c>
      <c r="G32" s="31" t="s">
        <v>194</v>
      </c>
      <c r="H32" s="31" t="s">
        <v>195</v>
      </c>
      <c r="I32" s="31" t="s">
        <v>195</v>
      </c>
      <c r="J32" s="31" t="s">
        <v>195</v>
      </c>
    </row>
    <row r="33" spans="1:10" s="78" customFormat="1" ht="15" customHeight="1" x14ac:dyDescent="0.25">
      <c r="A33" s="113" t="s">
        <v>52</v>
      </c>
      <c r="B33" s="123" t="s">
        <v>53</v>
      </c>
      <c r="C33" s="34" t="s">
        <v>194</v>
      </c>
      <c r="D33" s="34" t="s">
        <v>195</v>
      </c>
      <c r="E33" s="34" t="s">
        <v>194</v>
      </c>
      <c r="F33" s="34" t="s">
        <v>197</v>
      </c>
      <c r="G33" s="34" t="s">
        <v>194</v>
      </c>
      <c r="H33" s="34" t="s">
        <v>194</v>
      </c>
      <c r="I33" s="34" t="s">
        <v>194</v>
      </c>
      <c r="J33" s="34" t="s">
        <v>194</v>
      </c>
    </row>
    <row r="34" spans="1:10" s="78" customFormat="1" ht="15" customHeight="1" x14ac:dyDescent="0.25">
      <c r="A34" s="112" t="s">
        <v>52</v>
      </c>
      <c r="B34" s="122" t="s">
        <v>54</v>
      </c>
      <c r="C34" s="31" t="s">
        <v>194</v>
      </c>
      <c r="D34" s="31" t="s">
        <v>194</v>
      </c>
      <c r="E34" s="31" t="s">
        <v>195</v>
      </c>
      <c r="F34" s="31" t="s">
        <v>195</v>
      </c>
      <c r="G34" s="31" t="s">
        <v>194</v>
      </c>
      <c r="H34" s="31" t="s">
        <v>194</v>
      </c>
      <c r="I34" s="31" t="s">
        <v>194</v>
      </c>
      <c r="J34" s="31" t="s">
        <v>194</v>
      </c>
    </row>
    <row r="35" spans="1:10" s="78" customFormat="1" ht="15" customHeight="1" x14ac:dyDescent="0.25">
      <c r="A35" s="113" t="s">
        <v>55</v>
      </c>
      <c r="B35" s="123" t="s">
        <v>56</v>
      </c>
      <c r="C35" s="34" t="s">
        <v>194</v>
      </c>
      <c r="D35" s="34" t="s">
        <v>194</v>
      </c>
      <c r="E35" s="34" t="s">
        <v>194</v>
      </c>
      <c r="F35" s="34" t="s">
        <v>195</v>
      </c>
      <c r="G35" s="34" t="s">
        <v>194</v>
      </c>
      <c r="H35" s="34" t="s">
        <v>195</v>
      </c>
      <c r="I35" s="34" t="s">
        <v>195</v>
      </c>
      <c r="J35" s="34" t="s">
        <v>195</v>
      </c>
    </row>
    <row r="36" spans="1:10" s="78" customFormat="1" ht="15" customHeight="1" x14ac:dyDescent="0.25">
      <c r="A36" s="112" t="s">
        <v>57</v>
      </c>
      <c r="B36" s="122" t="s">
        <v>58</v>
      </c>
      <c r="C36" s="31" t="s">
        <v>194</v>
      </c>
      <c r="D36" s="31" t="s">
        <v>197</v>
      </c>
      <c r="E36" s="31" t="s">
        <v>194</v>
      </c>
      <c r="F36" s="31" t="s">
        <v>197</v>
      </c>
      <c r="G36" s="31" t="s">
        <v>195</v>
      </c>
      <c r="H36" s="31" t="s">
        <v>194</v>
      </c>
      <c r="I36" s="31" t="s">
        <v>194</v>
      </c>
      <c r="J36" s="31" t="s">
        <v>194</v>
      </c>
    </row>
    <row r="37" spans="1:10" s="78" customFormat="1" ht="15" customHeight="1" x14ac:dyDescent="0.25">
      <c r="A37" s="113" t="s">
        <v>59</v>
      </c>
      <c r="B37" s="123" t="s">
        <v>60</v>
      </c>
      <c r="C37" s="34" t="s">
        <v>194</v>
      </c>
      <c r="D37" s="34" t="s">
        <v>194</v>
      </c>
      <c r="E37" s="34" t="s">
        <v>194</v>
      </c>
      <c r="F37" s="34" t="s">
        <v>194</v>
      </c>
      <c r="G37" s="34" t="s">
        <v>194</v>
      </c>
      <c r="H37" s="34" t="s">
        <v>194</v>
      </c>
      <c r="I37" s="34" t="s">
        <v>194</v>
      </c>
      <c r="J37" s="34" t="s">
        <v>194</v>
      </c>
    </row>
    <row r="38" spans="1:10" s="78" customFormat="1" ht="15" customHeight="1" x14ac:dyDescent="0.25">
      <c r="A38" s="112" t="s">
        <v>59</v>
      </c>
      <c r="B38" s="122" t="s">
        <v>61</v>
      </c>
      <c r="C38" s="31" t="s">
        <v>194</v>
      </c>
      <c r="D38" s="31" t="s">
        <v>194</v>
      </c>
      <c r="E38" s="31" t="s">
        <v>194</v>
      </c>
      <c r="F38" s="31" t="s">
        <v>195</v>
      </c>
      <c r="G38" s="31" t="s">
        <v>195</v>
      </c>
      <c r="H38" s="31" t="s">
        <v>195</v>
      </c>
      <c r="I38" s="31" t="s">
        <v>195</v>
      </c>
      <c r="J38" s="31" t="s">
        <v>195</v>
      </c>
    </row>
    <row r="39" spans="1:10" s="78" customFormat="1" ht="15" customHeight="1" x14ac:dyDescent="0.25">
      <c r="A39" s="113" t="s">
        <v>62</v>
      </c>
      <c r="B39" s="123" t="s">
        <v>63</v>
      </c>
      <c r="C39" s="34" t="s">
        <v>194</v>
      </c>
      <c r="D39" s="34" t="s">
        <v>194</v>
      </c>
      <c r="E39" s="34" t="s">
        <v>194</v>
      </c>
      <c r="F39" s="34" t="s">
        <v>197</v>
      </c>
      <c r="G39" s="34" t="s">
        <v>195</v>
      </c>
      <c r="H39" s="34" t="s">
        <v>195</v>
      </c>
      <c r="I39" s="34" t="s">
        <v>195</v>
      </c>
      <c r="J39" s="34" t="s">
        <v>195</v>
      </c>
    </row>
    <row r="40" spans="1:10" s="78" customFormat="1" ht="15" customHeight="1" x14ac:dyDescent="0.25">
      <c r="A40" s="112" t="s">
        <v>62</v>
      </c>
      <c r="B40" s="122" t="s">
        <v>64</v>
      </c>
      <c r="C40" s="31" t="s">
        <v>194</v>
      </c>
      <c r="D40" s="31" t="s">
        <v>194</v>
      </c>
      <c r="E40" s="31" t="s">
        <v>194</v>
      </c>
      <c r="F40" s="31" t="s">
        <v>194</v>
      </c>
      <c r="G40" s="31" t="s">
        <v>194</v>
      </c>
      <c r="H40" s="31" t="s">
        <v>194</v>
      </c>
      <c r="I40" s="31" t="s">
        <v>194</v>
      </c>
      <c r="J40" s="31" t="s">
        <v>194</v>
      </c>
    </row>
    <row r="41" spans="1:10" s="78" customFormat="1" ht="15" customHeight="1" x14ac:dyDescent="0.25">
      <c r="A41" s="113" t="s">
        <v>65</v>
      </c>
      <c r="B41" s="123" t="s">
        <v>66</v>
      </c>
      <c r="C41" s="34" t="s">
        <v>195</v>
      </c>
      <c r="D41" s="34" t="s">
        <v>194</v>
      </c>
      <c r="E41" s="34" t="s">
        <v>195</v>
      </c>
      <c r="F41" s="34" t="s">
        <v>194</v>
      </c>
      <c r="G41" s="34" t="s">
        <v>194</v>
      </c>
      <c r="H41" s="34" t="s">
        <v>194</v>
      </c>
      <c r="I41" s="34" t="s">
        <v>195</v>
      </c>
      <c r="J41" s="34" t="s">
        <v>194</v>
      </c>
    </row>
    <row r="42" spans="1:10" s="78" customFormat="1" ht="15" customHeight="1" x14ac:dyDescent="0.25">
      <c r="A42" s="112" t="s">
        <v>67</v>
      </c>
      <c r="B42" s="122" t="s">
        <v>497</v>
      </c>
      <c r="C42" s="31" t="s">
        <v>194</v>
      </c>
      <c r="D42" s="31" t="s">
        <v>194</v>
      </c>
      <c r="E42" s="31" t="s">
        <v>194</v>
      </c>
      <c r="F42" s="31" t="s">
        <v>194</v>
      </c>
      <c r="G42" s="31" t="s">
        <v>194</v>
      </c>
      <c r="H42" s="31" t="s">
        <v>194</v>
      </c>
      <c r="I42" s="31" t="s">
        <v>194</v>
      </c>
      <c r="J42" s="31" t="s">
        <v>194</v>
      </c>
    </row>
    <row r="43" spans="1:10" s="78" customFormat="1" ht="15" customHeight="1" x14ac:dyDescent="0.25">
      <c r="A43" s="113" t="s">
        <v>68</v>
      </c>
      <c r="B43" s="123" t="s">
        <v>69</v>
      </c>
      <c r="C43" s="34" t="s">
        <v>194</v>
      </c>
      <c r="D43" s="34" t="s">
        <v>195</v>
      </c>
      <c r="E43" s="34" t="s">
        <v>194</v>
      </c>
      <c r="F43" s="34" t="s">
        <v>195</v>
      </c>
      <c r="G43" s="34" t="s">
        <v>194</v>
      </c>
      <c r="H43" s="34" t="s">
        <v>194</v>
      </c>
      <c r="I43" s="34" t="s">
        <v>194</v>
      </c>
      <c r="J43" s="34" t="s">
        <v>194</v>
      </c>
    </row>
    <row r="44" spans="1:10" s="78" customFormat="1" ht="15" customHeight="1" x14ac:dyDescent="0.25">
      <c r="A44" s="112" t="s">
        <v>68</v>
      </c>
      <c r="B44" s="122" t="s">
        <v>70</v>
      </c>
      <c r="C44" s="31" t="s">
        <v>194</v>
      </c>
      <c r="D44" s="31" t="s">
        <v>194</v>
      </c>
      <c r="E44" s="31" t="s">
        <v>194</v>
      </c>
      <c r="F44" s="31" t="s">
        <v>195</v>
      </c>
      <c r="G44" s="31" t="s">
        <v>194</v>
      </c>
      <c r="H44" s="31" t="s">
        <v>194</v>
      </c>
      <c r="I44" s="31" t="s">
        <v>195</v>
      </c>
      <c r="J44" s="31" t="s">
        <v>195</v>
      </c>
    </row>
    <row r="45" spans="1:10" s="78" customFormat="1" ht="15" customHeight="1" x14ac:dyDescent="0.25">
      <c r="A45" s="113" t="s">
        <v>68</v>
      </c>
      <c r="B45" s="123" t="s">
        <v>71</v>
      </c>
      <c r="C45" s="34" t="s">
        <v>194</v>
      </c>
      <c r="D45" s="34" t="s">
        <v>195</v>
      </c>
      <c r="E45" s="34" t="s">
        <v>194</v>
      </c>
      <c r="F45" s="34" t="s">
        <v>195</v>
      </c>
      <c r="G45" s="34" t="s">
        <v>194</v>
      </c>
      <c r="H45" s="34" t="s">
        <v>194</v>
      </c>
      <c r="I45" s="34" t="s">
        <v>194</v>
      </c>
      <c r="J45" s="34" t="s">
        <v>194</v>
      </c>
    </row>
    <row r="46" spans="1:10" s="78" customFormat="1" ht="15" customHeight="1" x14ac:dyDescent="0.25">
      <c r="A46" s="112" t="s">
        <v>68</v>
      </c>
      <c r="B46" s="122" t="s">
        <v>72</v>
      </c>
      <c r="C46" s="31" t="s">
        <v>194</v>
      </c>
      <c r="D46" s="31" t="s">
        <v>194</v>
      </c>
      <c r="E46" s="31" t="s">
        <v>195</v>
      </c>
      <c r="F46" s="31" t="s">
        <v>195</v>
      </c>
      <c r="G46" s="31" t="s">
        <v>194</v>
      </c>
      <c r="H46" s="31" t="s">
        <v>195</v>
      </c>
      <c r="I46" s="31" t="s">
        <v>195</v>
      </c>
      <c r="J46" s="31" t="s">
        <v>195</v>
      </c>
    </row>
    <row r="47" spans="1:10" s="78" customFormat="1" ht="15" customHeight="1" x14ac:dyDescent="0.25">
      <c r="A47" s="113" t="s">
        <v>73</v>
      </c>
      <c r="B47" s="123" t="s">
        <v>74</v>
      </c>
      <c r="C47" s="34" t="s">
        <v>194</v>
      </c>
      <c r="D47" s="34" t="s">
        <v>195</v>
      </c>
      <c r="E47" s="34" t="s">
        <v>195</v>
      </c>
      <c r="F47" s="34" t="s">
        <v>195</v>
      </c>
      <c r="G47" s="34" t="s">
        <v>195</v>
      </c>
      <c r="H47" s="34" t="s">
        <v>195</v>
      </c>
      <c r="I47" s="34" t="s">
        <v>195</v>
      </c>
      <c r="J47" s="34" t="s">
        <v>195</v>
      </c>
    </row>
    <row r="48" spans="1:10" s="78" customFormat="1" ht="15" customHeight="1" x14ac:dyDescent="0.25">
      <c r="A48" s="112" t="s">
        <v>73</v>
      </c>
      <c r="B48" s="122" t="s">
        <v>75</v>
      </c>
      <c r="C48" s="31" t="s">
        <v>194</v>
      </c>
      <c r="D48" s="31" t="s">
        <v>195</v>
      </c>
      <c r="E48" s="31" t="s">
        <v>194</v>
      </c>
      <c r="F48" s="31" t="s">
        <v>195</v>
      </c>
      <c r="G48" s="31" t="s">
        <v>195</v>
      </c>
      <c r="H48" s="31" t="s">
        <v>195</v>
      </c>
      <c r="I48" s="31" t="s">
        <v>195</v>
      </c>
      <c r="J48" s="31" t="s">
        <v>195</v>
      </c>
    </row>
    <row r="49" spans="1:10" s="78" customFormat="1" ht="15" customHeight="1" x14ac:dyDescent="0.25">
      <c r="A49" s="113" t="s">
        <v>76</v>
      </c>
      <c r="B49" s="123" t="s">
        <v>77</v>
      </c>
      <c r="C49" s="34" t="s">
        <v>194</v>
      </c>
      <c r="D49" s="34" t="s">
        <v>194</v>
      </c>
      <c r="E49" s="34" t="s">
        <v>195</v>
      </c>
      <c r="F49" s="34" t="s">
        <v>195</v>
      </c>
      <c r="G49" s="34" t="s">
        <v>194</v>
      </c>
      <c r="H49" s="34" t="s">
        <v>195</v>
      </c>
      <c r="I49" s="34" t="s">
        <v>195</v>
      </c>
      <c r="J49" s="34" t="s">
        <v>195</v>
      </c>
    </row>
    <row r="50" spans="1:10" s="78" customFormat="1" ht="15" customHeight="1" x14ac:dyDescent="0.25">
      <c r="A50" s="112" t="s">
        <v>76</v>
      </c>
      <c r="B50" s="122" t="s">
        <v>78</v>
      </c>
      <c r="C50" s="31" t="s">
        <v>194</v>
      </c>
      <c r="D50" s="31" t="s">
        <v>194</v>
      </c>
      <c r="E50" s="31" t="s">
        <v>195</v>
      </c>
      <c r="F50" s="31" t="s">
        <v>197</v>
      </c>
      <c r="G50" s="31" t="s">
        <v>195</v>
      </c>
      <c r="H50" s="31" t="s">
        <v>195</v>
      </c>
      <c r="I50" s="31" t="s">
        <v>195</v>
      </c>
      <c r="J50" s="31" t="s">
        <v>195</v>
      </c>
    </row>
    <row r="51" spans="1:10" s="78" customFormat="1" ht="15" customHeight="1" x14ac:dyDescent="0.25">
      <c r="A51" s="113" t="s">
        <v>79</v>
      </c>
      <c r="B51" s="123" t="s">
        <v>80</v>
      </c>
      <c r="C51" s="34" t="s">
        <v>194</v>
      </c>
      <c r="D51" s="34" t="s">
        <v>197</v>
      </c>
      <c r="E51" s="34" t="s">
        <v>195</v>
      </c>
      <c r="F51" s="34" t="s">
        <v>195</v>
      </c>
      <c r="G51" s="34" t="s">
        <v>195</v>
      </c>
      <c r="H51" s="34" t="s">
        <v>195</v>
      </c>
      <c r="I51" s="34" t="s">
        <v>195</v>
      </c>
      <c r="J51" s="34" t="s">
        <v>195</v>
      </c>
    </row>
    <row r="52" spans="1:10" s="78" customFormat="1" ht="15" customHeight="1" x14ac:dyDescent="0.25">
      <c r="A52" s="112" t="s">
        <v>81</v>
      </c>
      <c r="B52" s="122" t="s">
        <v>82</v>
      </c>
      <c r="C52" s="31" t="s">
        <v>194</v>
      </c>
      <c r="D52" s="31" t="s">
        <v>194</v>
      </c>
      <c r="E52" s="31" t="s">
        <v>194</v>
      </c>
      <c r="F52" s="31" t="s">
        <v>195</v>
      </c>
      <c r="G52" s="31" t="s">
        <v>195</v>
      </c>
      <c r="H52" s="31" t="s">
        <v>194</v>
      </c>
      <c r="I52" s="31" t="s">
        <v>194</v>
      </c>
      <c r="J52" s="31" t="s">
        <v>194</v>
      </c>
    </row>
    <row r="53" spans="1:10" s="78" customFormat="1" ht="15" customHeight="1" x14ac:dyDescent="0.25">
      <c r="A53" s="113" t="s">
        <v>83</v>
      </c>
      <c r="B53" s="123" t="s">
        <v>84</v>
      </c>
      <c r="C53" s="34" t="s">
        <v>194</v>
      </c>
      <c r="D53" s="34" t="s">
        <v>194</v>
      </c>
      <c r="E53" s="34" t="s">
        <v>194</v>
      </c>
      <c r="F53" s="34" t="s">
        <v>195</v>
      </c>
      <c r="G53" s="34" t="s">
        <v>194</v>
      </c>
      <c r="H53" s="34" t="s">
        <v>194</v>
      </c>
      <c r="I53" s="34" t="s">
        <v>194</v>
      </c>
      <c r="J53" s="34" t="s">
        <v>194</v>
      </c>
    </row>
    <row r="54" spans="1:10" s="78" customFormat="1" ht="15" customHeight="1" x14ac:dyDescent="0.25">
      <c r="A54" s="112" t="s">
        <v>83</v>
      </c>
      <c r="B54" s="122" t="s">
        <v>85</v>
      </c>
      <c r="C54" s="31" t="s">
        <v>194</v>
      </c>
      <c r="D54" s="31" t="s">
        <v>195</v>
      </c>
      <c r="E54" s="31" t="s">
        <v>194</v>
      </c>
      <c r="F54" s="31" t="s">
        <v>197</v>
      </c>
      <c r="G54" s="31" t="s">
        <v>194</v>
      </c>
      <c r="H54" s="31" t="s">
        <v>195</v>
      </c>
      <c r="I54" s="31" t="s">
        <v>195</v>
      </c>
      <c r="J54" s="31" t="s">
        <v>195</v>
      </c>
    </row>
    <row r="55" spans="1:10" s="78" customFormat="1" ht="15" customHeight="1" x14ac:dyDescent="0.25">
      <c r="A55" s="113" t="s">
        <v>83</v>
      </c>
      <c r="B55" s="123" t="s">
        <v>86</v>
      </c>
      <c r="C55" s="34" t="s">
        <v>194</v>
      </c>
      <c r="D55" s="34" t="s">
        <v>194</v>
      </c>
      <c r="E55" s="34" t="s">
        <v>194</v>
      </c>
      <c r="F55" s="34" t="s">
        <v>195</v>
      </c>
      <c r="G55" s="34" t="s">
        <v>194</v>
      </c>
      <c r="H55" s="34" t="s">
        <v>194</v>
      </c>
      <c r="I55" s="34" t="s">
        <v>194</v>
      </c>
      <c r="J55" s="34" t="s">
        <v>195</v>
      </c>
    </row>
    <row r="56" spans="1:10" s="78" customFormat="1" ht="15" customHeight="1" x14ac:dyDescent="0.25">
      <c r="A56" s="112" t="s">
        <v>87</v>
      </c>
      <c r="B56" s="122" t="s">
        <v>88</v>
      </c>
      <c r="C56" s="31" t="s">
        <v>194</v>
      </c>
      <c r="D56" s="31" t="s">
        <v>194</v>
      </c>
      <c r="E56" s="31" t="s">
        <v>194</v>
      </c>
      <c r="F56" s="31" t="s">
        <v>195</v>
      </c>
      <c r="G56" s="31" t="s">
        <v>194</v>
      </c>
      <c r="H56" s="31" t="s">
        <v>194</v>
      </c>
      <c r="I56" s="31" t="s">
        <v>195</v>
      </c>
      <c r="J56" s="31" t="s">
        <v>194</v>
      </c>
    </row>
    <row r="57" spans="1:10" s="78" customFormat="1" ht="15" customHeight="1" x14ac:dyDescent="0.25">
      <c r="A57" s="113" t="s">
        <v>89</v>
      </c>
      <c r="B57" s="123" t="s">
        <v>90</v>
      </c>
      <c r="C57" s="34" t="s">
        <v>194</v>
      </c>
      <c r="D57" s="34" t="s">
        <v>195</v>
      </c>
      <c r="E57" s="34" t="s">
        <v>194</v>
      </c>
      <c r="F57" s="34" t="s">
        <v>195</v>
      </c>
      <c r="G57" s="34" t="s">
        <v>195</v>
      </c>
      <c r="H57" s="34" t="s">
        <v>194</v>
      </c>
      <c r="I57" s="34" t="s">
        <v>194</v>
      </c>
      <c r="J57" s="34" t="s">
        <v>194</v>
      </c>
    </row>
    <row r="58" spans="1:10" s="78" customFormat="1" ht="15" customHeight="1" x14ac:dyDescent="0.25">
      <c r="A58" s="112" t="s">
        <v>89</v>
      </c>
      <c r="B58" s="122" t="s">
        <v>91</v>
      </c>
      <c r="C58" s="31" t="s">
        <v>194</v>
      </c>
      <c r="D58" s="31" t="s">
        <v>194</v>
      </c>
      <c r="E58" s="31" t="s">
        <v>195</v>
      </c>
      <c r="F58" s="31" t="s">
        <v>194</v>
      </c>
      <c r="G58" s="31" t="s">
        <v>194</v>
      </c>
      <c r="H58" s="31" t="s">
        <v>195</v>
      </c>
      <c r="I58" s="31" t="s">
        <v>195</v>
      </c>
      <c r="J58" s="31" t="s">
        <v>195</v>
      </c>
    </row>
    <row r="59" spans="1:10" s="78" customFormat="1" ht="15" customHeight="1" x14ac:dyDescent="0.25">
      <c r="A59" s="113" t="s">
        <v>92</v>
      </c>
      <c r="B59" s="123" t="s">
        <v>93</v>
      </c>
      <c r="C59" s="34" t="s">
        <v>194</v>
      </c>
      <c r="D59" s="34" t="s">
        <v>195</v>
      </c>
      <c r="E59" s="34" t="s">
        <v>194</v>
      </c>
      <c r="F59" s="34" t="s">
        <v>197</v>
      </c>
      <c r="G59" s="34" t="s">
        <v>194</v>
      </c>
      <c r="H59" s="34" t="s">
        <v>194</v>
      </c>
      <c r="I59" s="34" t="s">
        <v>195</v>
      </c>
      <c r="J59" s="34" t="s">
        <v>195</v>
      </c>
    </row>
    <row r="60" spans="1:10" s="78" customFormat="1" ht="15" customHeight="1" x14ac:dyDescent="0.25">
      <c r="A60" s="112" t="s">
        <v>92</v>
      </c>
      <c r="B60" s="122" t="s">
        <v>94</v>
      </c>
      <c r="C60" s="31" t="s">
        <v>195</v>
      </c>
      <c r="D60" s="31" t="s">
        <v>195</v>
      </c>
      <c r="E60" s="31" t="s">
        <v>195</v>
      </c>
      <c r="F60" s="31" t="s">
        <v>195</v>
      </c>
      <c r="G60" s="31" t="s">
        <v>195</v>
      </c>
      <c r="H60" s="31" t="s">
        <v>195</v>
      </c>
      <c r="I60" s="31" t="s">
        <v>195</v>
      </c>
      <c r="J60" s="31" t="s">
        <v>195</v>
      </c>
    </row>
    <row r="61" spans="1:10" s="78" customFormat="1" ht="15" customHeight="1" x14ac:dyDescent="0.25">
      <c r="A61" s="113" t="s">
        <v>92</v>
      </c>
      <c r="B61" s="123" t="s">
        <v>95</v>
      </c>
      <c r="C61" s="34" t="s">
        <v>194</v>
      </c>
      <c r="D61" s="34" t="s">
        <v>194</v>
      </c>
      <c r="E61" s="34" t="s">
        <v>194</v>
      </c>
      <c r="F61" s="34" t="s">
        <v>194</v>
      </c>
      <c r="G61" s="34" t="s">
        <v>194</v>
      </c>
      <c r="H61" s="34" t="s">
        <v>194</v>
      </c>
      <c r="I61" s="34" t="s">
        <v>194</v>
      </c>
      <c r="J61" s="34" t="s">
        <v>194</v>
      </c>
    </row>
    <row r="62" spans="1:10" s="78" customFormat="1" ht="15" customHeight="1" x14ac:dyDescent="0.25">
      <c r="A62" s="112" t="s">
        <v>96</v>
      </c>
      <c r="B62" s="122" t="s">
        <v>97</v>
      </c>
      <c r="C62" s="31" t="s">
        <v>194</v>
      </c>
      <c r="D62" s="31" t="s">
        <v>194</v>
      </c>
      <c r="E62" s="31" t="s">
        <v>194</v>
      </c>
      <c r="F62" s="31" t="s">
        <v>196</v>
      </c>
      <c r="G62" s="31" t="s">
        <v>194</v>
      </c>
      <c r="H62" s="31" t="s">
        <v>195</v>
      </c>
      <c r="I62" s="31" t="s">
        <v>195</v>
      </c>
      <c r="J62" s="31" t="s">
        <v>195</v>
      </c>
    </row>
    <row r="63" spans="1:10" s="78" customFormat="1" ht="15" customHeight="1" x14ac:dyDescent="0.25">
      <c r="A63" s="113" t="s">
        <v>96</v>
      </c>
      <c r="B63" s="123" t="s">
        <v>98</v>
      </c>
      <c r="C63" s="34" t="s">
        <v>194</v>
      </c>
      <c r="D63" s="34" t="s">
        <v>194</v>
      </c>
      <c r="E63" s="34" t="s">
        <v>194</v>
      </c>
      <c r="F63" s="34" t="s">
        <v>195</v>
      </c>
      <c r="G63" s="34" t="s">
        <v>195</v>
      </c>
      <c r="H63" s="34" t="s">
        <v>195</v>
      </c>
      <c r="I63" s="34" t="s">
        <v>195</v>
      </c>
      <c r="J63" s="34" t="s">
        <v>195</v>
      </c>
    </row>
    <row r="64" spans="1:10" s="78" customFormat="1" ht="15" customHeight="1" x14ac:dyDescent="0.25">
      <c r="A64" s="112" t="s">
        <v>99</v>
      </c>
      <c r="B64" s="122" t="s">
        <v>100</v>
      </c>
      <c r="C64" s="31" t="s">
        <v>194</v>
      </c>
      <c r="D64" s="31" t="s">
        <v>195</v>
      </c>
      <c r="E64" s="31" t="s">
        <v>194</v>
      </c>
      <c r="F64" s="31" t="s">
        <v>197</v>
      </c>
      <c r="G64" s="31" t="s">
        <v>197</v>
      </c>
      <c r="H64" s="31" t="s">
        <v>194</v>
      </c>
      <c r="I64" s="31" t="s">
        <v>194</v>
      </c>
      <c r="J64" s="31" t="s">
        <v>194</v>
      </c>
    </row>
    <row r="65" spans="1:10" s="78" customFormat="1" ht="15" customHeight="1" x14ac:dyDescent="0.25">
      <c r="A65" s="113" t="s">
        <v>101</v>
      </c>
      <c r="B65" s="123" t="s">
        <v>102</v>
      </c>
      <c r="C65" s="34" t="s">
        <v>194</v>
      </c>
      <c r="D65" s="34" t="s">
        <v>194</v>
      </c>
      <c r="E65" s="34" t="s">
        <v>194</v>
      </c>
      <c r="F65" s="34" t="s">
        <v>195</v>
      </c>
      <c r="G65" s="34" t="s">
        <v>194</v>
      </c>
      <c r="H65" s="34" t="s">
        <v>195</v>
      </c>
      <c r="I65" s="34" t="s">
        <v>195</v>
      </c>
      <c r="J65" s="34" t="s">
        <v>195</v>
      </c>
    </row>
    <row r="66" spans="1:10" s="78" customFormat="1" ht="15" customHeight="1" x14ac:dyDescent="0.25">
      <c r="A66" s="112" t="s">
        <v>103</v>
      </c>
      <c r="B66" s="122" t="s">
        <v>104</v>
      </c>
      <c r="C66" s="31" t="s">
        <v>194</v>
      </c>
      <c r="D66" s="31" t="s">
        <v>194</v>
      </c>
      <c r="E66" s="31" t="s">
        <v>195</v>
      </c>
      <c r="F66" s="31" t="s">
        <v>194</v>
      </c>
      <c r="G66" s="31" t="s">
        <v>194</v>
      </c>
      <c r="H66" s="31" t="s">
        <v>194</v>
      </c>
      <c r="I66" s="31" t="s">
        <v>194</v>
      </c>
      <c r="J66" s="31" t="s">
        <v>194</v>
      </c>
    </row>
    <row r="67" spans="1:10" s="78" customFormat="1" ht="15" customHeight="1" x14ac:dyDescent="0.25">
      <c r="A67" s="113" t="s">
        <v>105</v>
      </c>
      <c r="B67" s="123" t="s">
        <v>106</v>
      </c>
      <c r="C67" s="34" t="s">
        <v>194</v>
      </c>
      <c r="D67" s="34" t="s">
        <v>194</v>
      </c>
      <c r="E67" s="34" t="s">
        <v>194</v>
      </c>
      <c r="F67" s="34" t="s">
        <v>195</v>
      </c>
      <c r="G67" s="34" t="s">
        <v>194</v>
      </c>
      <c r="H67" s="34" t="s">
        <v>195</v>
      </c>
      <c r="I67" s="34" t="s">
        <v>195</v>
      </c>
      <c r="J67" s="34" t="s">
        <v>195</v>
      </c>
    </row>
    <row r="68" spans="1:10" s="78" customFormat="1" ht="15" customHeight="1" x14ac:dyDescent="0.25">
      <c r="A68" s="112" t="s">
        <v>107</v>
      </c>
      <c r="B68" s="122" t="s">
        <v>108</v>
      </c>
      <c r="C68" s="31" t="s">
        <v>194</v>
      </c>
      <c r="D68" s="31" t="s">
        <v>194</v>
      </c>
      <c r="E68" s="31" t="s">
        <v>194</v>
      </c>
      <c r="F68" s="31" t="s">
        <v>197</v>
      </c>
      <c r="G68" s="31" t="s">
        <v>194</v>
      </c>
      <c r="H68" s="31" t="s">
        <v>194</v>
      </c>
      <c r="I68" s="31" t="s">
        <v>194</v>
      </c>
      <c r="J68" s="31" t="s">
        <v>194</v>
      </c>
    </row>
    <row r="69" spans="1:10" s="78" customFormat="1" ht="15" customHeight="1" thickBot="1" x14ac:dyDescent="0.3">
      <c r="A69" s="152"/>
      <c r="B69" s="124" t="s">
        <v>198</v>
      </c>
      <c r="C69" s="63">
        <v>60</v>
      </c>
      <c r="D69" s="63">
        <v>38</v>
      </c>
      <c r="E69" s="63">
        <v>48</v>
      </c>
      <c r="F69" s="63">
        <v>9</v>
      </c>
      <c r="G69" s="63">
        <v>41</v>
      </c>
      <c r="H69" s="63">
        <v>39</v>
      </c>
      <c r="I69" s="63">
        <v>29</v>
      </c>
      <c r="J69" s="63">
        <v>32</v>
      </c>
    </row>
    <row r="70" spans="1:10" s="78" customFormat="1" ht="15" customHeight="1" x14ac:dyDescent="0.25">
      <c r="A70" s="112" t="s">
        <v>505</v>
      </c>
      <c r="B70" s="122" t="s">
        <v>116</v>
      </c>
      <c r="C70" s="31" t="s">
        <v>498</v>
      </c>
      <c r="D70" s="31" t="s">
        <v>194</v>
      </c>
      <c r="E70" s="31" t="s">
        <v>498</v>
      </c>
      <c r="F70" s="31" t="s">
        <v>498</v>
      </c>
      <c r="G70" s="31" t="s">
        <v>194</v>
      </c>
      <c r="H70" s="31" t="s">
        <v>498</v>
      </c>
      <c r="I70" s="31" t="s">
        <v>498</v>
      </c>
      <c r="J70" s="31" t="s">
        <v>370</v>
      </c>
    </row>
    <row r="71" spans="1:10" s="78" customFormat="1" ht="15" customHeight="1" x14ac:dyDescent="0.25">
      <c r="A71" s="113" t="s">
        <v>117</v>
      </c>
      <c r="B71" s="123" t="s">
        <v>118</v>
      </c>
      <c r="C71" s="34" t="s">
        <v>194</v>
      </c>
      <c r="D71" s="34" t="s">
        <v>194</v>
      </c>
      <c r="E71" s="34" t="s">
        <v>498</v>
      </c>
      <c r="F71" s="34" t="s">
        <v>194</v>
      </c>
      <c r="G71" s="34" t="s">
        <v>194</v>
      </c>
      <c r="H71" s="34" t="s">
        <v>194</v>
      </c>
      <c r="I71" s="34" t="s">
        <v>194</v>
      </c>
      <c r="J71" s="34" t="s">
        <v>370</v>
      </c>
    </row>
    <row r="72" spans="1:10" s="78" customFormat="1" ht="15" customHeight="1" x14ac:dyDescent="0.25">
      <c r="A72" s="112" t="s">
        <v>502</v>
      </c>
      <c r="B72" s="122" t="s">
        <v>119</v>
      </c>
      <c r="C72" s="31" t="s">
        <v>194</v>
      </c>
      <c r="D72" s="31" t="s">
        <v>194</v>
      </c>
      <c r="E72" s="31" t="s">
        <v>498</v>
      </c>
      <c r="F72" s="31" t="s">
        <v>498</v>
      </c>
      <c r="G72" s="31" t="s">
        <v>498</v>
      </c>
      <c r="H72" s="31" t="s">
        <v>498</v>
      </c>
      <c r="I72" s="31" t="s">
        <v>498</v>
      </c>
      <c r="J72" s="31" t="s">
        <v>370</v>
      </c>
    </row>
    <row r="73" spans="1:10" s="78" customFormat="1" ht="15" customHeight="1" x14ac:dyDescent="0.25">
      <c r="A73" s="113" t="s">
        <v>120</v>
      </c>
      <c r="B73" s="123" t="s">
        <v>121</v>
      </c>
      <c r="C73" s="34" t="s">
        <v>498</v>
      </c>
      <c r="D73" s="34" t="s">
        <v>194</v>
      </c>
      <c r="E73" s="34" t="s">
        <v>194</v>
      </c>
      <c r="F73" s="34" t="s">
        <v>498</v>
      </c>
      <c r="G73" s="34" t="s">
        <v>194</v>
      </c>
      <c r="H73" s="34" t="s">
        <v>498</v>
      </c>
      <c r="I73" s="34" t="s">
        <v>498</v>
      </c>
      <c r="J73" s="34" t="s">
        <v>370</v>
      </c>
    </row>
    <row r="74" spans="1:10" s="78" customFormat="1" ht="15" customHeight="1" x14ac:dyDescent="0.25">
      <c r="A74" s="112" t="s">
        <v>122</v>
      </c>
      <c r="B74" s="122" t="s">
        <v>123</v>
      </c>
      <c r="C74" s="31" t="s">
        <v>195</v>
      </c>
      <c r="D74" s="31" t="s">
        <v>195</v>
      </c>
      <c r="E74" s="31" t="s">
        <v>196</v>
      </c>
      <c r="F74" s="31" t="s">
        <v>196</v>
      </c>
      <c r="G74" s="31" t="s">
        <v>196</v>
      </c>
      <c r="H74" s="31" t="s">
        <v>196</v>
      </c>
      <c r="I74" s="31" t="s">
        <v>196</v>
      </c>
      <c r="J74" s="31" t="s">
        <v>370</v>
      </c>
    </row>
    <row r="75" spans="1:10" s="78" customFormat="1" ht="15" customHeight="1" x14ac:dyDescent="0.25">
      <c r="A75" s="113" t="s">
        <v>122</v>
      </c>
      <c r="B75" s="123" t="s">
        <v>124</v>
      </c>
      <c r="C75" s="34" t="s">
        <v>194</v>
      </c>
      <c r="D75" s="34" t="s">
        <v>498</v>
      </c>
      <c r="E75" s="34" t="s">
        <v>498</v>
      </c>
      <c r="F75" s="34" t="s">
        <v>498</v>
      </c>
      <c r="G75" s="34" t="s">
        <v>194</v>
      </c>
      <c r="H75" s="34" t="s">
        <v>498</v>
      </c>
      <c r="I75" s="34" t="s">
        <v>498</v>
      </c>
      <c r="J75" s="34" t="s">
        <v>370</v>
      </c>
    </row>
    <row r="76" spans="1:10" s="78" customFormat="1" ht="15" customHeight="1" x14ac:dyDescent="0.25">
      <c r="A76" s="112" t="s">
        <v>125</v>
      </c>
      <c r="B76" s="122" t="s">
        <v>126</v>
      </c>
      <c r="C76" s="31" t="s">
        <v>498</v>
      </c>
      <c r="D76" s="31" t="s">
        <v>498</v>
      </c>
      <c r="E76" s="31" t="s">
        <v>498</v>
      </c>
      <c r="F76" s="31" t="s">
        <v>498</v>
      </c>
      <c r="G76" s="31" t="s">
        <v>498</v>
      </c>
      <c r="H76" s="31" t="s">
        <v>498</v>
      </c>
      <c r="I76" s="31" t="s">
        <v>498</v>
      </c>
      <c r="J76" s="31" t="s">
        <v>370</v>
      </c>
    </row>
    <row r="77" spans="1:10" s="78" customFormat="1" ht="15" customHeight="1" x14ac:dyDescent="0.25">
      <c r="A77" s="113" t="s">
        <v>125</v>
      </c>
      <c r="B77" s="123" t="s">
        <v>127</v>
      </c>
      <c r="C77" s="34" t="s">
        <v>194</v>
      </c>
      <c r="D77" s="34" t="s">
        <v>195</v>
      </c>
      <c r="E77" s="34" t="s">
        <v>498</v>
      </c>
      <c r="F77" s="34" t="s">
        <v>498</v>
      </c>
      <c r="G77" s="34" t="s">
        <v>498</v>
      </c>
      <c r="H77" s="34" t="s">
        <v>498</v>
      </c>
      <c r="I77" s="34" t="s">
        <v>498</v>
      </c>
      <c r="J77" s="34" t="s">
        <v>370</v>
      </c>
    </row>
    <row r="78" spans="1:10" s="78" customFormat="1" ht="15" customHeight="1" x14ac:dyDescent="0.25">
      <c r="A78" s="112" t="s">
        <v>125</v>
      </c>
      <c r="B78" s="122" t="s">
        <v>128</v>
      </c>
      <c r="C78" s="31" t="s">
        <v>194</v>
      </c>
      <c r="D78" s="31" t="s">
        <v>194</v>
      </c>
      <c r="E78" s="31" t="s">
        <v>196</v>
      </c>
      <c r="F78" s="31" t="s">
        <v>196</v>
      </c>
      <c r="G78" s="31" t="s">
        <v>196</v>
      </c>
      <c r="H78" s="31" t="s">
        <v>196</v>
      </c>
      <c r="I78" s="31" t="s">
        <v>196</v>
      </c>
      <c r="J78" s="31" t="s">
        <v>370</v>
      </c>
    </row>
    <row r="79" spans="1:10" s="78" customFormat="1" ht="15" customHeight="1" x14ac:dyDescent="0.25">
      <c r="A79" s="113" t="s">
        <v>129</v>
      </c>
      <c r="B79" s="123" t="s">
        <v>130</v>
      </c>
      <c r="C79" s="34" t="s">
        <v>194</v>
      </c>
      <c r="D79" s="34" t="s">
        <v>194</v>
      </c>
      <c r="E79" s="34" t="s">
        <v>498</v>
      </c>
      <c r="F79" s="34" t="s">
        <v>498</v>
      </c>
      <c r="G79" s="34" t="s">
        <v>194</v>
      </c>
      <c r="H79" s="34" t="s">
        <v>498</v>
      </c>
      <c r="I79" s="34" t="s">
        <v>498</v>
      </c>
      <c r="J79" s="34" t="s">
        <v>370</v>
      </c>
    </row>
    <row r="80" spans="1:10" s="78" customFormat="1" ht="15" customHeight="1" thickBot="1" x14ac:dyDescent="0.3">
      <c r="A80" s="61"/>
      <c r="B80" s="153" t="s">
        <v>199</v>
      </c>
      <c r="C80" s="43">
        <v>6</v>
      </c>
      <c r="D80" s="43">
        <v>6</v>
      </c>
      <c r="E80" s="43">
        <v>1</v>
      </c>
      <c r="F80" s="43">
        <v>1</v>
      </c>
      <c r="G80" s="43">
        <v>5</v>
      </c>
      <c r="H80" s="43">
        <v>1</v>
      </c>
      <c r="I80" s="43">
        <v>1</v>
      </c>
      <c r="J80" s="43">
        <v>0</v>
      </c>
    </row>
    <row r="81" spans="1:10" s="78" customFormat="1" x14ac:dyDescent="0.25">
      <c r="A81" s="20" t="s">
        <v>353</v>
      </c>
    </row>
    <row r="82" spans="1:10" s="78" customFormat="1" x14ac:dyDescent="0.25">
      <c r="A82" s="85"/>
    </row>
    <row r="83" spans="1:10" s="78" customFormat="1" x14ac:dyDescent="0.25">
      <c r="A83" s="20" t="s">
        <v>476</v>
      </c>
    </row>
    <row r="84" spans="1:10" s="78" customFormat="1" x14ac:dyDescent="0.25">
      <c r="A84" s="20" t="s">
        <v>337</v>
      </c>
    </row>
    <row r="85" spans="1:10" s="78" customFormat="1" ht="15" customHeight="1" x14ac:dyDescent="0.25"/>
    <row r="86" spans="1:10" s="78" customFormat="1" ht="15" customHeight="1" x14ac:dyDescent="0.25">
      <c r="A86" s="77" t="s">
        <v>200</v>
      </c>
      <c r="B86" s="77"/>
      <c r="C86" s="77"/>
      <c r="D86" s="77"/>
      <c r="E86" s="77"/>
      <c r="F86" s="77"/>
      <c r="G86" s="77"/>
      <c r="H86" s="77"/>
      <c r="I86" s="77"/>
      <c r="J86" s="77"/>
    </row>
    <row r="87" spans="1:10" s="78" customFormat="1" ht="15" customHeight="1" x14ac:dyDescent="0.25">
      <c r="A87" s="193" t="s">
        <v>7</v>
      </c>
      <c r="B87" s="193" t="s">
        <v>8</v>
      </c>
      <c r="C87" s="244" t="s">
        <v>201</v>
      </c>
      <c r="D87" s="271" t="s">
        <v>492</v>
      </c>
      <c r="E87" s="271"/>
      <c r="F87" s="271"/>
      <c r="G87" s="271"/>
      <c r="H87" s="271"/>
      <c r="I87" s="271"/>
      <c r="J87" s="271"/>
    </row>
    <row r="88" spans="1:10" s="169" customFormat="1" ht="43.95" customHeight="1" x14ac:dyDescent="0.25">
      <c r="A88" s="233" t="s">
        <v>15</v>
      </c>
      <c r="B88" s="232" t="s">
        <v>17</v>
      </c>
      <c r="C88" s="233" t="s">
        <v>195</v>
      </c>
      <c r="D88" s="272" t="s">
        <v>405</v>
      </c>
      <c r="E88" s="273"/>
      <c r="F88" s="273"/>
      <c r="G88" s="274"/>
      <c r="H88" s="274"/>
      <c r="I88" s="274"/>
      <c r="J88" s="274"/>
    </row>
    <row r="89" spans="1:10" s="4" customFormat="1" ht="15" customHeight="1" x14ac:dyDescent="0.25">
      <c r="A89" s="113" t="s">
        <v>42</v>
      </c>
      <c r="B89" s="123" t="s">
        <v>43</v>
      </c>
      <c r="C89" s="113" t="s">
        <v>195</v>
      </c>
      <c r="D89" s="275" t="s">
        <v>406</v>
      </c>
      <c r="E89" s="276"/>
      <c r="F89" s="276"/>
      <c r="G89" s="276"/>
      <c r="H89" s="276"/>
      <c r="I89" s="276"/>
      <c r="J89" s="276"/>
    </row>
    <row r="90" spans="1:10" s="4" customFormat="1" ht="15" customHeight="1" x14ac:dyDescent="0.25">
      <c r="A90" s="112" t="s">
        <v>76</v>
      </c>
      <c r="B90" s="122" t="s">
        <v>78</v>
      </c>
      <c r="C90" s="112" t="s">
        <v>195</v>
      </c>
      <c r="D90" s="277" t="s">
        <v>407</v>
      </c>
      <c r="E90" s="276"/>
      <c r="F90" s="276"/>
      <c r="G90" s="276"/>
      <c r="H90" s="276"/>
      <c r="I90" s="276"/>
      <c r="J90" s="276"/>
    </row>
    <row r="91" spans="1:10" s="4" customFormat="1" ht="15" customHeight="1" x14ac:dyDescent="0.25">
      <c r="A91" s="113" t="s">
        <v>87</v>
      </c>
      <c r="B91" s="123" t="s">
        <v>88</v>
      </c>
      <c r="C91" s="113" t="s">
        <v>194</v>
      </c>
      <c r="D91" s="275" t="s">
        <v>408</v>
      </c>
      <c r="E91" s="276"/>
      <c r="F91" s="276"/>
      <c r="G91" s="276"/>
      <c r="H91" s="276"/>
      <c r="I91" s="276"/>
      <c r="J91" s="276"/>
    </row>
    <row r="92" spans="1:10" s="169" customFormat="1" ht="15" customHeight="1" x14ac:dyDescent="0.25">
      <c r="A92" s="236" t="s">
        <v>505</v>
      </c>
      <c r="B92" s="237" t="s">
        <v>116</v>
      </c>
      <c r="C92" s="236" t="s">
        <v>194</v>
      </c>
      <c r="D92" s="269" t="s">
        <v>202</v>
      </c>
      <c r="E92" s="269"/>
      <c r="F92" s="269"/>
      <c r="G92" s="269"/>
      <c r="H92" s="269"/>
      <c r="I92" s="269"/>
      <c r="J92" s="269"/>
    </row>
    <row r="93" spans="1:10" s="78" customFormat="1" ht="15" customHeight="1" x14ac:dyDescent="0.25">
      <c r="A93" s="234" t="s">
        <v>502</v>
      </c>
      <c r="B93" s="235" t="s">
        <v>119</v>
      </c>
      <c r="C93" s="234" t="s">
        <v>194</v>
      </c>
      <c r="D93" s="270" t="s">
        <v>203</v>
      </c>
      <c r="E93" s="270"/>
      <c r="F93" s="270"/>
      <c r="G93" s="270"/>
      <c r="H93" s="270"/>
      <c r="I93" s="270"/>
      <c r="J93" s="270"/>
    </row>
    <row r="94" spans="1:10" s="78" customFormat="1" ht="15" customHeight="1" x14ac:dyDescent="0.25">
      <c r="A94" s="85"/>
    </row>
    <row r="95" spans="1:10" s="78" customFormat="1" ht="15" customHeight="1" x14ac:dyDescent="0.25">
      <c r="A95" s="20" t="s">
        <v>476</v>
      </c>
    </row>
    <row r="96" spans="1:10" s="78" customFormat="1" ht="15" customHeight="1" x14ac:dyDescent="0.25">
      <c r="A96" s="20" t="s">
        <v>337</v>
      </c>
    </row>
  </sheetData>
  <mergeCells count="8">
    <mergeCell ref="A2:B2"/>
    <mergeCell ref="D92:J92"/>
    <mergeCell ref="D93:J93"/>
    <mergeCell ref="D87:J87"/>
    <mergeCell ref="D88:J88"/>
    <mergeCell ref="D89:J89"/>
    <mergeCell ref="D90:J90"/>
    <mergeCell ref="D91:J91"/>
  </mergeCells>
  <hyperlinks>
    <hyperlink ref="A2" location="TOC!A1" display="Return to Table of Contents"/>
  </hyperlinks>
  <pageMargins left="0.25" right="0.25" top="0.75" bottom="0.75" header="0.3" footer="0.3"/>
  <pageSetup scale="56" fitToHeight="0" orientation="portrait" r:id="rId1"/>
  <headerFooter>
    <oddHeader>&amp;L2013-14 Survey of Dental Education
Report 2 - Tuition, Admission, and Attrition</oddHeader>
  </headerFooter>
  <rowBreaks count="1" manualBreakCount="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zoomScaleNormal="100" workbookViewId="0">
      <pane ySplit="2" topLeftCell="A3" activePane="bottomLeft" state="frozen"/>
      <selection pane="bottomLeft"/>
    </sheetView>
  </sheetViews>
  <sheetFormatPr defaultColWidth="9.21875" defaultRowHeight="13.2" x14ac:dyDescent="0.25"/>
  <cols>
    <col min="1" max="1" width="24.77734375" style="6" customWidth="1"/>
    <col min="2" max="2" width="67.77734375" style="6" customWidth="1"/>
    <col min="3" max="16384" width="9.21875" style="6"/>
  </cols>
  <sheetData>
    <row r="1" spans="1:2" x14ac:dyDescent="0.25">
      <c r="A1" s="5" t="s">
        <v>287</v>
      </c>
    </row>
    <row r="2" spans="1:2" x14ac:dyDescent="0.25">
      <c r="A2" s="7" t="s">
        <v>1</v>
      </c>
    </row>
    <row r="4" spans="1:2" ht="45" customHeight="1" x14ac:dyDescent="0.25">
      <c r="A4" s="11" t="s">
        <v>288</v>
      </c>
      <c r="B4" s="12" t="s">
        <v>289</v>
      </c>
    </row>
    <row r="5" spans="1:2" x14ac:dyDescent="0.25">
      <c r="A5" s="13"/>
      <c r="B5" s="14"/>
    </row>
    <row r="6" spans="1:2" ht="26.4" x14ac:dyDescent="0.25">
      <c r="A6" s="11" t="s">
        <v>290</v>
      </c>
      <c r="B6" s="12" t="s">
        <v>291</v>
      </c>
    </row>
    <row r="7" spans="1:2" x14ac:dyDescent="0.25">
      <c r="A7" s="13"/>
      <c r="B7" s="14"/>
    </row>
    <row r="8" spans="1:2" x14ac:dyDescent="0.25">
      <c r="A8" s="14" t="s">
        <v>292</v>
      </c>
      <c r="B8" s="14" t="s">
        <v>293</v>
      </c>
    </row>
    <row r="9" spans="1:2" x14ac:dyDescent="0.25">
      <c r="A9" s="13"/>
      <c r="B9" s="14"/>
    </row>
    <row r="10" spans="1:2" x14ac:dyDescent="0.25">
      <c r="A10" s="14" t="s">
        <v>294</v>
      </c>
      <c r="B10" s="14" t="s">
        <v>295</v>
      </c>
    </row>
    <row r="11" spans="1:2" x14ac:dyDescent="0.25">
      <c r="A11" s="13"/>
      <c r="B11" s="14"/>
    </row>
    <row r="12" spans="1:2" x14ac:dyDescent="0.25">
      <c r="A12" s="14" t="s">
        <v>296</v>
      </c>
      <c r="B12" s="14" t="s">
        <v>297</v>
      </c>
    </row>
    <row r="13" spans="1:2" x14ac:dyDescent="0.25">
      <c r="A13" s="13"/>
      <c r="B13" s="14"/>
    </row>
    <row r="14" spans="1:2" x14ac:dyDescent="0.25">
      <c r="A14" s="14" t="s">
        <v>298</v>
      </c>
      <c r="B14" s="14" t="s">
        <v>299</v>
      </c>
    </row>
    <row r="15" spans="1:2" x14ac:dyDescent="0.25">
      <c r="A15" s="13"/>
      <c r="B15" s="14"/>
    </row>
    <row r="16" spans="1:2" x14ac:dyDescent="0.25">
      <c r="A16" s="14" t="s">
        <v>300</v>
      </c>
      <c r="B16" s="14" t="s">
        <v>301</v>
      </c>
    </row>
    <row r="17" spans="1:2" x14ac:dyDescent="0.25">
      <c r="A17" s="13"/>
      <c r="B17" s="14"/>
    </row>
    <row r="18" spans="1:2" x14ac:dyDescent="0.25">
      <c r="A18" s="14" t="s">
        <v>302</v>
      </c>
      <c r="B18" s="14" t="s">
        <v>303</v>
      </c>
    </row>
    <row r="19" spans="1:2" x14ac:dyDescent="0.25">
      <c r="A19" s="13"/>
      <c r="B19" s="14"/>
    </row>
    <row r="20" spans="1:2" x14ac:dyDescent="0.25">
      <c r="A20" s="249" t="s">
        <v>304</v>
      </c>
      <c r="B20" s="249" t="s">
        <v>305</v>
      </c>
    </row>
    <row r="21" spans="1:2" ht="42.6" customHeight="1" x14ac:dyDescent="0.25">
      <c r="A21" s="249"/>
      <c r="B21" s="249"/>
    </row>
    <row r="22" spans="1:2" ht="52.8" x14ac:dyDescent="0.25">
      <c r="A22" s="15" t="s">
        <v>306</v>
      </c>
      <c r="B22" s="15" t="s">
        <v>307</v>
      </c>
    </row>
    <row r="23" spans="1:2" hidden="1" x14ac:dyDescent="0.25">
      <c r="B23" s="15"/>
    </row>
    <row r="25" spans="1:2" ht="39.6" x14ac:dyDescent="0.25">
      <c r="A25" s="15" t="s">
        <v>308</v>
      </c>
      <c r="B25" s="15" t="s">
        <v>309</v>
      </c>
    </row>
    <row r="26" spans="1:2" x14ac:dyDescent="0.25">
      <c r="A26" s="16"/>
    </row>
    <row r="27" spans="1:2" ht="66" x14ac:dyDescent="0.25">
      <c r="A27" s="11" t="s">
        <v>310</v>
      </c>
      <c r="B27" s="12" t="s">
        <v>311</v>
      </c>
    </row>
  </sheetData>
  <mergeCells count="2">
    <mergeCell ref="A20:A21"/>
    <mergeCell ref="B20:B21"/>
  </mergeCells>
  <hyperlinks>
    <hyperlink ref="A2" location="TOC!A1" display="Return to Table of Contents"/>
  </hyperlinks>
  <pageMargins left="0.25" right="0.25" top="0.75" bottom="0.75" header="0.3" footer="0.3"/>
  <pageSetup fitToHeight="0" orientation="portrait" r:id="rId1"/>
  <headerFooter>
    <oddHeader>&amp;L2013-14 Survey of Dental Education
Report 2 - Tuition, Admission, and Attrition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8.77734375" defaultRowHeight="13.2" x14ac:dyDescent="0.25"/>
  <cols>
    <col min="1" max="1" width="5.77734375" style="1" customWidth="1"/>
    <col min="2" max="2" width="55.44140625" style="1" customWidth="1"/>
    <col min="3" max="3" width="15.33203125" style="1" customWidth="1"/>
    <col min="4" max="5" width="10.21875" style="1" customWidth="1"/>
    <col min="6" max="6" width="11.33203125" style="1" customWidth="1"/>
    <col min="7" max="7" width="14.21875" style="1" customWidth="1"/>
    <col min="8" max="8" width="16.5546875" style="1" customWidth="1"/>
    <col min="9" max="9" width="14.21875" style="1" customWidth="1"/>
    <col min="10" max="10" width="18" style="1" customWidth="1"/>
    <col min="11" max="11" width="14.21875" style="1" customWidth="1"/>
    <col min="12" max="16384" width="8.77734375" style="1"/>
  </cols>
  <sheetData>
    <row r="1" spans="1:11" s="78" customFormat="1" x14ac:dyDescent="0.25">
      <c r="A1" s="77" t="s">
        <v>204</v>
      </c>
    </row>
    <row r="2" spans="1:11" s="78" customFormat="1" ht="15" customHeight="1" x14ac:dyDescent="0.25">
      <c r="A2" s="255" t="s">
        <v>1</v>
      </c>
      <c r="B2" s="255"/>
    </row>
    <row r="3" spans="1:11" s="78" customFormat="1" ht="15" customHeight="1" x14ac:dyDescent="0.25">
      <c r="A3" s="251"/>
      <c r="B3" s="251"/>
      <c r="C3" s="254" t="s">
        <v>205</v>
      </c>
      <c r="D3" s="254"/>
      <c r="E3" s="254"/>
      <c r="F3" s="254"/>
      <c r="G3" s="254"/>
      <c r="H3" s="254"/>
      <c r="I3" s="254"/>
      <c r="J3" s="254"/>
      <c r="K3" s="254"/>
    </row>
    <row r="4" spans="1:11" s="78" customFormat="1" ht="15" customHeight="1" x14ac:dyDescent="0.25">
      <c r="A4" s="251" t="s">
        <v>7</v>
      </c>
      <c r="B4" s="285" t="s">
        <v>8</v>
      </c>
      <c r="C4" s="282" t="s">
        <v>206</v>
      </c>
      <c r="D4" s="282" t="s">
        <v>207</v>
      </c>
      <c r="E4" s="282" t="s">
        <v>208</v>
      </c>
      <c r="F4" s="282" t="s">
        <v>512</v>
      </c>
      <c r="G4" s="282" t="s">
        <v>400</v>
      </c>
      <c r="H4" s="282" t="s">
        <v>209</v>
      </c>
      <c r="I4" s="282" t="s">
        <v>210</v>
      </c>
      <c r="J4" s="282" t="s">
        <v>211</v>
      </c>
      <c r="K4" s="282" t="s">
        <v>369</v>
      </c>
    </row>
    <row r="5" spans="1:11" s="78" customFormat="1" ht="37.950000000000003" customHeight="1" x14ac:dyDescent="0.25">
      <c r="A5" s="284"/>
      <c r="B5" s="286"/>
      <c r="C5" s="283"/>
      <c r="D5" s="283"/>
      <c r="E5" s="283"/>
      <c r="F5" s="283"/>
      <c r="G5" s="283"/>
      <c r="H5" s="283"/>
      <c r="I5" s="283"/>
      <c r="J5" s="283"/>
      <c r="K5" s="287"/>
    </row>
    <row r="6" spans="1:11" s="78" customFormat="1" ht="15" customHeight="1" x14ac:dyDescent="0.25">
      <c r="A6" s="112" t="s">
        <v>11</v>
      </c>
      <c r="B6" s="122" t="s">
        <v>12</v>
      </c>
      <c r="C6" s="31" t="s">
        <v>194</v>
      </c>
      <c r="D6" s="31" t="s">
        <v>194</v>
      </c>
      <c r="E6" s="31" t="s">
        <v>194</v>
      </c>
      <c r="F6" s="31" t="s">
        <v>194</v>
      </c>
      <c r="G6" s="31" t="s">
        <v>194</v>
      </c>
      <c r="H6" s="31" t="s">
        <v>195</v>
      </c>
      <c r="I6" s="31" t="s">
        <v>194</v>
      </c>
      <c r="J6" s="31" t="s">
        <v>194</v>
      </c>
      <c r="K6" s="31" t="s">
        <v>195</v>
      </c>
    </row>
    <row r="7" spans="1:11" s="78" customFormat="1" ht="15" customHeight="1" x14ac:dyDescent="0.25">
      <c r="A7" s="113" t="s">
        <v>13</v>
      </c>
      <c r="B7" s="123" t="s">
        <v>14</v>
      </c>
      <c r="C7" s="34" t="s">
        <v>194</v>
      </c>
      <c r="D7" s="34" t="s">
        <v>195</v>
      </c>
      <c r="E7" s="34" t="s">
        <v>194</v>
      </c>
      <c r="F7" s="34" t="s">
        <v>194</v>
      </c>
      <c r="G7" s="34" t="s">
        <v>195</v>
      </c>
      <c r="H7" s="34" t="s">
        <v>195</v>
      </c>
      <c r="I7" s="34" t="s">
        <v>194</v>
      </c>
      <c r="J7" s="34" t="s">
        <v>195</v>
      </c>
      <c r="K7" s="34" t="s">
        <v>195</v>
      </c>
    </row>
    <row r="8" spans="1:11" s="78" customFormat="1" ht="15" customHeight="1" x14ac:dyDescent="0.25">
      <c r="A8" s="112" t="s">
        <v>13</v>
      </c>
      <c r="B8" s="122" t="s">
        <v>403</v>
      </c>
      <c r="C8" s="31" t="s">
        <v>194</v>
      </c>
      <c r="D8" s="31" t="s">
        <v>195</v>
      </c>
      <c r="E8" s="31" t="s">
        <v>194</v>
      </c>
      <c r="F8" s="31" t="s">
        <v>194</v>
      </c>
      <c r="G8" s="31" t="s">
        <v>197</v>
      </c>
      <c r="H8" s="31" t="s">
        <v>362</v>
      </c>
      <c r="I8" s="31" t="s">
        <v>195</v>
      </c>
      <c r="J8" s="31" t="s">
        <v>195</v>
      </c>
      <c r="K8" s="31" t="s">
        <v>195</v>
      </c>
    </row>
    <row r="9" spans="1:11" s="78" customFormat="1" ht="15" customHeight="1" x14ac:dyDescent="0.25">
      <c r="A9" s="113" t="s">
        <v>15</v>
      </c>
      <c r="B9" s="123" t="s">
        <v>16</v>
      </c>
      <c r="C9" s="34" t="s">
        <v>194</v>
      </c>
      <c r="D9" s="34" t="s">
        <v>194</v>
      </c>
      <c r="E9" s="34" t="s">
        <v>194</v>
      </c>
      <c r="F9" s="34" t="s">
        <v>194</v>
      </c>
      <c r="G9" s="34" t="s">
        <v>194</v>
      </c>
      <c r="H9" s="34" t="s">
        <v>362</v>
      </c>
      <c r="I9" s="34" t="s">
        <v>194</v>
      </c>
      <c r="J9" s="34" t="s">
        <v>194</v>
      </c>
      <c r="K9" s="34" t="s">
        <v>194</v>
      </c>
    </row>
    <row r="10" spans="1:11" s="78" customFormat="1" ht="15" customHeight="1" x14ac:dyDescent="0.25">
      <c r="A10" s="112" t="s">
        <v>15</v>
      </c>
      <c r="B10" s="122" t="s">
        <v>17</v>
      </c>
      <c r="C10" s="31" t="s">
        <v>195</v>
      </c>
      <c r="D10" s="31" t="s">
        <v>195</v>
      </c>
      <c r="E10" s="31" t="s">
        <v>195</v>
      </c>
      <c r="F10" s="31" t="s">
        <v>194</v>
      </c>
      <c r="G10" s="31" t="s">
        <v>194</v>
      </c>
      <c r="H10" s="31" t="s">
        <v>196</v>
      </c>
      <c r="I10" s="31" t="s">
        <v>194</v>
      </c>
      <c r="J10" s="31" t="s">
        <v>194</v>
      </c>
      <c r="K10" s="31" t="s">
        <v>195</v>
      </c>
    </row>
    <row r="11" spans="1:11" s="78" customFormat="1" ht="15" customHeight="1" x14ac:dyDescent="0.25">
      <c r="A11" s="113" t="s">
        <v>15</v>
      </c>
      <c r="B11" s="123" t="s">
        <v>18</v>
      </c>
      <c r="C11" s="34" t="s">
        <v>194</v>
      </c>
      <c r="D11" s="34" t="s">
        <v>197</v>
      </c>
      <c r="E11" s="34" t="s">
        <v>195</v>
      </c>
      <c r="F11" s="34" t="s">
        <v>194</v>
      </c>
      <c r="G11" s="34" t="s">
        <v>194</v>
      </c>
      <c r="H11" s="34" t="s">
        <v>362</v>
      </c>
      <c r="I11" s="34" t="s">
        <v>195</v>
      </c>
      <c r="J11" s="34" t="s">
        <v>195</v>
      </c>
      <c r="K11" s="34" t="s">
        <v>195</v>
      </c>
    </row>
    <row r="12" spans="1:11" s="78" customFormat="1" ht="15" customHeight="1" x14ac:dyDescent="0.25">
      <c r="A12" s="112" t="s">
        <v>15</v>
      </c>
      <c r="B12" s="122" t="s">
        <v>19</v>
      </c>
      <c r="C12" s="31" t="s">
        <v>194</v>
      </c>
      <c r="D12" s="31" t="s">
        <v>194</v>
      </c>
      <c r="E12" s="31" t="s">
        <v>194</v>
      </c>
      <c r="F12" s="31" t="s">
        <v>194</v>
      </c>
      <c r="G12" s="31" t="s">
        <v>194</v>
      </c>
      <c r="H12" s="31" t="s">
        <v>362</v>
      </c>
      <c r="I12" s="31" t="s">
        <v>194</v>
      </c>
      <c r="J12" s="31" t="s">
        <v>194</v>
      </c>
      <c r="K12" s="31" t="s">
        <v>194</v>
      </c>
    </row>
    <row r="13" spans="1:11" s="78" customFormat="1" ht="15" customHeight="1" x14ac:dyDescent="0.25">
      <c r="A13" s="113" t="s">
        <v>15</v>
      </c>
      <c r="B13" s="123" t="s">
        <v>20</v>
      </c>
      <c r="C13" s="34" t="s">
        <v>194</v>
      </c>
      <c r="D13" s="34" t="s">
        <v>195</v>
      </c>
      <c r="E13" s="34" t="s">
        <v>194</v>
      </c>
      <c r="F13" s="34" t="s">
        <v>194</v>
      </c>
      <c r="G13" s="34" t="s">
        <v>195</v>
      </c>
      <c r="H13" s="34" t="s">
        <v>194</v>
      </c>
      <c r="I13" s="34" t="s">
        <v>194</v>
      </c>
      <c r="J13" s="34" t="s">
        <v>195</v>
      </c>
      <c r="K13" s="34" t="s">
        <v>195</v>
      </c>
    </row>
    <row r="14" spans="1:11" s="78" customFormat="1" ht="15" customHeight="1" x14ac:dyDescent="0.25">
      <c r="A14" s="112" t="s">
        <v>15</v>
      </c>
      <c r="B14" s="122" t="s">
        <v>401</v>
      </c>
      <c r="C14" s="31" t="s">
        <v>195</v>
      </c>
      <c r="D14" s="31" t="s">
        <v>195</v>
      </c>
      <c r="E14" s="31" t="s">
        <v>195</v>
      </c>
      <c r="F14" s="31" t="s">
        <v>194</v>
      </c>
      <c r="G14" s="31" t="s">
        <v>195</v>
      </c>
      <c r="H14" s="31" t="s">
        <v>195</v>
      </c>
      <c r="I14" s="31" t="s">
        <v>194</v>
      </c>
      <c r="J14" s="31" t="s">
        <v>194</v>
      </c>
      <c r="K14" s="31" t="s">
        <v>195</v>
      </c>
    </row>
    <row r="15" spans="1:11" s="78" customFormat="1" ht="15" customHeight="1" x14ac:dyDescent="0.25">
      <c r="A15" s="113" t="s">
        <v>21</v>
      </c>
      <c r="B15" s="123" t="s">
        <v>22</v>
      </c>
      <c r="C15" s="34" t="s">
        <v>194</v>
      </c>
      <c r="D15" s="34" t="s">
        <v>195</v>
      </c>
      <c r="E15" s="34" t="s">
        <v>194</v>
      </c>
      <c r="F15" s="34" t="s">
        <v>194</v>
      </c>
      <c r="G15" s="34" t="s">
        <v>195</v>
      </c>
      <c r="H15" s="34" t="s">
        <v>362</v>
      </c>
      <c r="I15" s="34" t="s">
        <v>195</v>
      </c>
      <c r="J15" s="34" t="s">
        <v>195</v>
      </c>
      <c r="K15" s="34" t="s">
        <v>194</v>
      </c>
    </row>
    <row r="16" spans="1:11" s="78" customFormat="1" ht="15" customHeight="1" x14ac:dyDescent="0.25">
      <c r="A16" s="112" t="s">
        <v>23</v>
      </c>
      <c r="B16" s="122" t="s">
        <v>24</v>
      </c>
      <c r="C16" s="31" t="s">
        <v>194</v>
      </c>
      <c r="D16" s="31" t="s">
        <v>197</v>
      </c>
      <c r="E16" s="31" t="s">
        <v>195</v>
      </c>
      <c r="F16" s="31" t="s">
        <v>194</v>
      </c>
      <c r="G16" s="31" t="s">
        <v>194</v>
      </c>
      <c r="H16" s="31" t="s">
        <v>194</v>
      </c>
      <c r="I16" s="31" t="s">
        <v>194</v>
      </c>
      <c r="J16" s="31" t="s">
        <v>194</v>
      </c>
      <c r="K16" s="31" t="s">
        <v>195</v>
      </c>
    </row>
    <row r="17" spans="1:11" s="78" customFormat="1" ht="15" customHeight="1" x14ac:dyDescent="0.25">
      <c r="A17" s="113" t="s">
        <v>25</v>
      </c>
      <c r="B17" s="123" t="s">
        <v>26</v>
      </c>
      <c r="C17" s="34" t="s">
        <v>194</v>
      </c>
      <c r="D17" s="34" t="s">
        <v>195</v>
      </c>
      <c r="E17" s="34" t="s">
        <v>195</v>
      </c>
      <c r="F17" s="34" t="s">
        <v>194</v>
      </c>
      <c r="G17" s="34" t="s">
        <v>194</v>
      </c>
      <c r="H17" s="34" t="s">
        <v>195</v>
      </c>
      <c r="I17" s="34" t="s">
        <v>194</v>
      </c>
      <c r="J17" s="34" t="s">
        <v>195</v>
      </c>
      <c r="K17" s="34" t="s">
        <v>195</v>
      </c>
    </row>
    <row r="18" spans="1:11" s="78" customFormat="1" ht="15" customHeight="1" x14ac:dyDescent="0.25">
      <c r="A18" s="112" t="s">
        <v>27</v>
      </c>
      <c r="B18" s="122" t="s">
        <v>28</v>
      </c>
      <c r="C18" s="31" t="s">
        <v>194</v>
      </c>
      <c r="D18" s="31" t="s">
        <v>194</v>
      </c>
      <c r="E18" s="31" t="s">
        <v>194</v>
      </c>
      <c r="F18" s="31" t="s">
        <v>194</v>
      </c>
      <c r="G18" s="31" t="s">
        <v>195</v>
      </c>
      <c r="H18" s="31" t="s">
        <v>362</v>
      </c>
      <c r="I18" s="31" t="s">
        <v>194</v>
      </c>
      <c r="J18" s="31" t="s">
        <v>194</v>
      </c>
      <c r="K18" s="31" t="s">
        <v>195</v>
      </c>
    </row>
    <row r="19" spans="1:11" s="78" customFormat="1" ht="15" customHeight="1" x14ac:dyDescent="0.25">
      <c r="A19" s="113" t="s">
        <v>27</v>
      </c>
      <c r="B19" s="123" t="s">
        <v>29</v>
      </c>
      <c r="C19" s="34" t="s">
        <v>194</v>
      </c>
      <c r="D19" s="34" t="s">
        <v>195</v>
      </c>
      <c r="E19" s="34" t="s">
        <v>194</v>
      </c>
      <c r="F19" s="34" t="s">
        <v>194</v>
      </c>
      <c r="G19" s="34" t="s">
        <v>195</v>
      </c>
      <c r="H19" s="34" t="s">
        <v>362</v>
      </c>
      <c r="I19" s="34" t="s">
        <v>194</v>
      </c>
      <c r="J19" s="34" t="s">
        <v>195</v>
      </c>
      <c r="K19" s="34" t="s">
        <v>194</v>
      </c>
    </row>
    <row r="20" spans="1:11" s="78" customFormat="1" ht="15" customHeight="1" x14ac:dyDescent="0.25">
      <c r="A20" s="112" t="s">
        <v>27</v>
      </c>
      <c r="B20" s="122" t="s">
        <v>30</v>
      </c>
      <c r="C20" s="31" t="s">
        <v>194</v>
      </c>
      <c r="D20" s="31" t="s">
        <v>195</v>
      </c>
      <c r="E20" s="31" t="s">
        <v>194</v>
      </c>
      <c r="F20" s="31" t="s">
        <v>194</v>
      </c>
      <c r="G20" s="31" t="s">
        <v>195</v>
      </c>
      <c r="H20" s="31" t="s">
        <v>197</v>
      </c>
      <c r="I20" s="31" t="s">
        <v>194</v>
      </c>
      <c r="J20" s="31" t="s">
        <v>194</v>
      </c>
      <c r="K20" s="31" t="s">
        <v>195</v>
      </c>
    </row>
    <row r="21" spans="1:11" s="78" customFormat="1" ht="15" customHeight="1" x14ac:dyDescent="0.25">
      <c r="A21" s="113" t="s">
        <v>31</v>
      </c>
      <c r="B21" s="123" t="s">
        <v>496</v>
      </c>
      <c r="C21" s="34" t="s">
        <v>194</v>
      </c>
      <c r="D21" s="34" t="s">
        <v>195</v>
      </c>
      <c r="E21" s="34" t="s">
        <v>194</v>
      </c>
      <c r="F21" s="34" t="s">
        <v>194</v>
      </c>
      <c r="G21" s="34" t="s">
        <v>195</v>
      </c>
      <c r="H21" s="34" t="s">
        <v>194</v>
      </c>
      <c r="I21" s="34" t="s">
        <v>195</v>
      </c>
      <c r="J21" s="34" t="s">
        <v>194</v>
      </c>
      <c r="K21" s="34" t="s">
        <v>194</v>
      </c>
    </row>
    <row r="22" spans="1:11" s="78" customFormat="1" ht="15" customHeight="1" x14ac:dyDescent="0.25">
      <c r="A22" s="112" t="s">
        <v>32</v>
      </c>
      <c r="B22" s="122" t="s">
        <v>33</v>
      </c>
      <c r="C22" s="31" t="s">
        <v>194</v>
      </c>
      <c r="D22" s="31" t="s">
        <v>195</v>
      </c>
      <c r="E22" s="31" t="s">
        <v>194</v>
      </c>
      <c r="F22" s="31" t="s">
        <v>194</v>
      </c>
      <c r="G22" s="31" t="s">
        <v>194</v>
      </c>
      <c r="H22" s="31" t="s">
        <v>362</v>
      </c>
      <c r="I22" s="31" t="s">
        <v>195</v>
      </c>
      <c r="J22" s="31" t="s">
        <v>195</v>
      </c>
      <c r="K22" s="31" t="s">
        <v>195</v>
      </c>
    </row>
    <row r="23" spans="1:11" s="78" customFormat="1" ht="15" customHeight="1" x14ac:dyDescent="0.25">
      <c r="A23" s="113" t="s">
        <v>32</v>
      </c>
      <c r="B23" s="123" t="s">
        <v>34</v>
      </c>
      <c r="C23" s="34" t="s">
        <v>194</v>
      </c>
      <c r="D23" s="34" t="s">
        <v>195</v>
      </c>
      <c r="E23" s="34" t="s">
        <v>194</v>
      </c>
      <c r="F23" s="34" t="s">
        <v>194</v>
      </c>
      <c r="G23" s="34" t="s">
        <v>194</v>
      </c>
      <c r="H23" s="34" t="s">
        <v>195</v>
      </c>
      <c r="I23" s="34" t="s">
        <v>194</v>
      </c>
      <c r="J23" s="34" t="s">
        <v>194</v>
      </c>
      <c r="K23" s="34" t="s">
        <v>195</v>
      </c>
    </row>
    <row r="24" spans="1:11" s="78" customFormat="1" ht="15" customHeight="1" x14ac:dyDescent="0.25">
      <c r="A24" s="112" t="s">
        <v>32</v>
      </c>
      <c r="B24" s="122" t="s">
        <v>404</v>
      </c>
      <c r="C24" s="31" t="s">
        <v>194</v>
      </c>
      <c r="D24" s="31" t="s">
        <v>194</v>
      </c>
      <c r="E24" s="31" t="s">
        <v>194</v>
      </c>
      <c r="F24" s="31" t="s">
        <v>194</v>
      </c>
      <c r="G24" s="31" t="s">
        <v>195</v>
      </c>
      <c r="H24" s="31" t="s">
        <v>195</v>
      </c>
      <c r="I24" s="31" t="s">
        <v>195</v>
      </c>
      <c r="J24" s="31" t="s">
        <v>195</v>
      </c>
      <c r="K24" s="31" t="s">
        <v>194</v>
      </c>
    </row>
    <row r="25" spans="1:11" s="78" customFormat="1" ht="15" customHeight="1" x14ac:dyDescent="0.25">
      <c r="A25" s="113" t="s">
        <v>35</v>
      </c>
      <c r="B25" s="123" t="s">
        <v>36</v>
      </c>
      <c r="C25" s="34" t="s">
        <v>194</v>
      </c>
      <c r="D25" s="34" t="s">
        <v>194</v>
      </c>
      <c r="E25" s="34" t="s">
        <v>194</v>
      </c>
      <c r="F25" s="34" t="s">
        <v>194</v>
      </c>
      <c r="G25" s="34" t="s">
        <v>195</v>
      </c>
      <c r="H25" s="34" t="s">
        <v>362</v>
      </c>
      <c r="I25" s="34" t="s">
        <v>194</v>
      </c>
      <c r="J25" s="34" t="s">
        <v>195</v>
      </c>
      <c r="K25" s="34" t="s">
        <v>195</v>
      </c>
    </row>
    <row r="26" spans="1:11" s="78" customFormat="1" ht="15" customHeight="1" x14ac:dyDescent="0.25">
      <c r="A26" s="112" t="s">
        <v>37</v>
      </c>
      <c r="B26" s="122" t="s">
        <v>38</v>
      </c>
      <c r="C26" s="31" t="s">
        <v>194</v>
      </c>
      <c r="D26" s="31" t="s">
        <v>195</v>
      </c>
      <c r="E26" s="31" t="s">
        <v>194</v>
      </c>
      <c r="F26" s="31" t="s">
        <v>194</v>
      </c>
      <c r="G26" s="31" t="s">
        <v>195</v>
      </c>
      <c r="H26" s="31" t="s">
        <v>194</v>
      </c>
      <c r="I26" s="31" t="s">
        <v>194</v>
      </c>
      <c r="J26" s="31" t="s">
        <v>194</v>
      </c>
      <c r="K26" s="31" t="s">
        <v>195</v>
      </c>
    </row>
    <row r="27" spans="1:11" s="78" customFormat="1" ht="15" customHeight="1" x14ac:dyDescent="0.25">
      <c r="A27" s="113" t="s">
        <v>39</v>
      </c>
      <c r="B27" s="123" t="s">
        <v>40</v>
      </c>
      <c r="C27" s="34" t="s">
        <v>194</v>
      </c>
      <c r="D27" s="34" t="s">
        <v>195</v>
      </c>
      <c r="E27" s="34" t="s">
        <v>194</v>
      </c>
      <c r="F27" s="34" t="s">
        <v>194</v>
      </c>
      <c r="G27" s="34" t="s">
        <v>194</v>
      </c>
      <c r="H27" s="34" t="s">
        <v>195</v>
      </c>
      <c r="I27" s="34" t="s">
        <v>194</v>
      </c>
      <c r="J27" s="34" t="s">
        <v>194</v>
      </c>
      <c r="K27" s="34" t="s">
        <v>195</v>
      </c>
    </row>
    <row r="28" spans="1:11" s="78" customFormat="1" ht="15" customHeight="1" x14ac:dyDescent="0.25">
      <c r="A28" s="112" t="s">
        <v>39</v>
      </c>
      <c r="B28" s="122" t="s">
        <v>41</v>
      </c>
      <c r="C28" s="31" t="s">
        <v>194</v>
      </c>
      <c r="D28" s="31" t="s">
        <v>195</v>
      </c>
      <c r="E28" s="31" t="s">
        <v>194</v>
      </c>
      <c r="F28" s="31" t="s">
        <v>194</v>
      </c>
      <c r="G28" s="31" t="s">
        <v>195</v>
      </c>
      <c r="H28" s="31" t="s">
        <v>195</v>
      </c>
      <c r="I28" s="31" t="s">
        <v>194</v>
      </c>
      <c r="J28" s="31" t="s">
        <v>194</v>
      </c>
      <c r="K28" s="31" t="s">
        <v>194</v>
      </c>
    </row>
    <row r="29" spans="1:11" s="78" customFormat="1" ht="15" customHeight="1" x14ac:dyDescent="0.25">
      <c r="A29" s="113" t="s">
        <v>42</v>
      </c>
      <c r="B29" s="123" t="s">
        <v>43</v>
      </c>
      <c r="C29" s="34" t="s">
        <v>194</v>
      </c>
      <c r="D29" s="34" t="s">
        <v>195</v>
      </c>
      <c r="E29" s="34" t="s">
        <v>194</v>
      </c>
      <c r="F29" s="34" t="s">
        <v>194</v>
      </c>
      <c r="G29" s="34" t="s">
        <v>195</v>
      </c>
      <c r="H29" s="34" t="s">
        <v>194</v>
      </c>
      <c r="I29" s="34" t="s">
        <v>195</v>
      </c>
      <c r="J29" s="34" t="s">
        <v>195</v>
      </c>
      <c r="K29" s="34" t="s">
        <v>194</v>
      </c>
    </row>
    <row r="30" spans="1:11" s="78" customFormat="1" ht="15" customHeight="1" x14ac:dyDescent="0.25">
      <c r="A30" s="112" t="s">
        <v>44</v>
      </c>
      <c r="B30" s="122" t="s">
        <v>45</v>
      </c>
      <c r="C30" s="31" t="s">
        <v>194</v>
      </c>
      <c r="D30" s="31" t="s">
        <v>195</v>
      </c>
      <c r="E30" s="31" t="s">
        <v>194</v>
      </c>
      <c r="F30" s="31" t="s">
        <v>196</v>
      </c>
      <c r="G30" s="31" t="s">
        <v>195</v>
      </c>
      <c r="H30" s="31" t="s">
        <v>195</v>
      </c>
      <c r="I30" s="31" t="s">
        <v>194</v>
      </c>
      <c r="J30" s="31" t="s">
        <v>194</v>
      </c>
      <c r="K30" s="31" t="s">
        <v>195</v>
      </c>
    </row>
    <row r="31" spans="1:11" s="78" customFormat="1" ht="15" customHeight="1" x14ac:dyDescent="0.25">
      <c r="A31" s="113" t="s">
        <v>46</v>
      </c>
      <c r="B31" s="123" t="s">
        <v>47</v>
      </c>
      <c r="C31" s="34" t="s">
        <v>194</v>
      </c>
      <c r="D31" s="34" t="s">
        <v>195</v>
      </c>
      <c r="E31" s="34" t="s">
        <v>194</v>
      </c>
      <c r="F31" s="34" t="s">
        <v>194</v>
      </c>
      <c r="G31" s="34" t="s">
        <v>194</v>
      </c>
      <c r="H31" s="34" t="s">
        <v>194</v>
      </c>
      <c r="I31" s="34" t="s">
        <v>194</v>
      </c>
      <c r="J31" s="34" t="s">
        <v>194</v>
      </c>
      <c r="K31" s="34" t="s">
        <v>195</v>
      </c>
    </row>
    <row r="32" spans="1:11" s="78" customFormat="1" ht="15" customHeight="1" x14ac:dyDescent="0.25">
      <c r="A32" s="112" t="s">
        <v>48</v>
      </c>
      <c r="B32" s="122" t="s">
        <v>49</v>
      </c>
      <c r="C32" s="31" t="s">
        <v>194</v>
      </c>
      <c r="D32" s="31" t="s">
        <v>194</v>
      </c>
      <c r="E32" s="31" t="s">
        <v>194</v>
      </c>
      <c r="F32" s="31" t="s">
        <v>194</v>
      </c>
      <c r="G32" s="31" t="s">
        <v>194</v>
      </c>
      <c r="H32" s="31" t="s">
        <v>195</v>
      </c>
      <c r="I32" s="31" t="s">
        <v>194</v>
      </c>
      <c r="J32" s="31" t="s">
        <v>194</v>
      </c>
      <c r="K32" s="31" t="s">
        <v>194</v>
      </c>
    </row>
    <row r="33" spans="1:11" s="78" customFormat="1" ht="15" customHeight="1" x14ac:dyDescent="0.25">
      <c r="A33" s="113" t="s">
        <v>48</v>
      </c>
      <c r="B33" s="123" t="s">
        <v>50</v>
      </c>
      <c r="C33" s="34" t="s">
        <v>194</v>
      </c>
      <c r="D33" s="34" t="s">
        <v>195</v>
      </c>
      <c r="E33" s="34" t="s">
        <v>194</v>
      </c>
      <c r="F33" s="34" t="s">
        <v>194</v>
      </c>
      <c r="G33" s="34" t="s">
        <v>195</v>
      </c>
      <c r="H33" s="34" t="s">
        <v>362</v>
      </c>
      <c r="I33" s="34" t="s">
        <v>195</v>
      </c>
      <c r="J33" s="34" t="s">
        <v>195</v>
      </c>
      <c r="K33" s="34" t="s">
        <v>195</v>
      </c>
    </row>
    <row r="34" spans="1:11" s="78" customFormat="1" ht="15" customHeight="1" x14ac:dyDescent="0.25">
      <c r="A34" s="112" t="s">
        <v>48</v>
      </c>
      <c r="B34" s="122" t="s">
        <v>51</v>
      </c>
      <c r="C34" s="31" t="s">
        <v>194</v>
      </c>
      <c r="D34" s="31" t="s">
        <v>195</v>
      </c>
      <c r="E34" s="31" t="s">
        <v>194</v>
      </c>
      <c r="F34" s="31" t="s">
        <v>194</v>
      </c>
      <c r="G34" s="31" t="s">
        <v>195</v>
      </c>
      <c r="H34" s="31" t="s">
        <v>195</v>
      </c>
      <c r="I34" s="31" t="s">
        <v>194</v>
      </c>
      <c r="J34" s="31" t="s">
        <v>195</v>
      </c>
      <c r="K34" s="31" t="s">
        <v>194</v>
      </c>
    </row>
    <row r="35" spans="1:11" s="78" customFormat="1" ht="15" customHeight="1" x14ac:dyDescent="0.25">
      <c r="A35" s="113" t="s">
        <v>52</v>
      </c>
      <c r="B35" s="123" t="s">
        <v>53</v>
      </c>
      <c r="C35" s="34" t="s">
        <v>194</v>
      </c>
      <c r="D35" s="34" t="s">
        <v>197</v>
      </c>
      <c r="E35" s="34" t="s">
        <v>194</v>
      </c>
      <c r="F35" s="34" t="s">
        <v>194</v>
      </c>
      <c r="G35" s="34" t="s">
        <v>194</v>
      </c>
      <c r="H35" s="34" t="s">
        <v>195</v>
      </c>
      <c r="I35" s="34" t="s">
        <v>194</v>
      </c>
      <c r="J35" s="34" t="s">
        <v>194</v>
      </c>
      <c r="K35" s="34" t="s">
        <v>195</v>
      </c>
    </row>
    <row r="36" spans="1:11" s="78" customFormat="1" ht="15" customHeight="1" x14ac:dyDescent="0.25">
      <c r="A36" s="112" t="s">
        <v>52</v>
      </c>
      <c r="B36" s="122" t="s">
        <v>54</v>
      </c>
      <c r="C36" s="31" t="s">
        <v>194</v>
      </c>
      <c r="D36" s="31" t="s">
        <v>194</v>
      </c>
      <c r="E36" s="31" t="s">
        <v>194</v>
      </c>
      <c r="F36" s="31" t="s">
        <v>194</v>
      </c>
      <c r="G36" s="31" t="s">
        <v>194</v>
      </c>
      <c r="H36" s="31" t="s">
        <v>195</v>
      </c>
      <c r="I36" s="31" t="s">
        <v>194</v>
      </c>
      <c r="J36" s="31" t="s">
        <v>194</v>
      </c>
      <c r="K36" s="31" t="s">
        <v>194</v>
      </c>
    </row>
    <row r="37" spans="1:11" s="78" customFormat="1" ht="15" customHeight="1" x14ac:dyDescent="0.25">
      <c r="A37" s="113" t="s">
        <v>55</v>
      </c>
      <c r="B37" s="123" t="s">
        <v>56</v>
      </c>
      <c r="C37" s="34" t="s">
        <v>194</v>
      </c>
      <c r="D37" s="34" t="s">
        <v>195</v>
      </c>
      <c r="E37" s="34" t="s">
        <v>194</v>
      </c>
      <c r="F37" s="34" t="s">
        <v>362</v>
      </c>
      <c r="G37" s="34" t="s">
        <v>194</v>
      </c>
      <c r="H37" s="34" t="s">
        <v>194</v>
      </c>
      <c r="I37" s="34" t="s">
        <v>194</v>
      </c>
      <c r="J37" s="34" t="s">
        <v>194</v>
      </c>
      <c r="K37" s="34" t="s">
        <v>194</v>
      </c>
    </row>
    <row r="38" spans="1:11" s="78" customFormat="1" ht="15" customHeight="1" x14ac:dyDescent="0.25">
      <c r="A38" s="112" t="s">
        <v>57</v>
      </c>
      <c r="B38" s="122" t="s">
        <v>58</v>
      </c>
      <c r="C38" s="31" t="s">
        <v>194</v>
      </c>
      <c r="D38" s="31" t="s">
        <v>197</v>
      </c>
      <c r="E38" s="31" t="s">
        <v>194</v>
      </c>
      <c r="F38" s="31" t="s">
        <v>194</v>
      </c>
      <c r="G38" s="31" t="s">
        <v>194</v>
      </c>
      <c r="H38" s="31" t="s">
        <v>195</v>
      </c>
      <c r="I38" s="31" t="s">
        <v>194</v>
      </c>
      <c r="J38" s="31" t="s">
        <v>194</v>
      </c>
      <c r="K38" s="31" t="s">
        <v>194</v>
      </c>
    </row>
    <row r="39" spans="1:11" s="78" customFormat="1" ht="15" customHeight="1" x14ac:dyDescent="0.25">
      <c r="A39" s="113" t="s">
        <v>59</v>
      </c>
      <c r="B39" s="123" t="s">
        <v>60</v>
      </c>
      <c r="C39" s="34" t="s">
        <v>194</v>
      </c>
      <c r="D39" s="34" t="s">
        <v>197</v>
      </c>
      <c r="E39" s="34" t="s">
        <v>197</v>
      </c>
      <c r="F39" s="34" t="s">
        <v>194</v>
      </c>
      <c r="G39" s="34" t="s">
        <v>195</v>
      </c>
      <c r="H39" s="34" t="s">
        <v>362</v>
      </c>
      <c r="I39" s="34" t="s">
        <v>194</v>
      </c>
      <c r="J39" s="34" t="s">
        <v>194</v>
      </c>
      <c r="K39" s="34" t="s">
        <v>195</v>
      </c>
    </row>
    <row r="40" spans="1:11" s="78" customFormat="1" ht="15" customHeight="1" x14ac:dyDescent="0.25">
      <c r="A40" s="112" t="s">
        <v>59</v>
      </c>
      <c r="B40" s="122" t="s">
        <v>61</v>
      </c>
      <c r="C40" s="31" t="s">
        <v>194</v>
      </c>
      <c r="D40" s="31" t="s">
        <v>196</v>
      </c>
      <c r="E40" s="31" t="s">
        <v>194</v>
      </c>
      <c r="F40" s="31" t="s">
        <v>194</v>
      </c>
      <c r="G40" s="31" t="s">
        <v>195</v>
      </c>
      <c r="H40" s="31" t="s">
        <v>362</v>
      </c>
      <c r="I40" s="31" t="s">
        <v>194</v>
      </c>
      <c r="J40" s="31" t="s">
        <v>194</v>
      </c>
      <c r="K40" s="31" t="s">
        <v>194</v>
      </c>
    </row>
    <row r="41" spans="1:11" s="78" customFormat="1" ht="15" customHeight="1" x14ac:dyDescent="0.25">
      <c r="A41" s="113" t="s">
        <v>62</v>
      </c>
      <c r="B41" s="123" t="s">
        <v>63</v>
      </c>
      <c r="C41" s="34" t="s">
        <v>194</v>
      </c>
      <c r="D41" s="34" t="s">
        <v>195</v>
      </c>
      <c r="E41" s="34" t="s">
        <v>194</v>
      </c>
      <c r="F41" s="34" t="s">
        <v>194</v>
      </c>
      <c r="G41" s="34" t="s">
        <v>194</v>
      </c>
      <c r="H41" s="34" t="s">
        <v>194</v>
      </c>
      <c r="I41" s="34" t="s">
        <v>194</v>
      </c>
      <c r="J41" s="34" t="s">
        <v>195</v>
      </c>
      <c r="K41" s="34" t="s">
        <v>195</v>
      </c>
    </row>
    <row r="42" spans="1:11" s="78" customFormat="1" ht="15" customHeight="1" x14ac:dyDescent="0.25">
      <c r="A42" s="112" t="s">
        <v>62</v>
      </c>
      <c r="B42" s="122" t="s">
        <v>64</v>
      </c>
      <c r="C42" s="31" t="s">
        <v>194</v>
      </c>
      <c r="D42" s="31" t="s">
        <v>195</v>
      </c>
      <c r="E42" s="31" t="s">
        <v>194</v>
      </c>
      <c r="F42" s="31" t="s">
        <v>194</v>
      </c>
      <c r="G42" s="31" t="s">
        <v>195</v>
      </c>
      <c r="H42" s="31" t="s">
        <v>195</v>
      </c>
      <c r="I42" s="31" t="s">
        <v>195</v>
      </c>
      <c r="J42" s="31" t="s">
        <v>197</v>
      </c>
      <c r="K42" s="31" t="s">
        <v>197</v>
      </c>
    </row>
    <row r="43" spans="1:11" s="78" customFormat="1" ht="15" customHeight="1" x14ac:dyDescent="0.25">
      <c r="A43" s="113" t="s">
        <v>65</v>
      </c>
      <c r="B43" s="123" t="s">
        <v>66</v>
      </c>
      <c r="C43" s="34" t="s">
        <v>194</v>
      </c>
      <c r="D43" s="34" t="s">
        <v>195</v>
      </c>
      <c r="E43" s="34" t="s">
        <v>194</v>
      </c>
      <c r="F43" s="34" t="s">
        <v>195</v>
      </c>
      <c r="G43" s="34" t="s">
        <v>194</v>
      </c>
      <c r="H43" s="34" t="s">
        <v>362</v>
      </c>
      <c r="I43" s="34" t="s">
        <v>195</v>
      </c>
      <c r="J43" s="34" t="s">
        <v>195</v>
      </c>
      <c r="K43" s="34" t="s">
        <v>195</v>
      </c>
    </row>
    <row r="44" spans="1:11" s="78" customFormat="1" ht="15" customHeight="1" x14ac:dyDescent="0.25">
      <c r="A44" s="112" t="s">
        <v>67</v>
      </c>
      <c r="B44" s="122" t="s">
        <v>497</v>
      </c>
      <c r="C44" s="31" t="s">
        <v>194</v>
      </c>
      <c r="D44" s="31" t="s">
        <v>194</v>
      </c>
      <c r="E44" s="31" t="s">
        <v>194</v>
      </c>
      <c r="F44" s="31" t="s">
        <v>194</v>
      </c>
      <c r="G44" s="31" t="s">
        <v>194</v>
      </c>
      <c r="H44" s="31" t="s">
        <v>362</v>
      </c>
      <c r="I44" s="31" t="s">
        <v>194</v>
      </c>
      <c r="J44" s="31" t="s">
        <v>194</v>
      </c>
      <c r="K44" s="31" t="s">
        <v>194</v>
      </c>
    </row>
    <row r="45" spans="1:11" s="78" customFormat="1" ht="15" customHeight="1" x14ac:dyDescent="0.25">
      <c r="A45" s="113" t="s">
        <v>68</v>
      </c>
      <c r="B45" s="123" t="s">
        <v>69</v>
      </c>
      <c r="C45" s="34" t="s">
        <v>194</v>
      </c>
      <c r="D45" s="34" t="s">
        <v>195</v>
      </c>
      <c r="E45" s="34" t="s">
        <v>194</v>
      </c>
      <c r="F45" s="34" t="s">
        <v>194</v>
      </c>
      <c r="G45" s="34" t="s">
        <v>194</v>
      </c>
      <c r="H45" s="34" t="s">
        <v>194</v>
      </c>
      <c r="I45" s="34" t="s">
        <v>195</v>
      </c>
      <c r="J45" s="34" t="s">
        <v>194</v>
      </c>
      <c r="K45" s="34" t="s">
        <v>195</v>
      </c>
    </row>
    <row r="46" spans="1:11" s="78" customFormat="1" ht="15" customHeight="1" x14ac:dyDescent="0.25">
      <c r="A46" s="112" t="s">
        <v>68</v>
      </c>
      <c r="B46" s="122" t="s">
        <v>70</v>
      </c>
      <c r="C46" s="31" t="s">
        <v>194</v>
      </c>
      <c r="D46" s="31" t="s">
        <v>195</v>
      </c>
      <c r="E46" s="31" t="s">
        <v>194</v>
      </c>
      <c r="F46" s="31" t="s">
        <v>194</v>
      </c>
      <c r="G46" s="31" t="s">
        <v>194</v>
      </c>
      <c r="H46" s="31" t="s">
        <v>195</v>
      </c>
      <c r="I46" s="31" t="s">
        <v>194</v>
      </c>
      <c r="J46" s="31" t="s">
        <v>194</v>
      </c>
      <c r="K46" s="31" t="s">
        <v>195</v>
      </c>
    </row>
    <row r="47" spans="1:11" s="78" customFormat="1" ht="15" customHeight="1" x14ac:dyDescent="0.25">
      <c r="A47" s="113" t="s">
        <v>68</v>
      </c>
      <c r="B47" s="123" t="s">
        <v>71</v>
      </c>
      <c r="C47" s="34" t="s">
        <v>194</v>
      </c>
      <c r="D47" s="34" t="s">
        <v>195</v>
      </c>
      <c r="E47" s="34" t="s">
        <v>195</v>
      </c>
      <c r="F47" s="34" t="s">
        <v>194</v>
      </c>
      <c r="G47" s="34" t="s">
        <v>194</v>
      </c>
      <c r="H47" s="34" t="s">
        <v>195</v>
      </c>
      <c r="I47" s="34" t="s">
        <v>194</v>
      </c>
      <c r="J47" s="34" t="s">
        <v>195</v>
      </c>
      <c r="K47" s="34" t="s">
        <v>194</v>
      </c>
    </row>
    <row r="48" spans="1:11" s="78" customFormat="1" ht="15" customHeight="1" x14ac:dyDescent="0.25">
      <c r="A48" s="112" t="s">
        <v>68</v>
      </c>
      <c r="B48" s="122" t="s">
        <v>72</v>
      </c>
      <c r="C48" s="31" t="s">
        <v>195</v>
      </c>
      <c r="D48" s="31" t="s">
        <v>195</v>
      </c>
      <c r="E48" s="31" t="s">
        <v>194</v>
      </c>
      <c r="F48" s="31" t="s">
        <v>194</v>
      </c>
      <c r="G48" s="31" t="s">
        <v>194</v>
      </c>
      <c r="H48" s="31" t="s">
        <v>362</v>
      </c>
      <c r="I48" s="31" t="s">
        <v>194</v>
      </c>
      <c r="J48" s="31" t="s">
        <v>194</v>
      </c>
      <c r="K48" s="31" t="s">
        <v>194</v>
      </c>
    </row>
    <row r="49" spans="1:11" s="78" customFormat="1" ht="15" customHeight="1" x14ac:dyDescent="0.25">
      <c r="A49" s="113" t="s">
        <v>73</v>
      </c>
      <c r="B49" s="123" t="s">
        <v>74</v>
      </c>
      <c r="C49" s="34" t="s">
        <v>194</v>
      </c>
      <c r="D49" s="34" t="s">
        <v>195</v>
      </c>
      <c r="E49" s="34" t="s">
        <v>195</v>
      </c>
      <c r="F49" s="34" t="s">
        <v>194</v>
      </c>
      <c r="G49" s="34" t="s">
        <v>194</v>
      </c>
      <c r="H49" s="34" t="s">
        <v>195</v>
      </c>
      <c r="I49" s="34" t="s">
        <v>194</v>
      </c>
      <c r="J49" s="34" t="s">
        <v>194</v>
      </c>
      <c r="K49" s="34" t="s">
        <v>195</v>
      </c>
    </row>
    <row r="50" spans="1:11" s="78" customFormat="1" ht="15" customHeight="1" x14ac:dyDescent="0.25">
      <c r="A50" s="112" t="s">
        <v>73</v>
      </c>
      <c r="B50" s="122" t="s">
        <v>75</v>
      </c>
      <c r="C50" s="31" t="s">
        <v>194</v>
      </c>
      <c r="D50" s="31" t="s">
        <v>195</v>
      </c>
      <c r="E50" s="31" t="s">
        <v>194</v>
      </c>
      <c r="F50" s="31" t="s">
        <v>194</v>
      </c>
      <c r="G50" s="31" t="s">
        <v>194</v>
      </c>
      <c r="H50" s="31" t="s">
        <v>362</v>
      </c>
      <c r="I50" s="31" t="s">
        <v>194</v>
      </c>
      <c r="J50" s="31" t="s">
        <v>194</v>
      </c>
      <c r="K50" s="31" t="s">
        <v>194</v>
      </c>
    </row>
    <row r="51" spans="1:11" s="78" customFormat="1" ht="15" customHeight="1" x14ac:dyDescent="0.25">
      <c r="A51" s="113" t="s">
        <v>76</v>
      </c>
      <c r="B51" s="123" t="s">
        <v>77</v>
      </c>
      <c r="C51" s="34" t="s">
        <v>194</v>
      </c>
      <c r="D51" s="34" t="s">
        <v>195</v>
      </c>
      <c r="E51" s="34" t="s">
        <v>194</v>
      </c>
      <c r="F51" s="34" t="s">
        <v>194</v>
      </c>
      <c r="G51" s="34" t="s">
        <v>195</v>
      </c>
      <c r="H51" s="34" t="s">
        <v>194</v>
      </c>
      <c r="I51" s="34" t="s">
        <v>195</v>
      </c>
      <c r="J51" s="34" t="s">
        <v>195</v>
      </c>
      <c r="K51" s="34" t="s">
        <v>195</v>
      </c>
    </row>
    <row r="52" spans="1:11" s="78" customFormat="1" ht="15" customHeight="1" x14ac:dyDescent="0.25">
      <c r="A52" s="112" t="s">
        <v>76</v>
      </c>
      <c r="B52" s="122" t="s">
        <v>78</v>
      </c>
      <c r="C52" s="31" t="s">
        <v>194</v>
      </c>
      <c r="D52" s="31" t="s">
        <v>195</v>
      </c>
      <c r="E52" s="31" t="s">
        <v>194</v>
      </c>
      <c r="F52" s="31" t="s">
        <v>194</v>
      </c>
      <c r="G52" s="31" t="s">
        <v>194</v>
      </c>
      <c r="H52" s="31" t="s">
        <v>197</v>
      </c>
      <c r="I52" s="31" t="s">
        <v>195</v>
      </c>
      <c r="J52" s="31" t="s">
        <v>195</v>
      </c>
      <c r="K52" s="31" t="s">
        <v>195</v>
      </c>
    </row>
    <row r="53" spans="1:11" s="78" customFormat="1" ht="15" customHeight="1" x14ac:dyDescent="0.25">
      <c r="A53" s="113" t="s">
        <v>79</v>
      </c>
      <c r="B53" s="123" t="s">
        <v>80</v>
      </c>
      <c r="C53" s="34" t="s">
        <v>194</v>
      </c>
      <c r="D53" s="34" t="s">
        <v>195</v>
      </c>
      <c r="E53" s="34" t="s">
        <v>194</v>
      </c>
      <c r="F53" s="34" t="s">
        <v>194</v>
      </c>
      <c r="G53" s="34" t="s">
        <v>195</v>
      </c>
      <c r="H53" s="34" t="s">
        <v>195</v>
      </c>
      <c r="I53" s="34" t="s">
        <v>195</v>
      </c>
      <c r="J53" s="34" t="s">
        <v>362</v>
      </c>
      <c r="K53" s="34" t="s">
        <v>195</v>
      </c>
    </row>
    <row r="54" spans="1:11" s="78" customFormat="1" ht="15" customHeight="1" x14ac:dyDescent="0.25">
      <c r="A54" s="112" t="s">
        <v>81</v>
      </c>
      <c r="B54" s="122" t="s">
        <v>82</v>
      </c>
      <c r="C54" s="31" t="s">
        <v>194</v>
      </c>
      <c r="D54" s="31" t="s">
        <v>195</v>
      </c>
      <c r="E54" s="31" t="s">
        <v>194</v>
      </c>
      <c r="F54" s="31" t="s">
        <v>194</v>
      </c>
      <c r="G54" s="31" t="s">
        <v>195</v>
      </c>
      <c r="H54" s="31" t="s">
        <v>362</v>
      </c>
      <c r="I54" s="31" t="s">
        <v>195</v>
      </c>
      <c r="J54" s="31" t="s">
        <v>194</v>
      </c>
      <c r="K54" s="31" t="s">
        <v>195</v>
      </c>
    </row>
    <row r="55" spans="1:11" s="78" customFormat="1" ht="15" customHeight="1" x14ac:dyDescent="0.25">
      <c r="A55" s="113" t="s">
        <v>83</v>
      </c>
      <c r="B55" s="123" t="s">
        <v>84</v>
      </c>
      <c r="C55" s="34" t="s">
        <v>194</v>
      </c>
      <c r="D55" s="34" t="s">
        <v>194</v>
      </c>
      <c r="E55" s="34" t="s">
        <v>194</v>
      </c>
      <c r="F55" s="34" t="s">
        <v>194</v>
      </c>
      <c r="G55" s="34" t="s">
        <v>195</v>
      </c>
      <c r="H55" s="34" t="s">
        <v>362</v>
      </c>
      <c r="I55" s="34" t="s">
        <v>195</v>
      </c>
      <c r="J55" s="34" t="s">
        <v>195</v>
      </c>
      <c r="K55" s="34" t="s">
        <v>197</v>
      </c>
    </row>
    <row r="56" spans="1:11" s="78" customFormat="1" ht="15" customHeight="1" x14ac:dyDescent="0.25">
      <c r="A56" s="112" t="s">
        <v>83</v>
      </c>
      <c r="B56" s="122" t="s">
        <v>85</v>
      </c>
      <c r="C56" s="31" t="s">
        <v>195</v>
      </c>
      <c r="D56" s="31" t="s">
        <v>195</v>
      </c>
      <c r="E56" s="31" t="s">
        <v>195</v>
      </c>
      <c r="F56" s="31" t="s">
        <v>194</v>
      </c>
      <c r="G56" s="31" t="s">
        <v>195</v>
      </c>
      <c r="H56" s="31" t="s">
        <v>197</v>
      </c>
      <c r="I56" s="31" t="s">
        <v>195</v>
      </c>
      <c r="J56" s="31" t="s">
        <v>195</v>
      </c>
      <c r="K56" s="31" t="s">
        <v>195</v>
      </c>
    </row>
    <row r="57" spans="1:11" s="78" customFormat="1" ht="15" customHeight="1" x14ac:dyDescent="0.25">
      <c r="A57" s="113" t="s">
        <v>83</v>
      </c>
      <c r="B57" s="123" t="s">
        <v>86</v>
      </c>
      <c r="C57" s="34" t="s">
        <v>194</v>
      </c>
      <c r="D57" s="34" t="s">
        <v>194</v>
      </c>
      <c r="E57" s="34" t="s">
        <v>194</v>
      </c>
      <c r="F57" s="34" t="s">
        <v>194</v>
      </c>
      <c r="G57" s="34" t="s">
        <v>194</v>
      </c>
      <c r="H57" s="34" t="s">
        <v>362</v>
      </c>
      <c r="I57" s="34" t="s">
        <v>195</v>
      </c>
      <c r="J57" s="34" t="s">
        <v>195</v>
      </c>
      <c r="K57" s="34" t="s">
        <v>194</v>
      </c>
    </row>
    <row r="58" spans="1:11" s="78" customFormat="1" ht="15" customHeight="1" x14ac:dyDescent="0.25">
      <c r="A58" s="112" t="s">
        <v>87</v>
      </c>
      <c r="B58" s="122" t="s">
        <v>88</v>
      </c>
      <c r="C58" s="31" t="s">
        <v>194</v>
      </c>
      <c r="D58" s="31" t="s">
        <v>195</v>
      </c>
      <c r="E58" s="31" t="s">
        <v>195</v>
      </c>
      <c r="F58" s="31" t="s">
        <v>194</v>
      </c>
      <c r="G58" s="31" t="s">
        <v>194</v>
      </c>
      <c r="H58" s="31" t="s">
        <v>195</v>
      </c>
      <c r="I58" s="31" t="s">
        <v>194</v>
      </c>
      <c r="J58" s="31" t="s">
        <v>194</v>
      </c>
      <c r="K58" s="31" t="s">
        <v>194</v>
      </c>
    </row>
    <row r="59" spans="1:11" s="78" customFormat="1" ht="15" customHeight="1" x14ac:dyDescent="0.25">
      <c r="A59" s="113" t="s">
        <v>89</v>
      </c>
      <c r="B59" s="123" t="s">
        <v>90</v>
      </c>
      <c r="C59" s="34" t="s">
        <v>194</v>
      </c>
      <c r="D59" s="34" t="s">
        <v>195</v>
      </c>
      <c r="E59" s="34" t="s">
        <v>194</v>
      </c>
      <c r="F59" s="34" t="s">
        <v>194</v>
      </c>
      <c r="G59" s="34" t="s">
        <v>195</v>
      </c>
      <c r="H59" s="34" t="s">
        <v>194</v>
      </c>
      <c r="I59" s="34" t="s">
        <v>195</v>
      </c>
      <c r="J59" s="34" t="s">
        <v>194</v>
      </c>
      <c r="K59" s="34" t="s">
        <v>194</v>
      </c>
    </row>
    <row r="60" spans="1:11" s="78" customFormat="1" ht="15" customHeight="1" x14ac:dyDescent="0.25">
      <c r="A60" s="112" t="s">
        <v>89</v>
      </c>
      <c r="B60" s="122" t="s">
        <v>91</v>
      </c>
      <c r="C60" s="31" t="s">
        <v>194</v>
      </c>
      <c r="D60" s="31" t="s">
        <v>195</v>
      </c>
      <c r="E60" s="31" t="s">
        <v>194</v>
      </c>
      <c r="F60" s="31" t="s">
        <v>194</v>
      </c>
      <c r="G60" s="31" t="s">
        <v>195</v>
      </c>
      <c r="H60" s="31" t="s">
        <v>194</v>
      </c>
      <c r="I60" s="31" t="s">
        <v>197</v>
      </c>
      <c r="J60" s="31" t="s">
        <v>195</v>
      </c>
      <c r="K60" s="31" t="s">
        <v>196</v>
      </c>
    </row>
    <row r="61" spans="1:11" s="78" customFormat="1" ht="15" customHeight="1" x14ac:dyDescent="0.25">
      <c r="A61" s="113" t="s">
        <v>92</v>
      </c>
      <c r="B61" s="123" t="s">
        <v>93</v>
      </c>
      <c r="C61" s="34" t="s">
        <v>194</v>
      </c>
      <c r="D61" s="34" t="s">
        <v>195</v>
      </c>
      <c r="E61" s="34" t="s">
        <v>194</v>
      </c>
      <c r="F61" s="34" t="s">
        <v>194</v>
      </c>
      <c r="G61" s="34" t="s">
        <v>195</v>
      </c>
      <c r="H61" s="34" t="s">
        <v>362</v>
      </c>
      <c r="I61" s="34" t="s">
        <v>194</v>
      </c>
      <c r="J61" s="34" t="s">
        <v>194</v>
      </c>
      <c r="K61" s="34" t="s">
        <v>195</v>
      </c>
    </row>
    <row r="62" spans="1:11" s="78" customFormat="1" ht="15" customHeight="1" x14ac:dyDescent="0.25">
      <c r="A62" s="112" t="s">
        <v>92</v>
      </c>
      <c r="B62" s="122" t="s">
        <v>94</v>
      </c>
      <c r="C62" s="31" t="s">
        <v>195</v>
      </c>
      <c r="D62" s="31" t="s">
        <v>195</v>
      </c>
      <c r="E62" s="31" t="s">
        <v>195</v>
      </c>
      <c r="F62" s="31" t="s">
        <v>194</v>
      </c>
      <c r="G62" s="31" t="s">
        <v>194</v>
      </c>
      <c r="H62" s="31" t="s">
        <v>362</v>
      </c>
      <c r="I62" s="31" t="s">
        <v>194</v>
      </c>
      <c r="J62" s="31" t="s">
        <v>194</v>
      </c>
      <c r="K62" s="31" t="s">
        <v>195</v>
      </c>
    </row>
    <row r="63" spans="1:11" s="78" customFormat="1" ht="15" customHeight="1" x14ac:dyDescent="0.25">
      <c r="A63" s="113" t="s">
        <v>92</v>
      </c>
      <c r="B63" s="123" t="s">
        <v>95</v>
      </c>
      <c r="C63" s="34" t="s">
        <v>194</v>
      </c>
      <c r="D63" s="34" t="s">
        <v>194</v>
      </c>
      <c r="E63" s="34" t="s">
        <v>194</v>
      </c>
      <c r="F63" s="34" t="s">
        <v>194</v>
      </c>
      <c r="G63" s="34" t="s">
        <v>194</v>
      </c>
      <c r="H63" s="34" t="s">
        <v>362</v>
      </c>
      <c r="I63" s="34" t="s">
        <v>194</v>
      </c>
      <c r="J63" s="34" t="s">
        <v>194</v>
      </c>
      <c r="K63" s="34" t="s">
        <v>194</v>
      </c>
    </row>
    <row r="64" spans="1:11" s="78" customFormat="1" ht="15" customHeight="1" x14ac:dyDescent="0.25">
      <c r="A64" s="112" t="s">
        <v>96</v>
      </c>
      <c r="B64" s="122" t="s">
        <v>97</v>
      </c>
      <c r="C64" s="31" t="s">
        <v>194</v>
      </c>
      <c r="D64" s="31" t="s">
        <v>195</v>
      </c>
      <c r="E64" s="31" t="s">
        <v>195</v>
      </c>
      <c r="F64" s="31" t="s">
        <v>194</v>
      </c>
      <c r="G64" s="31" t="s">
        <v>194</v>
      </c>
      <c r="H64" s="31" t="s">
        <v>362</v>
      </c>
      <c r="I64" s="31" t="s">
        <v>195</v>
      </c>
      <c r="J64" s="31" t="s">
        <v>195</v>
      </c>
      <c r="K64" s="31" t="s">
        <v>194</v>
      </c>
    </row>
    <row r="65" spans="1:11" s="78" customFormat="1" ht="15" customHeight="1" x14ac:dyDescent="0.25">
      <c r="A65" s="113" t="s">
        <v>96</v>
      </c>
      <c r="B65" s="123" t="s">
        <v>98</v>
      </c>
      <c r="C65" s="34" t="s">
        <v>194</v>
      </c>
      <c r="D65" s="34" t="s">
        <v>195</v>
      </c>
      <c r="E65" s="34" t="s">
        <v>194</v>
      </c>
      <c r="F65" s="34" t="s">
        <v>194</v>
      </c>
      <c r="G65" s="34" t="s">
        <v>194</v>
      </c>
      <c r="H65" s="34" t="s">
        <v>194</v>
      </c>
      <c r="I65" s="34" t="s">
        <v>194</v>
      </c>
      <c r="J65" s="34" t="s">
        <v>194</v>
      </c>
      <c r="K65" s="34" t="s">
        <v>195</v>
      </c>
    </row>
    <row r="66" spans="1:11" s="78" customFormat="1" ht="15" customHeight="1" x14ac:dyDescent="0.25">
      <c r="A66" s="112" t="s">
        <v>99</v>
      </c>
      <c r="B66" s="122" t="s">
        <v>100</v>
      </c>
      <c r="C66" s="31" t="s">
        <v>194</v>
      </c>
      <c r="D66" s="31" t="s">
        <v>195</v>
      </c>
      <c r="E66" s="31" t="s">
        <v>194</v>
      </c>
      <c r="F66" s="31" t="s">
        <v>194</v>
      </c>
      <c r="G66" s="31" t="s">
        <v>194</v>
      </c>
      <c r="H66" s="31" t="s">
        <v>195</v>
      </c>
      <c r="I66" s="31" t="s">
        <v>195</v>
      </c>
      <c r="J66" s="31" t="s">
        <v>195</v>
      </c>
      <c r="K66" s="31" t="s">
        <v>195</v>
      </c>
    </row>
    <row r="67" spans="1:11" s="78" customFormat="1" ht="15" customHeight="1" x14ac:dyDescent="0.25">
      <c r="A67" s="113" t="s">
        <v>101</v>
      </c>
      <c r="B67" s="123" t="s">
        <v>102</v>
      </c>
      <c r="C67" s="34" t="s">
        <v>194</v>
      </c>
      <c r="D67" s="34" t="s">
        <v>195</v>
      </c>
      <c r="E67" s="34" t="s">
        <v>194</v>
      </c>
      <c r="F67" s="34" t="s">
        <v>194</v>
      </c>
      <c r="G67" s="34" t="s">
        <v>194</v>
      </c>
      <c r="H67" s="34" t="s">
        <v>362</v>
      </c>
      <c r="I67" s="34" t="s">
        <v>194</v>
      </c>
      <c r="J67" s="34" t="s">
        <v>194</v>
      </c>
      <c r="K67" s="34" t="s">
        <v>194</v>
      </c>
    </row>
    <row r="68" spans="1:11" s="78" customFormat="1" ht="15" customHeight="1" x14ac:dyDescent="0.25">
      <c r="A68" s="112" t="s">
        <v>103</v>
      </c>
      <c r="B68" s="122" t="s">
        <v>104</v>
      </c>
      <c r="C68" s="31" t="s">
        <v>194</v>
      </c>
      <c r="D68" s="31" t="s">
        <v>194</v>
      </c>
      <c r="E68" s="31" t="s">
        <v>194</v>
      </c>
      <c r="F68" s="31" t="s">
        <v>194</v>
      </c>
      <c r="G68" s="31" t="s">
        <v>194</v>
      </c>
      <c r="H68" s="31" t="s">
        <v>194</v>
      </c>
      <c r="I68" s="31" t="s">
        <v>195</v>
      </c>
      <c r="J68" s="31" t="s">
        <v>195</v>
      </c>
      <c r="K68" s="31" t="s">
        <v>194</v>
      </c>
    </row>
    <row r="69" spans="1:11" s="78" customFormat="1" ht="15" customHeight="1" x14ac:dyDescent="0.25">
      <c r="A69" s="113" t="s">
        <v>105</v>
      </c>
      <c r="B69" s="123" t="s">
        <v>106</v>
      </c>
      <c r="C69" s="34" t="s">
        <v>194</v>
      </c>
      <c r="D69" s="34" t="s">
        <v>195</v>
      </c>
      <c r="E69" s="34" t="s">
        <v>194</v>
      </c>
      <c r="F69" s="34" t="s">
        <v>194</v>
      </c>
      <c r="G69" s="34" t="s">
        <v>195</v>
      </c>
      <c r="H69" s="34" t="s">
        <v>195</v>
      </c>
      <c r="I69" s="34" t="s">
        <v>194</v>
      </c>
      <c r="J69" s="34" t="s">
        <v>195</v>
      </c>
      <c r="K69" s="34" t="s">
        <v>195</v>
      </c>
    </row>
    <row r="70" spans="1:11" s="78" customFormat="1" ht="15" customHeight="1" x14ac:dyDescent="0.25">
      <c r="A70" s="112" t="s">
        <v>107</v>
      </c>
      <c r="B70" s="122" t="s">
        <v>108</v>
      </c>
      <c r="C70" s="31" t="s">
        <v>194</v>
      </c>
      <c r="D70" s="31" t="s">
        <v>195</v>
      </c>
      <c r="E70" s="31" t="s">
        <v>194</v>
      </c>
      <c r="F70" s="31" t="s">
        <v>194</v>
      </c>
      <c r="G70" s="31" t="s">
        <v>194</v>
      </c>
      <c r="H70" s="31" t="s">
        <v>197</v>
      </c>
      <c r="I70" s="31" t="s">
        <v>194</v>
      </c>
      <c r="J70" s="31" t="s">
        <v>197</v>
      </c>
      <c r="K70" s="31" t="s">
        <v>195</v>
      </c>
    </row>
    <row r="71" spans="1:11" s="78" customFormat="1" ht="15" customHeight="1" thickBot="1" x14ac:dyDescent="0.3">
      <c r="A71" s="152"/>
      <c r="B71" s="124" t="s">
        <v>198</v>
      </c>
      <c r="C71" s="63">
        <v>60</v>
      </c>
      <c r="D71" s="63">
        <v>13</v>
      </c>
      <c r="E71" s="63">
        <v>53</v>
      </c>
      <c r="F71" s="63">
        <v>62</v>
      </c>
      <c r="G71" s="63">
        <v>36</v>
      </c>
      <c r="H71" s="63">
        <v>14</v>
      </c>
      <c r="I71" s="63">
        <v>42</v>
      </c>
      <c r="J71" s="63">
        <v>36</v>
      </c>
      <c r="K71" s="63">
        <v>25</v>
      </c>
    </row>
    <row r="72" spans="1:11" s="78" customFormat="1" ht="15" customHeight="1" x14ac:dyDescent="0.25">
      <c r="A72" s="112" t="s">
        <v>505</v>
      </c>
      <c r="B72" s="122" t="s">
        <v>116</v>
      </c>
      <c r="C72" s="31" t="s">
        <v>362</v>
      </c>
      <c r="D72" s="31" t="s">
        <v>362</v>
      </c>
      <c r="E72" s="31" t="s">
        <v>194</v>
      </c>
      <c r="F72" s="31" t="s">
        <v>194</v>
      </c>
      <c r="G72" s="31" t="s">
        <v>362</v>
      </c>
      <c r="H72" s="31" t="s">
        <v>194</v>
      </c>
      <c r="I72" s="31" t="s">
        <v>362</v>
      </c>
      <c r="J72" s="31" t="s">
        <v>362</v>
      </c>
      <c r="K72" s="31" t="s">
        <v>362</v>
      </c>
    </row>
    <row r="73" spans="1:11" s="78" customFormat="1" ht="15" customHeight="1" x14ac:dyDescent="0.25">
      <c r="A73" s="113" t="s">
        <v>117</v>
      </c>
      <c r="B73" s="123" t="s">
        <v>118</v>
      </c>
      <c r="C73" s="34" t="s">
        <v>194</v>
      </c>
      <c r="D73" s="34" t="s">
        <v>194</v>
      </c>
      <c r="E73" s="34" t="s">
        <v>194</v>
      </c>
      <c r="F73" s="34" t="s">
        <v>194</v>
      </c>
      <c r="G73" s="34" t="s">
        <v>362</v>
      </c>
      <c r="H73" s="34" t="s">
        <v>362</v>
      </c>
      <c r="I73" s="34" t="s">
        <v>362</v>
      </c>
      <c r="J73" s="34" t="s">
        <v>362</v>
      </c>
      <c r="K73" s="34" t="s">
        <v>362</v>
      </c>
    </row>
    <row r="74" spans="1:11" s="78" customFormat="1" ht="15" customHeight="1" x14ac:dyDescent="0.25">
      <c r="A74" s="112" t="s">
        <v>502</v>
      </c>
      <c r="B74" s="122" t="s">
        <v>119</v>
      </c>
      <c r="C74" s="31" t="s">
        <v>194</v>
      </c>
      <c r="D74" s="31" t="s">
        <v>362</v>
      </c>
      <c r="E74" s="31" t="s">
        <v>194</v>
      </c>
      <c r="F74" s="31" t="s">
        <v>194</v>
      </c>
      <c r="G74" s="31" t="s">
        <v>362</v>
      </c>
      <c r="H74" s="31" t="s">
        <v>194</v>
      </c>
      <c r="I74" s="31" t="s">
        <v>362</v>
      </c>
      <c r="J74" s="31" t="s">
        <v>362</v>
      </c>
      <c r="K74" s="31" t="s">
        <v>362</v>
      </c>
    </row>
    <row r="75" spans="1:11" s="78" customFormat="1" ht="15" customHeight="1" x14ac:dyDescent="0.25">
      <c r="A75" s="113" t="s">
        <v>120</v>
      </c>
      <c r="B75" s="123" t="s">
        <v>121</v>
      </c>
      <c r="C75" s="34" t="s">
        <v>194</v>
      </c>
      <c r="D75" s="34" t="s">
        <v>195</v>
      </c>
      <c r="E75" s="34" t="s">
        <v>194</v>
      </c>
      <c r="F75" s="34" t="s">
        <v>194</v>
      </c>
      <c r="G75" s="34" t="s">
        <v>195</v>
      </c>
      <c r="H75" s="34" t="s">
        <v>362</v>
      </c>
      <c r="I75" s="34" t="s">
        <v>197</v>
      </c>
      <c r="J75" s="34" t="s">
        <v>197</v>
      </c>
      <c r="K75" s="34" t="s">
        <v>362</v>
      </c>
    </row>
    <row r="76" spans="1:11" s="78" customFormat="1" ht="15" customHeight="1" x14ac:dyDescent="0.25">
      <c r="A76" s="112" t="s">
        <v>122</v>
      </c>
      <c r="B76" s="122" t="s">
        <v>123</v>
      </c>
      <c r="C76" s="31" t="s">
        <v>196</v>
      </c>
      <c r="D76" s="31" t="s">
        <v>196</v>
      </c>
      <c r="E76" s="31" t="s">
        <v>194</v>
      </c>
      <c r="F76" s="31" t="s">
        <v>194</v>
      </c>
      <c r="G76" s="31" t="s">
        <v>362</v>
      </c>
      <c r="H76" s="31" t="s">
        <v>362</v>
      </c>
      <c r="I76" s="31" t="s">
        <v>362</v>
      </c>
      <c r="J76" s="31" t="s">
        <v>362</v>
      </c>
      <c r="K76" s="31" t="s">
        <v>362</v>
      </c>
    </row>
    <row r="77" spans="1:11" s="78" customFormat="1" ht="15" customHeight="1" x14ac:dyDescent="0.25">
      <c r="A77" s="113" t="s">
        <v>122</v>
      </c>
      <c r="B77" s="123" t="s">
        <v>124</v>
      </c>
      <c r="C77" s="34" t="s">
        <v>362</v>
      </c>
      <c r="D77" s="34" t="s">
        <v>362</v>
      </c>
      <c r="E77" s="34" t="s">
        <v>195</v>
      </c>
      <c r="F77" s="34" t="s">
        <v>194</v>
      </c>
      <c r="G77" s="34" t="s">
        <v>362</v>
      </c>
      <c r="H77" s="34" t="s">
        <v>362</v>
      </c>
      <c r="I77" s="34" t="s">
        <v>196</v>
      </c>
      <c r="J77" s="34" t="s">
        <v>196</v>
      </c>
      <c r="K77" s="34" t="s">
        <v>196</v>
      </c>
    </row>
    <row r="78" spans="1:11" s="78" customFormat="1" ht="15" customHeight="1" x14ac:dyDescent="0.25">
      <c r="A78" s="112" t="s">
        <v>125</v>
      </c>
      <c r="B78" s="122" t="s">
        <v>126</v>
      </c>
      <c r="C78" s="31" t="s">
        <v>195</v>
      </c>
      <c r="D78" s="31" t="s">
        <v>362</v>
      </c>
      <c r="E78" s="31" t="s">
        <v>194</v>
      </c>
      <c r="F78" s="31" t="s">
        <v>194</v>
      </c>
      <c r="G78" s="31" t="s">
        <v>194</v>
      </c>
      <c r="H78" s="31" t="s">
        <v>362</v>
      </c>
      <c r="I78" s="31" t="s">
        <v>194</v>
      </c>
      <c r="J78" s="31" t="s">
        <v>195</v>
      </c>
      <c r="K78" s="31" t="s">
        <v>195</v>
      </c>
    </row>
    <row r="79" spans="1:11" s="78" customFormat="1" ht="15" customHeight="1" x14ac:dyDescent="0.25">
      <c r="A79" s="113" t="s">
        <v>125</v>
      </c>
      <c r="B79" s="123" t="s">
        <v>127</v>
      </c>
      <c r="C79" s="34" t="s">
        <v>362</v>
      </c>
      <c r="D79" s="34" t="s">
        <v>362</v>
      </c>
      <c r="E79" s="34" t="s">
        <v>362</v>
      </c>
      <c r="F79" s="34" t="s">
        <v>362</v>
      </c>
      <c r="G79" s="34" t="s">
        <v>362</v>
      </c>
      <c r="H79" s="34" t="s">
        <v>195</v>
      </c>
      <c r="I79" s="34" t="s">
        <v>362</v>
      </c>
      <c r="J79" s="34" t="s">
        <v>362</v>
      </c>
      <c r="K79" s="34" t="s">
        <v>362</v>
      </c>
    </row>
    <row r="80" spans="1:11" s="78" customFormat="1" ht="15" customHeight="1" x14ac:dyDescent="0.25">
      <c r="A80" s="112" t="s">
        <v>125</v>
      </c>
      <c r="B80" s="122" t="s">
        <v>128</v>
      </c>
      <c r="C80" s="31" t="s">
        <v>196</v>
      </c>
      <c r="D80" s="31" t="s">
        <v>196</v>
      </c>
      <c r="E80" s="31" t="s">
        <v>194</v>
      </c>
      <c r="F80" s="31" t="s">
        <v>194</v>
      </c>
      <c r="G80" s="31" t="s">
        <v>196</v>
      </c>
      <c r="H80" s="31" t="s">
        <v>194</v>
      </c>
      <c r="I80" s="31" t="s">
        <v>196</v>
      </c>
      <c r="J80" s="31" t="s">
        <v>196</v>
      </c>
      <c r="K80" s="31" t="s">
        <v>196</v>
      </c>
    </row>
    <row r="81" spans="1:11" s="78" customFormat="1" ht="15" customHeight="1" x14ac:dyDescent="0.25">
      <c r="A81" s="113" t="s">
        <v>129</v>
      </c>
      <c r="B81" s="123" t="s">
        <v>130</v>
      </c>
      <c r="C81" s="34" t="s">
        <v>194</v>
      </c>
      <c r="D81" s="34" t="s">
        <v>194</v>
      </c>
      <c r="E81" s="34" t="s">
        <v>194</v>
      </c>
      <c r="F81" s="34" t="s">
        <v>194</v>
      </c>
      <c r="G81" s="34" t="s">
        <v>362</v>
      </c>
      <c r="H81" s="34" t="s">
        <v>362</v>
      </c>
      <c r="I81" s="34" t="s">
        <v>362</v>
      </c>
      <c r="J81" s="34" t="s">
        <v>362</v>
      </c>
      <c r="K81" s="34" t="s">
        <v>362</v>
      </c>
    </row>
    <row r="82" spans="1:11" s="78" customFormat="1" ht="15" customHeight="1" thickBot="1" x14ac:dyDescent="0.3">
      <c r="A82" s="156"/>
      <c r="B82" s="153" t="s">
        <v>199</v>
      </c>
      <c r="C82" s="43">
        <f>COUNTIF(C72:C81,"VI")</f>
        <v>4</v>
      </c>
      <c r="D82" s="43">
        <f t="shared" ref="D82:K82" si="0">COUNTIF(D72:D81,"VI")</f>
        <v>2</v>
      </c>
      <c r="E82" s="43">
        <f t="shared" si="0"/>
        <v>8</v>
      </c>
      <c r="F82" s="43">
        <f t="shared" si="0"/>
        <v>9</v>
      </c>
      <c r="G82" s="43">
        <f t="shared" si="0"/>
        <v>1</v>
      </c>
      <c r="H82" s="43">
        <f t="shared" si="0"/>
        <v>3</v>
      </c>
      <c r="I82" s="43">
        <f t="shared" si="0"/>
        <v>1</v>
      </c>
      <c r="J82" s="43">
        <f t="shared" si="0"/>
        <v>0</v>
      </c>
      <c r="K82" s="43">
        <f t="shared" si="0"/>
        <v>0</v>
      </c>
    </row>
    <row r="83" spans="1:11" s="78" customFormat="1" x14ac:dyDescent="0.25">
      <c r="A83" s="20" t="s">
        <v>354</v>
      </c>
    </row>
    <row r="84" spans="1:11" s="78" customFormat="1" ht="9" customHeight="1" x14ac:dyDescent="0.25">
      <c r="A84" s="85"/>
    </row>
    <row r="85" spans="1:11" s="78" customFormat="1" x14ac:dyDescent="0.25">
      <c r="A85" s="20" t="s">
        <v>477</v>
      </c>
    </row>
    <row r="86" spans="1:11" s="78" customFormat="1" x14ac:dyDescent="0.25">
      <c r="A86" s="20" t="s">
        <v>337</v>
      </c>
    </row>
    <row r="87" spans="1:11" s="78" customFormat="1" ht="15" customHeight="1" x14ac:dyDescent="0.25"/>
    <row r="88" spans="1:11" s="78" customFormat="1" ht="15" customHeight="1" x14ac:dyDescent="0.25">
      <c r="A88" s="77" t="s">
        <v>212</v>
      </c>
    </row>
    <row r="89" spans="1:11" s="78" customFormat="1" ht="15" customHeight="1" x14ac:dyDescent="0.25">
      <c r="A89" s="44" t="s">
        <v>7</v>
      </c>
      <c r="B89" s="121" t="s">
        <v>8</v>
      </c>
      <c r="C89" s="230" t="s">
        <v>201</v>
      </c>
      <c r="D89" s="286" t="s">
        <v>492</v>
      </c>
      <c r="E89" s="290"/>
      <c r="F89" s="290"/>
      <c r="G89" s="290"/>
      <c r="H89" s="290"/>
      <c r="I89" s="290"/>
      <c r="J89" s="290"/>
      <c r="K89" s="290"/>
    </row>
    <row r="90" spans="1:11" s="78" customFormat="1" ht="15" customHeight="1" x14ac:dyDescent="0.25">
      <c r="A90" s="112" t="s">
        <v>13</v>
      </c>
      <c r="B90" s="191" t="s">
        <v>14</v>
      </c>
      <c r="C90" s="112" t="s">
        <v>194</v>
      </c>
      <c r="D90" s="279" t="s">
        <v>409</v>
      </c>
      <c r="E90" s="280"/>
      <c r="F90" s="280"/>
      <c r="G90" s="280"/>
      <c r="H90" s="280"/>
      <c r="I90" s="280"/>
      <c r="J90" s="280"/>
      <c r="K90" s="280"/>
    </row>
    <row r="91" spans="1:11" s="78" customFormat="1" ht="27" customHeight="1" x14ac:dyDescent="0.25">
      <c r="A91" s="113" t="s">
        <v>15</v>
      </c>
      <c r="B91" s="190" t="s">
        <v>17</v>
      </c>
      <c r="C91" s="113" t="s">
        <v>194</v>
      </c>
      <c r="D91" s="275" t="s">
        <v>423</v>
      </c>
      <c r="E91" s="278"/>
      <c r="F91" s="278"/>
      <c r="G91" s="278"/>
      <c r="H91" s="278"/>
      <c r="I91" s="278"/>
      <c r="J91" s="278"/>
      <c r="K91" s="278"/>
    </row>
    <row r="92" spans="1:11" s="78" customFormat="1" ht="28.95" customHeight="1" x14ac:dyDescent="0.25">
      <c r="A92" s="112" t="s">
        <v>15</v>
      </c>
      <c r="B92" s="191" t="s">
        <v>17</v>
      </c>
      <c r="C92" s="112" t="s">
        <v>195</v>
      </c>
      <c r="D92" s="272" t="s">
        <v>410</v>
      </c>
      <c r="E92" s="281"/>
      <c r="F92" s="281"/>
      <c r="G92" s="281"/>
      <c r="H92" s="281"/>
      <c r="I92" s="281"/>
      <c r="J92" s="281"/>
      <c r="K92" s="281"/>
    </row>
    <row r="93" spans="1:11" s="78" customFormat="1" ht="15" customHeight="1" x14ac:dyDescent="0.25">
      <c r="A93" s="113" t="s">
        <v>15</v>
      </c>
      <c r="B93" s="190" t="s">
        <v>18</v>
      </c>
      <c r="C93" s="113" t="s">
        <v>195</v>
      </c>
      <c r="D93" s="275" t="s">
        <v>424</v>
      </c>
      <c r="E93" s="278"/>
      <c r="F93" s="278"/>
      <c r="G93" s="278"/>
      <c r="H93" s="278"/>
      <c r="I93" s="278"/>
      <c r="J93" s="278"/>
      <c r="K93" s="278"/>
    </row>
    <row r="94" spans="1:11" s="78" customFormat="1" ht="15" customHeight="1" x14ac:dyDescent="0.25">
      <c r="A94" s="112" t="s">
        <v>15</v>
      </c>
      <c r="B94" s="191" t="s">
        <v>20</v>
      </c>
      <c r="C94" s="112" t="s">
        <v>194</v>
      </c>
      <c r="D94" s="277" t="s">
        <v>504</v>
      </c>
      <c r="E94" s="278"/>
      <c r="F94" s="278"/>
      <c r="G94" s="278"/>
      <c r="H94" s="278"/>
      <c r="I94" s="278"/>
      <c r="J94" s="278"/>
      <c r="K94" s="278"/>
    </row>
    <row r="95" spans="1:11" s="78" customFormat="1" ht="15" customHeight="1" x14ac:dyDescent="0.25">
      <c r="A95" s="113" t="s">
        <v>15</v>
      </c>
      <c r="B95" s="190" t="s">
        <v>20</v>
      </c>
      <c r="C95" s="113" t="s">
        <v>194</v>
      </c>
      <c r="D95" s="275" t="s">
        <v>411</v>
      </c>
      <c r="E95" s="278"/>
      <c r="F95" s="278"/>
      <c r="G95" s="278"/>
      <c r="H95" s="278"/>
      <c r="I95" s="278"/>
      <c r="J95" s="278"/>
      <c r="K95" s="278"/>
    </row>
    <row r="96" spans="1:11" s="78" customFormat="1" ht="15" customHeight="1" x14ac:dyDescent="0.25">
      <c r="A96" s="112" t="s">
        <v>15</v>
      </c>
      <c r="B96" s="191" t="s">
        <v>425</v>
      </c>
      <c r="C96" s="112" t="s">
        <v>195</v>
      </c>
      <c r="D96" s="277" t="s">
        <v>426</v>
      </c>
      <c r="E96" s="278"/>
      <c r="F96" s="278"/>
      <c r="G96" s="278"/>
      <c r="H96" s="278"/>
      <c r="I96" s="278"/>
      <c r="J96" s="278"/>
      <c r="K96" s="278"/>
    </row>
    <row r="97" spans="1:11" s="78" customFormat="1" ht="15" customHeight="1" x14ac:dyDescent="0.25">
      <c r="A97" s="113" t="s">
        <v>27</v>
      </c>
      <c r="B97" s="190" t="s">
        <v>30</v>
      </c>
      <c r="C97" s="113" t="s">
        <v>195</v>
      </c>
      <c r="D97" s="275" t="s">
        <v>412</v>
      </c>
      <c r="E97" s="278"/>
      <c r="F97" s="278"/>
      <c r="G97" s="278"/>
      <c r="H97" s="278"/>
      <c r="I97" s="278"/>
      <c r="J97" s="278"/>
      <c r="K97" s="278"/>
    </row>
    <row r="98" spans="1:11" s="78" customFormat="1" ht="15" customHeight="1" x14ac:dyDescent="0.25">
      <c r="A98" s="112" t="s">
        <v>31</v>
      </c>
      <c r="B98" s="191" t="s">
        <v>496</v>
      </c>
      <c r="C98" s="112" t="s">
        <v>195</v>
      </c>
      <c r="D98" s="277" t="s">
        <v>427</v>
      </c>
      <c r="E98" s="278"/>
      <c r="F98" s="278"/>
      <c r="G98" s="278"/>
      <c r="H98" s="278"/>
      <c r="I98" s="278"/>
      <c r="J98" s="278"/>
      <c r="K98" s="278"/>
    </row>
    <row r="99" spans="1:11" s="78" customFormat="1" ht="15" customHeight="1" x14ac:dyDescent="0.25">
      <c r="A99" s="113" t="s">
        <v>32</v>
      </c>
      <c r="B99" s="190" t="s">
        <v>34</v>
      </c>
      <c r="C99" s="113" t="s">
        <v>195</v>
      </c>
      <c r="D99" s="275" t="s">
        <v>428</v>
      </c>
      <c r="E99" s="278"/>
      <c r="F99" s="278"/>
      <c r="G99" s="278"/>
      <c r="H99" s="278"/>
      <c r="I99" s="278"/>
      <c r="J99" s="278"/>
      <c r="K99" s="278"/>
    </row>
    <row r="100" spans="1:11" s="78" customFormat="1" ht="15" customHeight="1" x14ac:dyDescent="0.25">
      <c r="A100" s="112" t="s">
        <v>48</v>
      </c>
      <c r="B100" s="191" t="s">
        <v>49</v>
      </c>
      <c r="C100" s="112" t="s">
        <v>194</v>
      </c>
      <c r="D100" s="277" t="s">
        <v>429</v>
      </c>
      <c r="E100" s="278"/>
      <c r="F100" s="278"/>
      <c r="G100" s="278"/>
      <c r="H100" s="278"/>
      <c r="I100" s="278"/>
      <c r="J100" s="278"/>
      <c r="K100" s="278"/>
    </row>
    <row r="101" spans="1:11" s="78" customFormat="1" ht="15" customHeight="1" x14ac:dyDescent="0.25">
      <c r="A101" s="113" t="s">
        <v>48</v>
      </c>
      <c r="B101" s="190" t="s">
        <v>49</v>
      </c>
      <c r="C101" s="113" t="s">
        <v>195</v>
      </c>
      <c r="D101" s="275" t="s">
        <v>413</v>
      </c>
      <c r="E101" s="278"/>
      <c r="F101" s="278"/>
      <c r="G101" s="278"/>
      <c r="H101" s="278"/>
      <c r="I101" s="278"/>
      <c r="J101" s="278"/>
      <c r="K101" s="278"/>
    </row>
    <row r="102" spans="1:11" s="78" customFormat="1" ht="52.95" customHeight="1" x14ac:dyDescent="0.25">
      <c r="A102" s="112" t="s">
        <v>48</v>
      </c>
      <c r="B102" s="191" t="s">
        <v>50</v>
      </c>
      <c r="C102" s="112" t="s">
        <v>194</v>
      </c>
      <c r="D102" s="277" t="s">
        <v>493</v>
      </c>
      <c r="E102" s="278"/>
      <c r="F102" s="278"/>
      <c r="G102" s="278"/>
      <c r="H102" s="278"/>
      <c r="I102" s="278"/>
      <c r="J102" s="278"/>
      <c r="K102" s="278"/>
    </row>
    <row r="103" spans="1:11" s="78" customFormat="1" ht="15" customHeight="1" x14ac:dyDescent="0.25">
      <c r="A103" s="113" t="s">
        <v>55</v>
      </c>
      <c r="B103" s="190" t="s">
        <v>56</v>
      </c>
      <c r="C103" s="113" t="s">
        <v>195</v>
      </c>
      <c r="D103" s="275" t="s">
        <v>430</v>
      </c>
      <c r="E103" s="278"/>
      <c r="F103" s="278"/>
      <c r="G103" s="278"/>
      <c r="H103" s="278"/>
      <c r="I103" s="278"/>
      <c r="J103" s="278"/>
      <c r="K103" s="278"/>
    </row>
    <row r="104" spans="1:11" s="78" customFormat="1" ht="15" customHeight="1" x14ac:dyDescent="0.25">
      <c r="A104" s="112" t="s">
        <v>59</v>
      </c>
      <c r="B104" s="191" t="s">
        <v>60</v>
      </c>
      <c r="C104" s="112" t="s">
        <v>194</v>
      </c>
      <c r="D104" s="277" t="s">
        <v>431</v>
      </c>
      <c r="E104" s="278"/>
      <c r="F104" s="278"/>
      <c r="G104" s="278"/>
      <c r="H104" s="278"/>
      <c r="I104" s="278"/>
      <c r="J104" s="278"/>
      <c r="K104" s="278"/>
    </row>
    <row r="105" spans="1:11" s="78" customFormat="1" ht="15" customHeight="1" x14ac:dyDescent="0.25">
      <c r="A105" s="113" t="s">
        <v>68</v>
      </c>
      <c r="B105" s="190" t="s">
        <v>72</v>
      </c>
      <c r="C105" s="113" t="s">
        <v>194</v>
      </c>
      <c r="D105" s="275" t="s">
        <v>414</v>
      </c>
      <c r="E105" s="278"/>
      <c r="F105" s="278"/>
      <c r="G105" s="278"/>
      <c r="H105" s="278"/>
      <c r="I105" s="278"/>
      <c r="J105" s="278"/>
      <c r="K105" s="278"/>
    </row>
    <row r="106" spans="1:11" s="78" customFormat="1" ht="15" customHeight="1" x14ac:dyDescent="0.25">
      <c r="A106" s="112" t="s">
        <v>73</v>
      </c>
      <c r="B106" s="191" t="s">
        <v>75</v>
      </c>
      <c r="C106" s="112" t="s">
        <v>194</v>
      </c>
      <c r="D106" s="277" t="s">
        <v>432</v>
      </c>
      <c r="E106" s="278"/>
      <c r="F106" s="278"/>
      <c r="G106" s="278"/>
      <c r="H106" s="278"/>
      <c r="I106" s="278"/>
      <c r="J106" s="278"/>
      <c r="K106" s="278"/>
    </row>
    <row r="107" spans="1:11" s="78" customFormat="1" ht="15" customHeight="1" x14ac:dyDescent="0.25">
      <c r="A107" s="113" t="s">
        <v>76</v>
      </c>
      <c r="B107" s="190" t="s">
        <v>77</v>
      </c>
      <c r="C107" s="113" t="s">
        <v>194</v>
      </c>
      <c r="D107" s="275" t="s">
        <v>433</v>
      </c>
      <c r="E107" s="278"/>
      <c r="F107" s="278"/>
      <c r="G107" s="278"/>
      <c r="H107" s="278"/>
      <c r="I107" s="278"/>
      <c r="J107" s="278"/>
      <c r="K107" s="278"/>
    </row>
    <row r="108" spans="1:11" s="78" customFormat="1" ht="27" customHeight="1" x14ac:dyDescent="0.25">
      <c r="A108" s="112" t="s">
        <v>76</v>
      </c>
      <c r="B108" s="191" t="s">
        <v>78</v>
      </c>
      <c r="C108" s="112" t="s">
        <v>194</v>
      </c>
      <c r="D108" s="277" t="s">
        <v>434</v>
      </c>
      <c r="E108" s="278"/>
      <c r="F108" s="278"/>
      <c r="G108" s="278"/>
      <c r="H108" s="278"/>
      <c r="I108" s="278"/>
      <c r="J108" s="278"/>
      <c r="K108" s="278"/>
    </row>
    <row r="109" spans="1:11" s="78" customFormat="1" ht="15" customHeight="1" x14ac:dyDescent="0.25">
      <c r="A109" s="113" t="s">
        <v>76</v>
      </c>
      <c r="B109" s="190" t="s">
        <v>78</v>
      </c>
      <c r="C109" s="113" t="s">
        <v>194</v>
      </c>
      <c r="D109" s="275" t="s">
        <v>415</v>
      </c>
      <c r="E109" s="278"/>
      <c r="F109" s="278"/>
      <c r="G109" s="278"/>
      <c r="H109" s="278"/>
      <c r="I109" s="278"/>
      <c r="J109" s="278"/>
      <c r="K109" s="278"/>
    </row>
    <row r="110" spans="1:11" s="78" customFormat="1" ht="15" customHeight="1" x14ac:dyDescent="0.25">
      <c r="A110" s="112" t="s">
        <v>79</v>
      </c>
      <c r="B110" s="191" t="s">
        <v>80</v>
      </c>
      <c r="C110" s="112" t="s">
        <v>194</v>
      </c>
      <c r="D110" s="277" t="s">
        <v>435</v>
      </c>
      <c r="E110" s="278"/>
      <c r="F110" s="278"/>
      <c r="G110" s="278"/>
      <c r="H110" s="278"/>
      <c r="I110" s="278"/>
      <c r="J110" s="278"/>
      <c r="K110" s="278"/>
    </row>
    <row r="111" spans="1:11" s="78" customFormat="1" ht="15" customHeight="1" x14ac:dyDescent="0.25">
      <c r="A111" s="113" t="s">
        <v>79</v>
      </c>
      <c r="B111" s="190" t="s">
        <v>80</v>
      </c>
      <c r="C111" s="113" t="s">
        <v>194</v>
      </c>
      <c r="D111" s="275" t="s">
        <v>416</v>
      </c>
      <c r="E111" s="278"/>
      <c r="F111" s="278"/>
      <c r="G111" s="278"/>
      <c r="H111" s="278"/>
      <c r="I111" s="278"/>
      <c r="J111" s="278"/>
      <c r="K111" s="278"/>
    </row>
    <row r="112" spans="1:11" s="78" customFormat="1" ht="15" customHeight="1" x14ac:dyDescent="0.25">
      <c r="A112" s="112" t="s">
        <v>81</v>
      </c>
      <c r="B112" s="191" t="s">
        <v>82</v>
      </c>
      <c r="C112" s="112" t="s">
        <v>194</v>
      </c>
      <c r="D112" s="277" t="s">
        <v>417</v>
      </c>
      <c r="E112" s="278"/>
      <c r="F112" s="278"/>
      <c r="G112" s="278"/>
      <c r="H112" s="278"/>
      <c r="I112" s="278"/>
      <c r="J112" s="278"/>
      <c r="K112" s="278"/>
    </row>
    <row r="113" spans="1:11" s="78" customFormat="1" ht="15" customHeight="1" x14ac:dyDescent="0.25">
      <c r="A113" s="113" t="s">
        <v>83</v>
      </c>
      <c r="B113" s="190" t="s">
        <v>85</v>
      </c>
      <c r="C113" s="113" t="s">
        <v>194</v>
      </c>
      <c r="D113" s="275" t="s">
        <v>436</v>
      </c>
      <c r="E113" s="278"/>
      <c r="F113" s="278"/>
      <c r="G113" s="278"/>
      <c r="H113" s="278"/>
      <c r="I113" s="278"/>
      <c r="J113" s="278"/>
      <c r="K113" s="278"/>
    </row>
    <row r="114" spans="1:11" s="78" customFormat="1" ht="15" customHeight="1" x14ac:dyDescent="0.25">
      <c r="A114" s="112" t="s">
        <v>87</v>
      </c>
      <c r="B114" s="191" t="s">
        <v>88</v>
      </c>
      <c r="C114" s="112" t="s">
        <v>194</v>
      </c>
      <c r="D114" s="277" t="s">
        <v>437</v>
      </c>
      <c r="E114" s="278"/>
      <c r="F114" s="278"/>
      <c r="G114" s="278"/>
      <c r="H114" s="278"/>
      <c r="I114" s="278"/>
      <c r="J114" s="278"/>
      <c r="K114" s="278"/>
    </row>
    <row r="115" spans="1:11" s="78" customFormat="1" ht="15" customHeight="1" x14ac:dyDescent="0.25">
      <c r="A115" s="113" t="s">
        <v>87</v>
      </c>
      <c r="B115" s="190" t="s">
        <v>88</v>
      </c>
      <c r="C115" s="113" t="s">
        <v>194</v>
      </c>
      <c r="D115" s="275" t="s">
        <v>418</v>
      </c>
      <c r="E115" s="278"/>
      <c r="F115" s="278"/>
      <c r="G115" s="278"/>
      <c r="H115" s="278"/>
      <c r="I115" s="278"/>
      <c r="J115" s="278"/>
      <c r="K115" s="278"/>
    </row>
    <row r="116" spans="1:11" s="78" customFormat="1" ht="15" customHeight="1" x14ac:dyDescent="0.25">
      <c r="A116" s="112" t="s">
        <v>89</v>
      </c>
      <c r="B116" s="191" t="s">
        <v>91</v>
      </c>
      <c r="C116" s="112" t="s">
        <v>194</v>
      </c>
      <c r="D116" s="277" t="s">
        <v>419</v>
      </c>
      <c r="E116" s="278"/>
      <c r="F116" s="278"/>
      <c r="G116" s="278"/>
      <c r="H116" s="278"/>
      <c r="I116" s="278"/>
      <c r="J116" s="278"/>
      <c r="K116" s="278"/>
    </row>
    <row r="117" spans="1:11" s="78" customFormat="1" ht="28.2" customHeight="1" x14ac:dyDescent="0.25">
      <c r="A117" s="113" t="s">
        <v>92</v>
      </c>
      <c r="B117" s="190" t="s">
        <v>93</v>
      </c>
      <c r="C117" s="113" t="s">
        <v>194</v>
      </c>
      <c r="D117" s="275" t="s">
        <v>420</v>
      </c>
      <c r="E117" s="278"/>
      <c r="F117" s="278"/>
      <c r="G117" s="278"/>
      <c r="H117" s="278"/>
      <c r="I117" s="278"/>
      <c r="J117" s="278"/>
      <c r="K117" s="278"/>
    </row>
    <row r="118" spans="1:11" s="78" customFormat="1" ht="42" customHeight="1" x14ac:dyDescent="0.25">
      <c r="A118" s="112" t="s">
        <v>92</v>
      </c>
      <c r="B118" s="191" t="s">
        <v>94</v>
      </c>
      <c r="C118" s="112" t="s">
        <v>195</v>
      </c>
      <c r="D118" s="277" t="s">
        <v>438</v>
      </c>
      <c r="E118" s="278"/>
      <c r="F118" s="278"/>
      <c r="G118" s="278"/>
      <c r="H118" s="278"/>
      <c r="I118" s="278"/>
      <c r="J118" s="278"/>
      <c r="K118" s="278"/>
    </row>
    <row r="119" spans="1:11" s="78" customFormat="1" ht="15" customHeight="1" x14ac:dyDescent="0.25">
      <c r="A119" s="113" t="s">
        <v>96</v>
      </c>
      <c r="B119" s="190" t="s">
        <v>97</v>
      </c>
      <c r="C119" s="113" t="s">
        <v>194</v>
      </c>
      <c r="D119" s="275" t="s">
        <v>494</v>
      </c>
      <c r="E119" s="278"/>
      <c r="F119" s="278"/>
      <c r="G119" s="278"/>
      <c r="H119" s="278"/>
      <c r="I119" s="278"/>
      <c r="J119" s="278"/>
      <c r="K119" s="278"/>
    </row>
    <row r="120" spans="1:11" s="78" customFormat="1" ht="15" customHeight="1" x14ac:dyDescent="0.25">
      <c r="A120" s="112" t="s">
        <v>99</v>
      </c>
      <c r="B120" s="191" t="s">
        <v>100</v>
      </c>
      <c r="C120" s="112" t="s">
        <v>194</v>
      </c>
      <c r="D120" s="277" t="s">
        <v>439</v>
      </c>
      <c r="E120" s="278"/>
      <c r="F120" s="278"/>
      <c r="G120" s="278"/>
      <c r="H120" s="278"/>
      <c r="I120" s="278"/>
      <c r="J120" s="278"/>
      <c r="K120" s="278"/>
    </row>
    <row r="121" spans="1:11" s="78" customFormat="1" ht="27" customHeight="1" x14ac:dyDescent="0.25">
      <c r="A121" s="113" t="s">
        <v>103</v>
      </c>
      <c r="B121" s="190" t="s">
        <v>104</v>
      </c>
      <c r="C121" s="113" t="s">
        <v>194</v>
      </c>
      <c r="D121" s="275" t="s">
        <v>440</v>
      </c>
      <c r="E121" s="278"/>
      <c r="F121" s="278"/>
      <c r="G121" s="278"/>
      <c r="H121" s="278"/>
      <c r="I121" s="278"/>
      <c r="J121" s="278"/>
      <c r="K121" s="278"/>
    </row>
    <row r="122" spans="1:11" s="78" customFormat="1" ht="27" customHeight="1" x14ac:dyDescent="0.25">
      <c r="A122" s="112" t="s">
        <v>103</v>
      </c>
      <c r="B122" s="191" t="s">
        <v>104</v>
      </c>
      <c r="C122" s="112" t="s">
        <v>194</v>
      </c>
      <c r="D122" s="277" t="s">
        <v>421</v>
      </c>
      <c r="E122" s="278"/>
      <c r="F122" s="278"/>
      <c r="G122" s="278"/>
      <c r="H122" s="278"/>
      <c r="I122" s="278"/>
      <c r="J122" s="278"/>
      <c r="K122" s="278"/>
    </row>
    <row r="123" spans="1:11" s="78" customFormat="1" ht="15" customHeight="1" x14ac:dyDescent="0.25">
      <c r="A123" s="113" t="s">
        <v>107</v>
      </c>
      <c r="B123" s="190" t="s">
        <v>108</v>
      </c>
      <c r="C123" s="113" t="s">
        <v>195</v>
      </c>
      <c r="D123" s="275" t="s">
        <v>422</v>
      </c>
      <c r="E123" s="278"/>
      <c r="F123" s="278"/>
      <c r="G123" s="278"/>
      <c r="H123" s="278"/>
      <c r="I123" s="278"/>
      <c r="J123" s="278"/>
      <c r="K123" s="278"/>
    </row>
    <row r="124" spans="1:11" s="78" customFormat="1" ht="15" customHeight="1" x14ac:dyDescent="0.25">
      <c r="A124" s="146" t="s">
        <v>117</v>
      </c>
      <c r="B124" s="194" t="s">
        <v>118</v>
      </c>
      <c r="C124" s="146" t="s">
        <v>194</v>
      </c>
      <c r="D124" s="279" t="s">
        <v>214</v>
      </c>
      <c r="E124" s="280"/>
      <c r="F124" s="280"/>
      <c r="G124" s="280"/>
      <c r="H124" s="280"/>
      <c r="I124" s="280"/>
      <c r="J124" s="280"/>
      <c r="K124" s="280"/>
    </row>
    <row r="125" spans="1:11" s="78" customFormat="1" ht="15" customHeight="1" x14ac:dyDescent="0.25">
      <c r="A125" s="113" t="s">
        <v>122</v>
      </c>
      <c r="B125" s="190" t="s">
        <v>123</v>
      </c>
      <c r="C125" s="113" t="s">
        <v>194</v>
      </c>
      <c r="D125" s="275" t="s">
        <v>215</v>
      </c>
      <c r="E125" s="278"/>
      <c r="F125" s="278"/>
      <c r="G125" s="278"/>
      <c r="H125" s="278"/>
      <c r="I125" s="278"/>
      <c r="J125" s="278"/>
      <c r="K125" s="278"/>
    </row>
    <row r="126" spans="1:11" s="78" customFormat="1" ht="15" customHeight="1" x14ac:dyDescent="0.25">
      <c r="A126" s="112" t="s">
        <v>122</v>
      </c>
      <c r="B126" s="191" t="s">
        <v>124</v>
      </c>
      <c r="C126" s="112" t="s">
        <v>196</v>
      </c>
      <c r="D126" s="272" t="s">
        <v>499</v>
      </c>
      <c r="E126" s="281"/>
      <c r="F126" s="281"/>
      <c r="G126" s="281"/>
      <c r="H126" s="281"/>
      <c r="I126" s="281"/>
      <c r="J126" s="281"/>
      <c r="K126" s="281"/>
    </row>
    <row r="127" spans="1:11" s="78" customFormat="1" ht="15" customHeight="1" x14ac:dyDescent="0.25">
      <c r="A127" s="113" t="s">
        <v>122</v>
      </c>
      <c r="B127" s="190" t="s">
        <v>124</v>
      </c>
      <c r="C127" s="113" t="s">
        <v>194</v>
      </c>
      <c r="D127" s="275" t="s">
        <v>503</v>
      </c>
      <c r="E127" s="278"/>
      <c r="F127" s="278"/>
      <c r="G127" s="278"/>
      <c r="H127" s="278"/>
      <c r="I127" s="278"/>
      <c r="J127" s="278"/>
      <c r="K127" s="278"/>
    </row>
    <row r="128" spans="1:11" s="78" customFormat="1" ht="15" customHeight="1" x14ac:dyDescent="0.25">
      <c r="A128" s="112" t="s">
        <v>125</v>
      </c>
      <c r="B128" s="191" t="s">
        <v>127</v>
      </c>
      <c r="C128" s="112" t="s">
        <v>194</v>
      </c>
      <c r="D128" s="277" t="s">
        <v>213</v>
      </c>
      <c r="E128" s="278"/>
      <c r="F128" s="278"/>
      <c r="G128" s="278"/>
      <c r="H128" s="278"/>
      <c r="I128" s="278"/>
      <c r="J128" s="278"/>
      <c r="K128" s="278"/>
    </row>
    <row r="129" spans="1:11" s="78" customFormat="1" ht="15" customHeight="1" x14ac:dyDescent="0.25">
      <c r="A129" s="113" t="s">
        <v>125</v>
      </c>
      <c r="B129" s="190" t="s">
        <v>126</v>
      </c>
      <c r="C129" s="113" t="s">
        <v>194</v>
      </c>
      <c r="D129" s="275" t="s">
        <v>516</v>
      </c>
      <c r="E129" s="278"/>
      <c r="F129" s="278"/>
      <c r="G129" s="278"/>
      <c r="H129" s="278"/>
      <c r="I129" s="278"/>
      <c r="J129" s="278"/>
      <c r="K129" s="278"/>
    </row>
    <row r="130" spans="1:11" s="78" customFormat="1" ht="15" customHeight="1" thickBot="1" x14ac:dyDescent="0.3">
      <c r="A130" s="157" t="s">
        <v>125</v>
      </c>
      <c r="B130" s="189" t="s">
        <v>127</v>
      </c>
      <c r="C130" s="157" t="s">
        <v>194</v>
      </c>
      <c r="D130" s="288" t="s">
        <v>216</v>
      </c>
      <c r="E130" s="289"/>
      <c r="F130" s="289"/>
      <c r="G130" s="289"/>
      <c r="H130" s="289"/>
      <c r="I130" s="289"/>
      <c r="J130" s="289"/>
      <c r="K130" s="289"/>
    </row>
    <row r="131" spans="1:11" s="78" customFormat="1" x14ac:dyDescent="0.25">
      <c r="A131" s="20" t="s">
        <v>354</v>
      </c>
    </row>
    <row r="132" spans="1:11" s="78" customFormat="1" x14ac:dyDescent="0.25">
      <c r="A132" s="20"/>
    </row>
    <row r="133" spans="1:11" s="78" customFormat="1" x14ac:dyDescent="0.25">
      <c r="A133" s="20" t="s">
        <v>477</v>
      </c>
    </row>
    <row r="134" spans="1:11" s="78" customFormat="1" x14ac:dyDescent="0.25">
      <c r="A134" s="20" t="s">
        <v>337</v>
      </c>
    </row>
    <row r="135" spans="1:11" s="78" customFormat="1" x14ac:dyDescent="0.25"/>
    <row r="136" spans="1:11" s="78" customFormat="1" x14ac:dyDescent="0.25"/>
  </sheetData>
  <mergeCells count="57">
    <mergeCell ref="D128:K128"/>
    <mergeCell ref="D129:K129"/>
    <mergeCell ref="D130:K130"/>
    <mergeCell ref="D89:K89"/>
    <mergeCell ref="D124:K124"/>
    <mergeCell ref="D125:K125"/>
    <mergeCell ref="D126:K126"/>
    <mergeCell ref="D127:K127"/>
    <mergeCell ref="D91:K91"/>
    <mergeCell ref="D93:K93"/>
    <mergeCell ref="D94:K94"/>
    <mergeCell ref="D96:K96"/>
    <mergeCell ref="D98:K98"/>
    <mergeCell ref="D99:K99"/>
    <mergeCell ref="D100:K100"/>
    <mergeCell ref="D102:K102"/>
    <mergeCell ref="H4:H5"/>
    <mergeCell ref="I4:I5"/>
    <mergeCell ref="J4:J5"/>
    <mergeCell ref="A3:B3"/>
    <mergeCell ref="C3:E3"/>
    <mergeCell ref="F3:K3"/>
    <mergeCell ref="A4:A5"/>
    <mergeCell ref="B4:B5"/>
    <mergeCell ref="C4:C5"/>
    <mergeCell ref="D4:D5"/>
    <mergeCell ref="E4:E5"/>
    <mergeCell ref="F4:F5"/>
    <mergeCell ref="G4:G5"/>
    <mergeCell ref="K4:K5"/>
    <mergeCell ref="D97:K97"/>
    <mergeCell ref="D101:K101"/>
    <mergeCell ref="D109:K109"/>
    <mergeCell ref="D105:K105"/>
    <mergeCell ref="D111:K111"/>
    <mergeCell ref="D113:K113"/>
    <mergeCell ref="D103:K103"/>
    <mergeCell ref="D104:K104"/>
    <mergeCell ref="D106:K106"/>
    <mergeCell ref="D107:K107"/>
    <mergeCell ref="D108:K108"/>
    <mergeCell ref="A2:B2"/>
    <mergeCell ref="D123:K123"/>
    <mergeCell ref="D112:K112"/>
    <mergeCell ref="D115:K115"/>
    <mergeCell ref="D116:K116"/>
    <mergeCell ref="D117:K117"/>
    <mergeCell ref="D122:K122"/>
    <mergeCell ref="D120:K120"/>
    <mergeCell ref="D121:K121"/>
    <mergeCell ref="D114:K114"/>
    <mergeCell ref="D118:K118"/>
    <mergeCell ref="D119:K119"/>
    <mergeCell ref="D90:K90"/>
    <mergeCell ref="D92:K92"/>
    <mergeCell ref="D95:K95"/>
    <mergeCell ref="D110:K110"/>
  </mergeCells>
  <hyperlinks>
    <hyperlink ref="A2" location="TOC!A1" display="Return to Table of Contents"/>
  </hyperlinks>
  <pageMargins left="0.25" right="0.25" top="0.75" bottom="0.75" header="0.3" footer="0.3"/>
  <pageSetup scale="55" fitToWidth="0" fitToHeight="0" orientation="portrait" r:id="rId1"/>
  <headerFooter>
    <oddHeader>&amp;L2013-14 Survey of Dental Education
Report 2 - Tuition, Admission, and Attrition</oddHeader>
  </headerFooter>
  <rowBreaks count="1" manualBreakCount="1">
    <brk id="8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8.77734375" defaultRowHeight="13.2" x14ac:dyDescent="0.25"/>
  <cols>
    <col min="1" max="1" width="5.77734375" style="1" customWidth="1"/>
    <col min="2" max="2" width="60.5546875" style="1" customWidth="1"/>
    <col min="3" max="3" width="14" style="1" customWidth="1"/>
    <col min="4" max="8" width="9.21875" style="1" customWidth="1"/>
    <col min="9" max="16384" width="8.77734375" style="1"/>
  </cols>
  <sheetData>
    <row r="1" spans="1:8" ht="15" customHeight="1" x14ac:dyDescent="0.25">
      <c r="A1" s="77" t="s">
        <v>217</v>
      </c>
      <c r="B1" s="78"/>
      <c r="C1" s="78"/>
      <c r="D1" s="78"/>
      <c r="E1" s="78"/>
      <c r="F1" s="78"/>
      <c r="G1" s="78"/>
      <c r="H1" s="78"/>
    </row>
    <row r="2" spans="1:8" ht="15" customHeight="1" x14ac:dyDescent="0.25">
      <c r="A2" s="255" t="s">
        <v>1</v>
      </c>
      <c r="B2" s="255"/>
      <c r="C2" s="78"/>
      <c r="D2" s="78"/>
      <c r="E2" s="78"/>
      <c r="F2" s="78"/>
      <c r="G2" s="78"/>
      <c r="H2" s="78"/>
    </row>
    <row r="3" spans="1:8" ht="55.2" customHeight="1" x14ac:dyDescent="0.25">
      <c r="A3" s="28" t="s">
        <v>7</v>
      </c>
      <c r="B3" s="158" t="s">
        <v>8</v>
      </c>
      <c r="C3" s="159" t="s">
        <v>368</v>
      </c>
      <c r="D3" s="159" t="s">
        <v>2</v>
      </c>
      <c r="E3" s="159" t="s">
        <v>3</v>
      </c>
      <c r="F3" s="159" t="s">
        <v>4</v>
      </c>
      <c r="G3" s="159" t="s">
        <v>5</v>
      </c>
      <c r="H3" s="159" t="s">
        <v>6</v>
      </c>
    </row>
    <row r="4" spans="1:8" ht="15" customHeight="1" x14ac:dyDescent="0.25">
      <c r="A4" s="112" t="s">
        <v>11</v>
      </c>
      <c r="B4" s="122" t="s">
        <v>12</v>
      </c>
      <c r="C4" s="31" t="s">
        <v>218</v>
      </c>
      <c r="D4" s="31">
        <v>0</v>
      </c>
      <c r="E4" s="31">
        <v>0</v>
      </c>
      <c r="F4" s="31">
        <v>0</v>
      </c>
      <c r="G4" s="31">
        <v>0</v>
      </c>
      <c r="H4" s="31">
        <v>0</v>
      </c>
    </row>
    <row r="5" spans="1:8" ht="15" customHeight="1" x14ac:dyDescent="0.25">
      <c r="A5" s="113" t="s">
        <v>13</v>
      </c>
      <c r="B5" s="123" t="s">
        <v>14</v>
      </c>
      <c r="C5" s="34" t="s">
        <v>219</v>
      </c>
      <c r="D5" s="34">
        <v>0</v>
      </c>
      <c r="E5" s="34">
        <v>0</v>
      </c>
      <c r="F5" s="34">
        <v>0</v>
      </c>
      <c r="G5" s="34">
        <v>0</v>
      </c>
      <c r="H5" s="34">
        <v>0</v>
      </c>
    </row>
    <row r="6" spans="1:8" ht="15" customHeight="1" x14ac:dyDescent="0.25">
      <c r="A6" s="112" t="s">
        <v>13</v>
      </c>
      <c r="B6" s="122" t="s">
        <v>403</v>
      </c>
      <c r="C6" s="31" t="s">
        <v>218</v>
      </c>
      <c r="D6" s="31">
        <v>0</v>
      </c>
      <c r="E6" s="31">
        <v>0</v>
      </c>
      <c r="F6" s="31">
        <v>0</v>
      </c>
      <c r="G6" s="31">
        <v>0</v>
      </c>
      <c r="H6" s="31">
        <v>0</v>
      </c>
    </row>
    <row r="7" spans="1:8" ht="15" customHeight="1" x14ac:dyDescent="0.25">
      <c r="A7" s="113" t="s">
        <v>15</v>
      </c>
      <c r="B7" s="123" t="s">
        <v>16</v>
      </c>
      <c r="C7" s="34" t="s">
        <v>218</v>
      </c>
      <c r="D7" s="34">
        <v>0</v>
      </c>
      <c r="E7" s="34">
        <v>0</v>
      </c>
      <c r="F7" s="34">
        <v>0</v>
      </c>
      <c r="G7" s="34">
        <v>0</v>
      </c>
      <c r="H7" s="34">
        <v>0</v>
      </c>
    </row>
    <row r="8" spans="1:8" ht="15" customHeight="1" x14ac:dyDescent="0.25">
      <c r="A8" s="112" t="s">
        <v>15</v>
      </c>
      <c r="B8" s="122" t="s">
        <v>17</v>
      </c>
      <c r="C8" s="31" t="s">
        <v>218</v>
      </c>
      <c r="D8" s="31">
        <v>0</v>
      </c>
      <c r="E8" s="31">
        <v>0</v>
      </c>
      <c r="F8" s="31">
        <v>0</v>
      </c>
      <c r="G8" s="31">
        <v>0</v>
      </c>
      <c r="H8" s="31">
        <v>0</v>
      </c>
    </row>
    <row r="9" spans="1:8" ht="15" customHeight="1" x14ac:dyDescent="0.25">
      <c r="A9" s="113" t="s">
        <v>15</v>
      </c>
      <c r="B9" s="123" t="s">
        <v>18</v>
      </c>
      <c r="C9" s="34" t="s">
        <v>218</v>
      </c>
      <c r="D9" s="34">
        <v>0</v>
      </c>
      <c r="E9" s="34">
        <v>0</v>
      </c>
      <c r="F9" s="34">
        <v>0</v>
      </c>
      <c r="G9" s="34">
        <v>0</v>
      </c>
      <c r="H9" s="34">
        <v>0</v>
      </c>
    </row>
    <row r="10" spans="1:8" ht="15" customHeight="1" x14ac:dyDescent="0.25">
      <c r="A10" s="112" t="s">
        <v>15</v>
      </c>
      <c r="B10" s="122" t="s">
        <v>19</v>
      </c>
      <c r="C10" s="31" t="s">
        <v>218</v>
      </c>
      <c r="D10" s="31">
        <v>0</v>
      </c>
      <c r="E10" s="31">
        <v>0</v>
      </c>
      <c r="F10" s="31">
        <v>0</v>
      </c>
      <c r="G10" s="31">
        <v>0</v>
      </c>
      <c r="H10" s="31">
        <v>0</v>
      </c>
    </row>
    <row r="11" spans="1:8" ht="15" customHeight="1" x14ac:dyDescent="0.25">
      <c r="A11" s="113" t="s">
        <v>15</v>
      </c>
      <c r="B11" s="123" t="s">
        <v>20</v>
      </c>
      <c r="C11" s="34" t="s">
        <v>218</v>
      </c>
      <c r="D11" s="34">
        <v>0</v>
      </c>
      <c r="E11" s="34">
        <v>0</v>
      </c>
      <c r="F11" s="34">
        <v>0</v>
      </c>
      <c r="G11" s="34">
        <v>0</v>
      </c>
      <c r="H11" s="34">
        <v>0</v>
      </c>
    </row>
    <row r="12" spans="1:8" ht="15" customHeight="1" x14ac:dyDescent="0.25">
      <c r="A12" s="112" t="s">
        <v>15</v>
      </c>
      <c r="B12" s="122" t="s">
        <v>401</v>
      </c>
      <c r="C12" s="31" t="s">
        <v>219</v>
      </c>
      <c r="D12" s="31">
        <v>0</v>
      </c>
      <c r="E12" s="31">
        <v>0</v>
      </c>
      <c r="F12" s="31">
        <v>0</v>
      </c>
      <c r="G12" s="31">
        <v>0</v>
      </c>
      <c r="H12" s="31">
        <v>0</v>
      </c>
    </row>
    <row r="13" spans="1:8" ht="15" customHeight="1" x14ac:dyDescent="0.25">
      <c r="A13" s="113" t="s">
        <v>21</v>
      </c>
      <c r="B13" s="123" t="s">
        <v>22</v>
      </c>
      <c r="C13" s="34" t="s">
        <v>218</v>
      </c>
      <c r="D13" s="34">
        <v>0</v>
      </c>
      <c r="E13" s="34">
        <v>0</v>
      </c>
      <c r="F13" s="34">
        <v>0</v>
      </c>
      <c r="G13" s="34">
        <v>0</v>
      </c>
      <c r="H13" s="34">
        <v>0</v>
      </c>
    </row>
    <row r="14" spans="1:8" ht="15" customHeight="1" x14ac:dyDescent="0.25">
      <c r="A14" s="112" t="s">
        <v>23</v>
      </c>
      <c r="B14" s="122" t="s">
        <v>24</v>
      </c>
      <c r="C14" s="31" t="s">
        <v>218</v>
      </c>
      <c r="D14" s="31">
        <v>0</v>
      </c>
      <c r="E14" s="31">
        <v>0</v>
      </c>
      <c r="F14" s="31">
        <v>0</v>
      </c>
      <c r="G14" s="31">
        <v>0</v>
      </c>
      <c r="H14" s="31">
        <v>0</v>
      </c>
    </row>
    <row r="15" spans="1:8" ht="15" customHeight="1" x14ac:dyDescent="0.25">
      <c r="A15" s="113" t="s">
        <v>25</v>
      </c>
      <c r="B15" s="123" t="s">
        <v>26</v>
      </c>
      <c r="C15" s="34" t="s">
        <v>218</v>
      </c>
      <c r="D15" s="34">
        <v>0</v>
      </c>
      <c r="E15" s="34">
        <v>0</v>
      </c>
      <c r="F15" s="34">
        <v>0</v>
      </c>
      <c r="G15" s="34">
        <v>0</v>
      </c>
      <c r="H15" s="34">
        <v>0</v>
      </c>
    </row>
    <row r="16" spans="1:8" ht="15" customHeight="1" x14ac:dyDescent="0.25">
      <c r="A16" s="112" t="s">
        <v>27</v>
      </c>
      <c r="B16" s="122" t="s">
        <v>28</v>
      </c>
      <c r="C16" s="31" t="s">
        <v>219</v>
      </c>
      <c r="D16" s="31">
        <v>0</v>
      </c>
      <c r="E16" s="31">
        <v>0</v>
      </c>
      <c r="F16" s="31">
        <v>0</v>
      </c>
      <c r="G16" s="31">
        <v>0</v>
      </c>
      <c r="H16" s="31">
        <v>0</v>
      </c>
    </row>
    <row r="17" spans="1:8" ht="15" customHeight="1" x14ac:dyDescent="0.25">
      <c r="A17" s="113" t="s">
        <v>27</v>
      </c>
      <c r="B17" s="123" t="s">
        <v>29</v>
      </c>
      <c r="C17" s="34" t="s">
        <v>219</v>
      </c>
      <c r="D17" s="34">
        <v>0</v>
      </c>
      <c r="E17" s="34">
        <v>0</v>
      </c>
      <c r="F17" s="34">
        <v>0</v>
      </c>
      <c r="G17" s="34">
        <v>0</v>
      </c>
      <c r="H17" s="34">
        <v>0</v>
      </c>
    </row>
    <row r="18" spans="1:8" ht="15" customHeight="1" x14ac:dyDescent="0.25">
      <c r="A18" s="112" t="s">
        <v>27</v>
      </c>
      <c r="B18" s="122" t="s">
        <v>30</v>
      </c>
      <c r="C18" s="31" t="s">
        <v>218</v>
      </c>
      <c r="D18" s="31">
        <v>0</v>
      </c>
      <c r="E18" s="31">
        <v>0</v>
      </c>
      <c r="F18" s="31">
        <v>0</v>
      </c>
      <c r="G18" s="31">
        <v>0</v>
      </c>
      <c r="H18" s="31">
        <v>0</v>
      </c>
    </row>
    <row r="19" spans="1:8" ht="15" customHeight="1" x14ac:dyDescent="0.25">
      <c r="A19" s="113" t="s">
        <v>31</v>
      </c>
      <c r="B19" s="123" t="s">
        <v>496</v>
      </c>
      <c r="C19" s="34" t="s">
        <v>218</v>
      </c>
      <c r="D19" s="34">
        <v>0</v>
      </c>
      <c r="E19" s="34">
        <v>0</v>
      </c>
      <c r="F19" s="34">
        <v>0</v>
      </c>
      <c r="G19" s="34">
        <v>0</v>
      </c>
      <c r="H19" s="34">
        <v>0</v>
      </c>
    </row>
    <row r="20" spans="1:8" ht="15" customHeight="1" x14ac:dyDescent="0.25">
      <c r="A20" s="112" t="s">
        <v>32</v>
      </c>
      <c r="B20" s="122" t="s">
        <v>33</v>
      </c>
      <c r="C20" s="31" t="s">
        <v>218</v>
      </c>
      <c r="D20" s="31">
        <v>0</v>
      </c>
      <c r="E20" s="31">
        <v>0</v>
      </c>
      <c r="F20" s="31">
        <v>0</v>
      </c>
      <c r="G20" s="31">
        <v>0</v>
      </c>
      <c r="H20" s="31">
        <v>0</v>
      </c>
    </row>
    <row r="21" spans="1:8" ht="15" customHeight="1" x14ac:dyDescent="0.25">
      <c r="A21" s="113" t="s">
        <v>32</v>
      </c>
      <c r="B21" s="123" t="s">
        <v>34</v>
      </c>
      <c r="C21" s="34" t="s">
        <v>219</v>
      </c>
      <c r="D21" s="34">
        <v>0</v>
      </c>
      <c r="E21" s="34">
        <v>0</v>
      </c>
      <c r="F21" s="34">
        <v>0</v>
      </c>
      <c r="G21" s="34">
        <v>0</v>
      </c>
      <c r="H21" s="34">
        <v>0</v>
      </c>
    </row>
    <row r="22" spans="1:8" ht="15" customHeight="1" x14ac:dyDescent="0.25">
      <c r="A22" s="112" t="s">
        <v>32</v>
      </c>
      <c r="B22" s="122" t="s">
        <v>404</v>
      </c>
      <c r="C22" s="31" t="s">
        <v>218</v>
      </c>
      <c r="D22" s="31">
        <v>0</v>
      </c>
      <c r="E22" s="31">
        <v>0</v>
      </c>
      <c r="F22" s="31">
        <v>0</v>
      </c>
      <c r="G22" s="31">
        <v>0</v>
      </c>
      <c r="H22" s="31">
        <v>0</v>
      </c>
    </row>
    <row r="23" spans="1:8" ht="15" customHeight="1" x14ac:dyDescent="0.25">
      <c r="A23" s="113" t="s">
        <v>35</v>
      </c>
      <c r="B23" s="123" t="s">
        <v>36</v>
      </c>
      <c r="C23" s="34" t="s">
        <v>218</v>
      </c>
      <c r="D23" s="34">
        <v>0</v>
      </c>
      <c r="E23" s="34">
        <v>0</v>
      </c>
      <c r="F23" s="34">
        <v>0</v>
      </c>
      <c r="G23" s="34">
        <v>0</v>
      </c>
      <c r="H23" s="34">
        <v>0</v>
      </c>
    </row>
    <row r="24" spans="1:8" ht="15" customHeight="1" x14ac:dyDescent="0.25">
      <c r="A24" s="112" t="s">
        <v>37</v>
      </c>
      <c r="B24" s="122" t="s">
        <v>38</v>
      </c>
      <c r="C24" s="31" t="s">
        <v>218</v>
      </c>
      <c r="D24" s="31">
        <v>0</v>
      </c>
      <c r="E24" s="31">
        <v>0</v>
      </c>
      <c r="F24" s="31">
        <v>0</v>
      </c>
      <c r="G24" s="31">
        <v>0</v>
      </c>
      <c r="H24" s="31">
        <v>0</v>
      </c>
    </row>
    <row r="25" spans="1:8" ht="15" customHeight="1" x14ac:dyDescent="0.25">
      <c r="A25" s="113" t="s">
        <v>39</v>
      </c>
      <c r="B25" s="123" t="s">
        <v>40</v>
      </c>
      <c r="C25" s="34" t="s">
        <v>218</v>
      </c>
      <c r="D25" s="34">
        <v>0</v>
      </c>
      <c r="E25" s="34">
        <v>0</v>
      </c>
      <c r="F25" s="34">
        <v>0</v>
      </c>
      <c r="G25" s="34">
        <v>0</v>
      </c>
      <c r="H25" s="34">
        <v>0</v>
      </c>
    </row>
    <row r="26" spans="1:8" ht="15" customHeight="1" x14ac:dyDescent="0.25">
      <c r="A26" s="112" t="s">
        <v>39</v>
      </c>
      <c r="B26" s="122" t="s">
        <v>41</v>
      </c>
      <c r="C26" s="31" t="s">
        <v>218</v>
      </c>
      <c r="D26" s="31">
        <v>0</v>
      </c>
      <c r="E26" s="31">
        <v>0</v>
      </c>
      <c r="F26" s="31">
        <v>0</v>
      </c>
      <c r="G26" s="31">
        <v>0</v>
      </c>
      <c r="H26" s="31">
        <v>0</v>
      </c>
    </row>
    <row r="27" spans="1:8" ht="15" customHeight="1" x14ac:dyDescent="0.25">
      <c r="A27" s="113" t="s">
        <v>42</v>
      </c>
      <c r="B27" s="123" t="s">
        <v>43</v>
      </c>
      <c r="C27" s="34" t="s">
        <v>219</v>
      </c>
      <c r="D27" s="34">
        <v>0</v>
      </c>
      <c r="E27" s="34">
        <v>1</v>
      </c>
      <c r="F27" s="34">
        <v>0</v>
      </c>
      <c r="G27" s="34">
        <v>0</v>
      </c>
      <c r="H27" s="34">
        <v>1</v>
      </c>
    </row>
    <row r="28" spans="1:8" ht="15" customHeight="1" x14ac:dyDescent="0.25">
      <c r="A28" s="112" t="s">
        <v>44</v>
      </c>
      <c r="B28" s="122" t="s">
        <v>45</v>
      </c>
      <c r="C28" s="31" t="s">
        <v>218</v>
      </c>
      <c r="D28" s="31">
        <v>0</v>
      </c>
      <c r="E28" s="31">
        <v>0</v>
      </c>
      <c r="F28" s="31">
        <v>0</v>
      </c>
      <c r="G28" s="31">
        <v>0</v>
      </c>
      <c r="H28" s="31">
        <v>0</v>
      </c>
    </row>
    <row r="29" spans="1:8" ht="15" customHeight="1" x14ac:dyDescent="0.25">
      <c r="A29" s="113" t="s">
        <v>46</v>
      </c>
      <c r="B29" s="123" t="s">
        <v>47</v>
      </c>
      <c r="C29" s="34" t="s">
        <v>219</v>
      </c>
      <c r="D29" s="34">
        <v>0</v>
      </c>
      <c r="E29" s="34">
        <v>0</v>
      </c>
      <c r="F29" s="34">
        <v>0</v>
      </c>
      <c r="G29" s="34">
        <v>0</v>
      </c>
      <c r="H29" s="34">
        <v>0</v>
      </c>
    </row>
    <row r="30" spans="1:8" ht="15" customHeight="1" x14ac:dyDescent="0.25">
      <c r="A30" s="112" t="s">
        <v>48</v>
      </c>
      <c r="B30" s="122" t="s">
        <v>49</v>
      </c>
      <c r="C30" s="31" t="s">
        <v>218</v>
      </c>
      <c r="D30" s="31">
        <v>0</v>
      </c>
      <c r="E30" s="31">
        <v>0</v>
      </c>
      <c r="F30" s="31">
        <v>0</v>
      </c>
      <c r="G30" s="31">
        <v>0</v>
      </c>
      <c r="H30" s="31">
        <v>0</v>
      </c>
    </row>
    <row r="31" spans="1:8" ht="15" customHeight="1" x14ac:dyDescent="0.25">
      <c r="A31" s="113" t="s">
        <v>48</v>
      </c>
      <c r="B31" s="123" t="s">
        <v>50</v>
      </c>
      <c r="C31" s="34" t="s">
        <v>218</v>
      </c>
      <c r="D31" s="34">
        <v>0</v>
      </c>
      <c r="E31" s="34">
        <v>0</v>
      </c>
      <c r="F31" s="34">
        <v>0</v>
      </c>
      <c r="G31" s="34">
        <v>0</v>
      </c>
      <c r="H31" s="34">
        <v>0</v>
      </c>
    </row>
    <row r="32" spans="1:8" ht="15" customHeight="1" x14ac:dyDescent="0.25">
      <c r="A32" s="112" t="s">
        <v>48</v>
      </c>
      <c r="B32" s="122" t="s">
        <v>51</v>
      </c>
      <c r="C32" s="31" t="s">
        <v>219</v>
      </c>
      <c r="D32" s="31">
        <v>1</v>
      </c>
      <c r="E32" s="31">
        <v>2</v>
      </c>
      <c r="F32" s="31">
        <v>1</v>
      </c>
      <c r="G32" s="31">
        <v>0</v>
      </c>
      <c r="H32" s="31">
        <v>4</v>
      </c>
    </row>
    <row r="33" spans="1:8" ht="15" customHeight="1" x14ac:dyDescent="0.25">
      <c r="A33" s="113" t="s">
        <v>52</v>
      </c>
      <c r="B33" s="123" t="s">
        <v>53</v>
      </c>
      <c r="C33" s="34" t="s">
        <v>218</v>
      </c>
      <c r="D33" s="34">
        <v>0</v>
      </c>
      <c r="E33" s="34">
        <v>0</v>
      </c>
      <c r="F33" s="34">
        <v>0</v>
      </c>
      <c r="G33" s="34">
        <v>0</v>
      </c>
      <c r="H33" s="34">
        <v>0</v>
      </c>
    </row>
    <row r="34" spans="1:8" ht="15" customHeight="1" x14ac:dyDescent="0.25">
      <c r="A34" s="112" t="s">
        <v>52</v>
      </c>
      <c r="B34" s="122" t="s">
        <v>54</v>
      </c>
      <c r="C34" s="31" t="s">
        <v>218</v>
      </c>
      <c r="D34" s="31">
        <v>0</v>
      </c>
      <c r="E34" s="31">
        <v>0</v>
      </c>
      <c r="F34" s="31">
        <v>0</v>
      </c>
      <c r="G34" s="31">
        <v>0</v>
      </c>
      <c r="H34" s="31">
        <v>0</v>
      </c>
    </row>
    <row r="35" spans="1:8" ht="15" customHeight="1" x14ac:dyDescent="0.25">
      <c r="A35" s="113" t="s">
        <v>55</v>
      </c>
      <c r="B35" s="123" t="s">
        <v>56</v>
      </c>
      <c r="C35" s="34" t="s">
        <v>219</v>
      </c>
      <c r="D35" s="34">
        <v>0</v>
      </c>
      <c r="E35" s="34">
        <v>0</v>
      </c>
      <c r="F35" s="34">
        <v>0</v>
      </c>
      <c r="G35" s="34">
        <v>0</v>
      </c>
      <c r="H35" s="34">
        <v>0</v>
      </c>
    </row>
    <row r="36" spans="1:8" ht="15" customHeight="1" x14ac:dyDescent="0.25">
      <c r="A36" s="112" t="s">
        <v>57</v>
      </c>
      <c r="B36" s="122" t="s">
        <v>58</v>
      </c>
      <c r="C36" s="31" t="s">
        <v>218</v>
      </c>
      <c r="D36" s="31">
        <v>0</v>
      </c>
      <c r="E36" s="31">
        <v>0</v>
      </c>
      <c r="F36" s="31">
        <v>0</v>
      </c>
      <c r="G36" s="31">
        <v>0</v>
      </c>
      <c r="H36" s="31">
        <v>0</v>
      </c>
    </row>
    <row r="37" spans="1:8" ht="15" customHeight="1" x14ac:dyDescent="0.25">
      <c r="A37" s="113" t="s">
        <v>59</v>
      </c>
      <c r="B37" s="123" t="s">
        <v>60</v>
      </c>
      <c r="C37" s="34" t="s">
        <v>218</v>
      </c>
      <c r="D37" s="34">
        <v>0</v>
      </c>
      <c r="E37" s="34">
        <v>0</v>
      </c>
      <c r="F37" s="34">
        <v>0</v>
      </c>
      <c r="G37" s="34">
        <v>0</v>
      </c>
      <c r="H37" s="34">
        <v>0</v>
      </c>
    </row>
    <row r="38" spans="1:8" ht="15" customHeight="1" x14ac:dyDescent="0.25">
      <c r="A38" s="112" t="s">
        <v>59</v>
      </c>
      <c r="B38" s="122" t="s">
        <v>61</v>
      </c>
      <c r="C38" s="31" t="s">
        <v>218</v>
      </c>
      <c r="D38" s="31">
        <v>0</v>
      </c>
      <c r="E38" s="31">
        <v>0</v>
      </c>
      <c r="F38" s="31">
        <v>0</v>
      </c>
      <c r="G38" s="31">
        <v>0</v>
      </c>
      <c r="H38" s="31">
        <v>0</v>
      </c>
    </row>
    <row r="39" spans="1:8" ht="15" customHeight="1" x14ac:dyDescent="0.25">
      <c r="A39" s="113" t="s">
        <v>62</v>
      </c>
      <c r="B39" s="123" t="s">
        <v>63</v>
      </c>
      <c r="C39" s="34" t="s">
        <v>218</v>
      </c>
      <c r="D39" s="34">
        <v>0</v>
      </c>
      <c r="E39" s="34">
        <v>0</v>
      </c>
      <c r="F39" s="34">
        <v>0</v>
      </c>
      <c r="G39" s="34">
        <v>0</v>
      </c>
      <c r="H39" s="34">
        <v>0</v>
      </c>
    </row>
    <row r="40" spans="1:8" ht="15" customHeight="1" x14ac:dyDescent="0.25">
      <c r="A40" s="112" t="s">
        <v>62</v>
      </c>
      <c r="B40" s="122" t="s">
        <v>64</v>
      </c>
      <c r="C40" s="31" t="s">
        <v>218</v>
      </c>
      <c r="D40" s="31">
        <v>0</v>
      </c>
      <c r="E40" s="31">
        <v>0</v>
      </c>
      <c r="F40" s="31">
        <v>0</v>
      </c>
      <c r="G40" s="31">
        <v>0</v>
      </c>
      <c r="H40" s="31">
        <v>0</v>
      </c>
    </row>
    <row r="41" spans="1:8" ht="15" customHeight="1" x14ac:dyDescent="0.25">
      <c r="A41" s="113" t="s">
        <v>65</v>
      </c>
      <c r="B41" s="123" t="s">
        <v>66</v>
      </c>
      <c r="C41" s="34" t="s">
        <v>218</v>
      </c>
      <c r="D41" s="34">
        <v>0</v>
      </c>
      <c r="E41" s="34">
        <v>0</v>
      </c>
      <c r="F41" s="34">
        <v>0</v>
      </c>
      <c r="G41" s="34">
        <v>0</v>
      </c>
      <c r="H41" s="34">
        <v>0</v>
      </c>
    </row>
    <row r="42" spans="1:8" ht="15" customHeight="1" x14ac:dyDescent="0.25">
      <c r="A42" s="112" t="s">
        <v>67</v>
      </c>
      <c r="B42" s="122" t="s">
        <v>497</v>
      </c>
      <c r="C42" s="31" t="s">
        <v>218</v>
      </c>
      <c r="D42" s="31">
        <v>0</v>
      </c>
      <c r="E42" s="31">
        <v>0</v>
      </c>
      <c r="F42" s="31">
        <v>0</v>
      </c>
      <c r="G42" s="31">
        <v>0</v>
      </c>
      <c r="H42" s="31">
        <v>0</v>
      </c>
    </row>
    <row r="43" spans="1:8" ht="15" customHeight="1" x14ac:dyDescent="0.25">
      <c r="A43" s="113" t="s">
        <v>68</v>
      </c>
      <c r="B43" s="123" t="s">
        <v>69</v>
      </c>
      <c r="C43" s="34" t="s">
        <v>218</v>
      </c>
      <c r="D43" s="34">
        <v>0</v>
      </c>
      <c r="E43" s="34">
        <v>0</v>
      </c>
      <c r="F43" s="34">
        <v>0</v>
      </c>
      <c r="G43" s="34">
        <v>0</v>
      </c>
      <c r="H43" s="34">
        <v>0</v>
      </c>
    </row>
    <row r="44" spans="1:8" ht="15" customHeight="1" x14ac:dyDescent="0.25">
      <c r="A44" s="112" t="s">
        <v>68</v>
      </c>
      <c r="B44" s="122" t="s">
        <v>70</v>
      </c>
      <c r="C44" s="31" t="s">
        <v>219</v>
      </c>
      <c r="D44" s="31">
        <v>1</v>
      </c>
      <c r="E44" s="31">
        <v>0</v>
      </c>
      <c r="F44" s="31">
        <v>0</v>
      </c>
      <c r="G44" s="31">
        <v>0</v>
      </c>
      <c r="H44" s="31">
        <v>1</v>
      </c>
    </row>
    <row r="45" spans="1:8" ht="15" customHeight="1" x14ac:dyDescent="0.25">
      <c r="A45" s="113" t="s">
        <v>68</v>
      </c>
      <c r="B45" s="123" t="s">
        <v>71</v>
      </c>
      <c r="C45" s="34" t="s">
        <v>219</v>
      </c>
      <c r="D45" s="34">
        <v>0</v>
      </c>
      <c r="E45" s="34">
        <v>0</v>
      </c>
      <c r="F45" s="34">
        <v>0</v>
      </c>
      <c r="G45" s="34">
        <v>0</v>
      </c>
      <c r="H45" s="34">
        <v>0</v>
      </c>
    </row>
    <row r="46" spans="1:8" ht="15" customHeight="1" x14ac:dyDescent="0.25">
      <c r="A46" s="112" t="s">
        <v>68</v>
      </c>
      <c r="B46" s="122" t="s">
        <v>72</v>
      </c>
      <c r="C46" s="31" t="s">
        <v>218</v>
      </c>
      <c r="D46" s="31">
        <v>0</v>
      </c>
      <c r="E46" s="31">
        <v>0</v>
      </c>
      <c r="F46" s="31">
        <v>0</v>
      </c>
      <c r="G46" s="31">
        <v>0</v>
      </c>
      <c r="H46" s="31">
        <v>0</v>
      </c>
    </row>
    <row r="47" spans="1:8" ht="15" customHeight="1" x14ac:dyDescent="0.25">
      <c r="A47" s="113" t="s">
        <v>73</v>
      </c>
      <c r="B47" s="123" t="s">
        <v>74</v>
      </c>
      <c r="C47" s="34" t="s">
        <v>218</v>
      </c>
      <c r="D47" s="34">
        <v>0</v>
      </c>
      <c r="E47" s="34">
        <v>0</v>
      </c>
      <c r="F47" s="34">
        <v>0</v>
      </c>
      <c r="G47" s="34">
        <v>0</v>
      </c>
      <c r="H47" s="34">
        <v>0</v>
      </c>
    </row>
    <row r="48" spans="1:8" ht="15" customHeight="1" x14ac:dyDescent="0.25">
      <c r="A48" s="112" t="s">
        <v>73</v>
      </c>
      <c r="B48" s="122" t="s">
        <v>75</v>
      </c>
      <c r="C48" s="31" t="s">
        <v>218</v>
      </c>
      <c r="D48" s="31">
        <v>0</v>
      </c>
      <c r="E48" s="31">
        <v>0</v>
      </c>
      <c r="F48" s="31">
        <v>0</v>
      </c>
      <c r="G48" s="31">
        <v>0</v>
      </c>
      <c r="H48" s="31">
        <v>0</v>
      </c>
    </row>
    <row r="49" spans="1:8" ht="15" customHeight="1" x14ac:dyDescent="0.25">
      <c r="A49" s="113" t="s">
        <v>76</v>
      </c>
      <c r="B49" s="123" t="s">
        <v>77</v>
      </c>
      <c r="C49" s="34" t="s">
        <v>219</v>
      </c>
      <c r="D49" s="34">
        <v>0</v>
      </c>
      <c r="E49" s="34">
        <v>1</v>
      </c>
      <c r="F49" s="34">
        <v>0</v>
      </c>
      <c r="G49" s="34">
        <v>0</v>
      </c>
      <c r="H49" s="34">
        <v>1</v>
      </c>
    </row>
    <row r="50" spans="1:8" ht="15" customHeight="1" x14ac:dyDescent="0.25">
      <c r="A50" s="112" t="s">
        <v>76</v>
      </c>
      <c r="B50" s="122" t="s">
        <v>78</v>
      </c>
      <c r="C50" s="31" t="s">
        <v>218</v>
      </c>
      <c r="D50" s="31">
        <v>0</v>
      </c>
      <c r="E50" s="31">
        <v>0</v>
      </c>
      <c r="F50" s="31">
        <v>0</v>
      </c>
      <c r="G50" s="31">
        <v>0</v>
      </c>
      <c r="H50" s="31">
        <v>0</v>
      </c>
    </row>
    <row r="51" spans="1:8" ht="15" customHeight="1" x14ac:dyDescent="0.25">
      <c r="A51" s="113" t="s">
        <v>79</v>
      </c>
      <c r="B51" s="123" t="s">
        <v>80</v>
      </c>
      <c r="C51" s="34" t="s">
        <v>218</v>
      </c>
      <c r="D51" s="34">
        <v>0</v>
      </c>
      <c r="E51" s="34">
        <v>0</v>
      </c>
      <c r="F51" s="34">
        <v>0</v>
      </c>
      <c r="G51" s="34">
        <v>0</v>
      </c>
      <c r="H51" s="34">
        <v>0</v>
      </c>
    </row>
    <row r="52" spans="1:8" ht="15" customHeight="1" x14ac:dyDescent="0.25">
      <c r="A52" s="112" t="s">
        <v>81</v>
      </c>
      <c r="B52" s="122" t="s">
        <v>82</v>
      </c>
      <c r="C52" s="31" t="s">
        <v>218</v>
      </c>
      <c r="D52" s="31">
        <v>0</v>
      </c>
      <c r="E52" s="31">
        <v>0</v>
      </c>
      <c r="F52" s="31">
        <v>0</v>
      </c>
      <c r="G52" s="31">
        <v>0</v>
      </c>
      <c r="H52" s="31">
        <v>0</v>
      </c>
    </row>
    <row r="53" spans="1:8" ht="15" customHeight="1" x14ac:dyDescent="0.25">
      <c r="A53" s="113" t="s">
        <v>83</v>
      </c>
      <c r="B53" s="123" t="s">
        <v>84</v>
      </c>
      <c r="C53" s="34" t="s">
        <v>219</v>
      </c>
      <c r="D53" s="34">
        <v>0</v>
      </c>
      <c r="E53" s="34">
        <v>0</v>
      </c>
      <c r="F53" s="34">
        <v>0</v>
      </c>
      <c r="G53" s="34">
        <v>0</v>
      </c>
      <c r="H53" s="34">
        <v>0</v>
      </c>
    </row>
    <row r="54" spans="1:8" ht="15" customHeight="1" x14ac:dyDescent="0.25">
      <c r="A54" s="112" t="s">
        <v>83</v>
      </c>
      <c r="B54" s="122" t="s">
        <v>85</v>
      </c>
      <c r="C54" s="31" t="s">
        <v>218</v>
      </c>
      <c r="D54" s="31">
        <v>0</v>
      </c>
      <c r="E54" s="31">
        <v>0</v>
      </c>
      <c r="F54" s="31">
        <v>0</v>
      </c>
      <c r="G54" s="31">
        <v>0</v>
      </c>
      <c r="H54" s="31">
        <v>0</v>
      </c>
    </row>
    <row r="55" spans="1:8" ht="15" customHeight="1" x14ac:dyDescent="0.25">
      <c r="A55" s="113" t="s">
        <v>83</v>
      </c>
      <c r="B55" s="123" t="s">
        <v>86</v>
      </c>
      <c r="C55" s="34" t="s">
        <v>218</v>
      </c>
      <c r="D55" s="34">
        <v>0</v>
      </c>
      <c r="E55" s="34">
        <v>0</v>
      </c>
      <c r="F55" s="34">
        <v>0</v>
      </c>
      <c r="G55" s="34">
        <v>0</v>
      </c>
      <c r="H55" s="34">
        <v>0</v>
      </c>
    </row>
    <row r="56" spans="1:8" ht="15" customHeight="1" x14ac:dyDescent="0.25">
      <c r="A56" s="112" t="s">
        <v>87</v>
      </c>
      <c r="B56" s="122" t="s">
        <v>88</v>
      </c>
      <c r="C56" s="31" t="s">
        <v>218</v>
      </c>
      <c r="D56" s="31">
        <v>0</v>
      </c>
      <c r="E56" s="31">
        <v>0</v>
      </c>
      <c r="F56" s="31">
        <v>0</v>
      </c>
      <c r="G56" s="31">
        <v>0</v>
      </c>
      <c r="H56" s="31">
        <v>0</v>
      </c>
    </row>
    <row r="57" spans="1:8" ht="15" customHeight="1" x14ac:dyDescent="0.25">
      <c r="A57" s="113" t="s">
        <v>89</v>
      </c>
      <c r="B57" s="123" t="s">
        <v>90</v>
      </c>
      <c r="C57" s="34" t="s">
        <v>218</v>
      </c>
      <c r="D57" s="34">
        <v>0</v>
      </c>
      <c r="E57" s="34">
        <v>0</v>
      </c>
      <c r="F57" s="34">
        <v>0</v>
      </c>
      <c r="G57" s="34">
        <v>0</v>
      </c>
      <c r="H57" s="34">
        <v>0</v>
      </c>
    </row>
    <row r="58" spans="1:8" ht="15" customHeight="1" x14ac:dyDescent="0.25">
      <c r="A58" s="112" t="s">
        <v>89</v>
      </c>
      <c r="B58" s="122" t="s">
        <v>91</v>
      </c>
      <c r="C58" s="31" t="s">
        <v>218</v>
      </c>
      <c r="D58" s="31">
        <v>0</v>
      </c>
      <c r="E58" s="31">
        <v>0</v>
      </c>
      <c r="F58" s="31">
        <v>0</v>
      </c>
      <c r="G58" s="31">
        <v>0</v>
      </c>
      <c r="H58" s="31">
        <v>0</v>
      </c>
    </row>
    <row r="59" spans="1:8" ht="15" customHeight="1" x14ac:dyDescent="0.25">
      <c r="A59" s="113" t="s">
        <v>92</v>
      </c>
      <c r="B59" s="123" t="s">
        <v>93</v>
      </c>
      <c r="C59" s="34" t="s">
        <v>219</v>
      </c>
      <c r="D59" s="34">
        <v>0</v>
      </c>
      <c r="E59" s="34">
        <v>3</v>
      </c>
      <c r="F59" s="34">
        <v>0</v>
      </c>
      <c r="G59" s="34">
        <v>0</v>
      </c>
      <c r="H59" s="34">
        <v>3</v>
      </c>
    </row>
    <row r="60" spans="1:8" ht="15" customHeight="1" x14ac:dyDescent="0.25">
      <c r="A60" s="112" t="s">
        <v>92</v>
      </c>
      <c r="B60" s="122" t="s">
        <v>94</v>
      </c>
      <c r="C60" s="31" t="s">
        <v>219</v>
      </c>
      <c r="D60" s="31">
        <v>0</v>
      </c>
      <c r="E60" s="31">
        <v>0</v>
      </c>
      <c r="F60" s="31">
        <v>0</v>
      </c>
      <c r="G60" s="31">
        <v>0</v>
      </c>
      <c r="H60" s="31">
        <v>0</v>
      </c>
    </row>
    <row r="61" spans="1:8" ht="15" customHeight="1" x14ac:dyDescent="0.25">
      <c r="A61" s="113" t="s">
        <v>92</v>
      </c>
      <c r="B61" s="123" t="s">
        <v>95</v>
      </c>
      <c r="C61" s="34" t="s">
        <v>219</v>
      </c>
      <c r="D61" s="34">
        <v>0</v>
      </c>
      <c r="E61" s="34">
        <v>0</v>
      </c>
      <c r="F61" s="34">
        <v>0</v>
      </c>
      <c r="G61" s="34">
        <v>0</v>
      </c>
      <c r="H61" s="34">
        <v>0</v>
      </c>
    </row>
    <row r="62" spans="1:8" ht="15" customHeight="1" x14ac:dyDescent="0.25">
      <c r="A62" s="112" t="s">
        <v>96</v>
      </c>
      <c r="B62" s="122" t="s">
        <v>97</v>
      </c>
      <c r="C62" s="31" t="s">
        <v>218</v>
      </c>
      <c r="D62" s="31">
        <v>0</v>
      </c>
      <c r="E62" s="31">
        <v>0</v>
      </c>
      <c r="F62" s="31">
        <v>0</v>
      </c>
      <c r="G62" s="31">
        <v>0</v>
      </c>
      <c r="H62" s="31">
        <v>0</v>
      </c>
    </row>
    <row r="63" spans="1:8" ht="15" customHeight="1" x14ac:dyDescent="0.25">
      <c r="A63" s="113" t="s">
        <v>96</v>
      </c>
      <c r="B63" s="123" t="s">
        <v>98</v>
      </c>
      <c r="C63" s="34" t="s">
        <v>218</v>
      </c>
      <c r="D63" s="34">
        <v>0</v>
      </c>
      <c r="E63" s="34">
        <v>0</v>
      </c>
      <c r="F63" s="34">
        <v>0</v>
      </c>
      <c r="G63" s="34">
        <v>0</v>
      </c>
      <c r="H63" s="34">
        <v>0</v>
      </c>
    </row>
    <row r="64" spans="1:8" ht="15" customHeight="1" x14ac:dyDescent="0.25">
      <c r="A64" s="112" t="s">
        <v>99</v>
      </c>
      <c r="B64" s="122" t="s">
        <v>100</v>
      </c>
      <c r="C64" s="31" t="s">
        <v>219</v>
      </c>
      <c r="D64" s="31">
        <v>0</v>
      </c>
      <c r="E64" s="31">
        <v>1</v>
      </c>
      <c r="F64" s="31">
        <v>0</v>
      </c>
      <c r="G64" s="31">
        <v>0</v>
      </c>
      <c r="H64" s="31">
        <v>1</v>
      </c>
    </row>
    <row r="65" spans="1:8" ht="15" customHeight="1" x14ac:dyDescent="0.25">
      <c r="A65" s="113" t="s">
        <v>101</v>
      </c>
      <c r="B65" s="123" t="s">
        <v>102</v>
      </c>
      <c r="C65" s="34" t="s">
        <v>218</v>
      </c>
      <c r="D65" s="34">
        <v>0</v>
      </c>
      <c r="E65" s="34">
        <v>0</v>
      </c>
      <c r="F65" s="34">
        <v>0</v>
      </c>
      <c r="G65" s="34">
        <v>0</v>
      </c>
      <c r="H65" s="34">
        <v>0</v>
      </c>
    </row>
    <row r="66" spans="1:8" ht="15" customHeight="1" x14ac:dyDescent="0.25">
      <c r="A66" s="112" t="s">
        <v>103</v>
      </c>
      <c r="B66" s="122" t="s">
        <v>104</v>
      </c>
      <c r="C66" s="31" t="s">
        <v>218</v>
      </c>
      <c r="D66" s="31">
        <v>0</v>
      </c>
      <c r="E66" s="31">
        <v>0</v>
      </c>
      <c r="F66" s="31">
        <v>0</v>
      </c>
      <c r="G66" s="31">
        <v>0</v>
      </c>
      <c r="H66" s="31">
        <v>0</v>
      </c>
    </row>
    <row r="67" spans="1:8" ht="15" customHeight="1" x14ac:dyDescent="0.25">
      <c r="A67" s="113" t="s">
        <v>105</v>
      </c>
      <c r="B67" s="123" t="s">
        <v>106</v>
      </c>
      <c r="C67" s="34" t="s">
        <v>219</v>
      </c>
      <c r="D67" s="34">
        <v>0</v>
      </c>
      <c r="E67" s="34">
        <v>0</v>
      </c>
      <c r="F67" s="34">
        <v>0</v>
      </c>
      <c r="G67" s="34">
        <v>0</v>
      </c>
      <c r="H67" s="34">
        <v>0</v>
      </c>
    </row>
    <row r="68" spans="1:8" ht="15" customHeight="1" x14ac:dyDescent="0.25">
      <c r="A68" s="112" t="s">
        <v>107</v>
      </c>
      <c r="B68" s="122" t="s">
        <v>108</v>
      </c>
      <c r="C68" s="31" t="s">
        <v>219</v>
      </c>
      <c r="D68" s="31">
        <v>0</v>
      </c>
      <c r="E68" s="31">
        <v>0</v>
      </c>
      <c r="F68" s="31">
        <v>0</v>
      </c>
      <c r="G68" s="31">
        <v>0</v>
      </c>
      <c r="H68" s="31">
        <v>0</v>
      </c>
    </row>
    <row r="69" spans="1:8" ht="15" customHeight="1" thickBot="1" x14ac:dyDescent="0.3">
      <c r="A69" s="152"/>
      <c r="B69" s="124" t="s">
        <v>220</v>
      </c>
      <c r="C69" s="63">
        <f>COUNTIF(C4:C68,"YES")</f>
        <v>19</v>
      </c>
      <c r="D69" s="63">
        <v>2</v>
      </c>
      <c r="E69" s="63">
        <v>8</v>
      </c>
      <c r="F69" s="63">
        <v>1</v>
      </c>
      <c r="G69" s="63">
        <v>0</v>
      </c>
      <c r="H69" s="63">
        <v>11</v>
      </c>
    </row>
    <row r="70" spans="1:8" ht="15" customHeight="1" x14ac:dyDescent="0.25">
      <c r="A70" s="112" t="s">
        <v>505</v>
      </c>
      <c r="B70" s="122" t="s">
        <v>116</v>
      </c>
      <c r="C70" s="31" t="s">
        <v>218</v>
      </c>
      <c r="D70" s="31">
        <v>0</v>
      </c>
      <c r="E70" s="31">
        <v>0</v>
      </c>
      <c r="F70" s="31">
        <v>0</v>
      </c>
      <c r="G70" s="31">
        <v>0</v>
      </c>
      <c r="H70" s="31">
        <v>0</v>
      </c>
    </row>
    <row r="71" spans="1:8" ht="15" customHeight="1" x14ac:dyDescent="0.25">
      <c r="A71" s="113" t="s">
        <v>117</v>
      </c>
      <c r="B71" s="123" t="s">
        <v>118</v>
      </c>
      <c r="C71" s="34" t="s">
        <v>218</v>
      </c>
      <c r="D71" s="34">
        <v>0</v>
      </c>
      <c r="E71" s="34">
        <v>0</v>
      </c>
      <c r="F71" s="34">
        <v>0</v>
      </c>
      <c r="G71" s="34">
        <v>0</v>
      </c>
      <c r="H71" s="34">
        <v>0</v>
      </c>
    </row>
    <row r="72" spans="1:8" ht="15" customHeight="1" x14ac:dyDescent="0.25">
      <c r="A72" s="112" t="s">
        <v>502</v>
      </c>
      <c r="B72" s="122" t="s">
        <v>119</v>
      </c>
      <c r="C72" s="31" t="s">
        <v>218</v>
      </c>
      <c r="D72" s="31">
        <v>0</v>
      </c>
      <c r="E72" s="31">
        <v>0</v>
      </c>
      <c r="F72" s="31">
        <v>0</v>
      </c>
      <c r="G72" s="31">
        <v>0</v>
      </c>
      <c r="H72" s="31">
        <v>0</v>
      </c>
    </row>
    <row r="73" spans="1:8" ht="15" customHeight="1" x14ac:dyDescent="0.25">
      <c r="A73" s="113" t="s">
        <v>120</v>
      </c>
      <c r="B73" s="123" t="s">
        <v>121</v>
      </c>
      <c r="C73" s="34" t="s">
        <v>218</v>
      </c>
      <c r="D73" s="34">
        <v>0</v>
      </c>
      <c r="E73" s="34">
        <v>0</v>
      </c>
      <c r="F73" s="34">
        <v>0</v>
      </c>
      <c r="G73" s="34">
        <v>0</v>
      </c>
      <c r="H73" s="34">
        <v>0</v>
      </c>
    </row>
    <row r="74" spans="1:8" ht="15" customHeight="1" x14ac:dyDescent="0.25">
      <c r="A74" s="112" t="s">
        <v>122</v>
      </c>
      <c r="B74" s="122" t="s">
        <v>123</v>
      </c>
      <c r="C74" s="31" t="s">
        <v>219</v>
      </c>
      <c r="D74" s="31">
        <v>0</v>
      </c>
      <c r="E74" s="31">
        <v>7</v>
      </c>
      <c r="F74" s="31">
        <v>0</v>
      </c>
      <c r="G74" s="31">
        <v>0</v>
      </c>
      <c r="H74" s="31">
        <v>7</v>
      </c>
    </row>
    <row r="75" spans="1:8" ht="15" customHeight="1" x14ac:dyDescent="0.25">
      <c r="A75" s="113" t="s">
        <v>122</v>
      </c>
      <c r="B75" s="123" t="s">
        <v>124</v>
      </c>
      <c r="C75" s="34" t="s">
        <v>219</v>
      </c>
      <c r="D75" s="34">
        <v>0</v>
      </c>
      <c r="E75" s="34">
        <v>3</v>
      </c>
      <c r="F75" s="34">
        <v>0</v>
      </c>
      <c r="G75" s="34">
        <v>0</v>
      </c>
      <c r="H75" s="34">
        <v>3</v>
      </c>
    </row>
    <row r="76" spans="1:8" ht="15" customHeight="1" x14ac:dyDescent="0.25">
      <c r="A76" s="112" t="s">
        <v>125</v>
      </c>
      <c r="B76" s="122" t="s">
        <v>126</v>
      </c>
      <c r="C76" s="31" t="s">
        <v>219</v>
      </c>
      <c r="D76" s="31">
        <v>0</v>
      </c>
      <c r="E76" s="31">
        <v>1</v>
      </c>
      <c r="F76" s="31">
        <v>0</v>
      </c>
      <c r="G76" s="31">
        <v>0</v>
      </c>
      <c r="H76" s="31">
        <v>1</v>
      </c>
    </row>
    <row r="77" spans="1:8" ht="15" customHeight="1" x14ac:dyDescent="0.25">
      <c r="A77" s="113" t="s">
        <v>125</v>
      </c>
      <c r="B77" s="123" t="s">
        <v>127</v>
      </c>
      <c r="C77" s="34" t="s">
        <v>218</v>
      </c>
      <c r="D77" s="34">
        <v>0</v>
      </c>
      <c r="E77" s="34">
        <v>0</v>
      </c>
      <c r="F77" s="34">
        <v>0</v>
      </c>
      <c r="G77" s="34">
        <v>0</v>
      </c>
      <c r="H77" s="34">
        <v>0</v>
      </c>
    </row>
    <row r="78" spans="1:8" ht="15" customHeight="1" x14ac:dyDescent="0.25">
      <c r="A78" s="112" t="s">
        <v>125</v>
      </c>
      <c r="B78" s="122" t="s">
        <v>128</v>
      </c>
      <c r="C78" s="31" t="s">
        <v>218</v>
      </c>
      <c r="D78" s="31">
        <v>0</v>
      </c>
      <c r="E78" s="31">
        <v>0</v>
      </c>
      <c r="F78" s="31">
        <v>0</v>
      </c>
      <c r="G78" s="31">
        <v>0</v>
      </c>
      <c r="H78" s="31">
        <v>0</v>
      </c>
    </row>
    <row r="79" spans="1:8" ht="15" customHeight="1" x14ac:dyDescent="0.25">
      <c r="A79" s="113" t="s">
        <v>129</v>
      </c>
      <c r="B79" s="123" t="s">
        <v>130</v>
      </c>
      <c r="C79" s="34" t="s">
        <v>218</v>
      </c>
      <c r="D79" s="34">
        <v>0</v>
      </c>
      <c r="E79" s="34">
        <v>0</v>
      </c>
      <c r="F79" s="34">
        <v>0</v>
      </c>
      <c r="G79" s="34">
        <v>0</v>
      </c>
      <c r="H79" s="34">
        <v>0</v>
      </c>
    </row>
    <row r="80" spans="1:8" ht="15" customHeight="1" thickBot="1" x14ac:dyDescent="0.3">
      <c r="A80" s="61"/>
      <c r="B80" s="153" t="s">
        <v>221</v>
      </c>
      <c r="C80" s="43">
        <f>COUNTIF(C70:C79,"YES")</f>
        <v>3</v>
      </c>
      <c r="D80" s="43">
        <v>0</v>
      </c>
      <c r="E80" s="43">
        <v>11</v>
      </c>
      <c r="F80" s="43">
        <v>0</v>
      </c>
      <c r="G80" s="43">
        <v>0</v>
      </c>
      <c r="H80" s="43">
        <v>11</v>
      </c>
    </row>
    <row r="81" spans="1:8" ht="15" customHeight="1" x14ac:dyDescent="0.25">
      <c r="A81" s="85"/>
      <c r="B81" s="85"/>
      <c r="C81" s="78"/>
      <c r="D81" s="78"/>
      <c r="E81" s="78"/>
      <c r="F81" s="78"/>
      <c r="G81" s="78"/>
      <c r="H81" s="78"/>
    </row>
    <row r="82" spans="1:8" x14ac:dyDescent="0.25">
      <c r="A82" s="245" t="s">
        <v>478</v>
      </c>
      <c r="B82" s="245"/>
      <c r="C82" s="78"/>
      <c r="D82" s="78"/>
      <c r="E82" s="78"/>
      <c r="F82" s="78"/>
      <c r="G82" s="78"/>
      <c r="H82" s="78"/>
    </row>
    <row r="83" spans="1:8" ht="15" customHeight="1" x14ac:dyDescent="0.25">
      <c r="A83" s="20" t="s">
        <v>337</v>
      </c>
      <c r="B83" s="85"/>
      <c r="C83" s="78"/>
      <c r="D83" s="78"/>
      <c r="E83" s="78"/>
      <c r="F83" s="78"/>
      <c r="G83" s="78"/>
      <c r="H83" s="78"/>
    </row>
  </sheetData>
  <mergeCells count="1">
    <mergeCell ref="A2:B2"/>
  </mergeCells>
  <hyperlinks>
    <hyperlink ref="A2" location="TOC!A1" display="Return to Table of Contents"/>
  </hyperlinks>
  <pageMargins left="0.25" right="0.25" top="0.75" bottom="0.75" header="0.3" footer="0.3"/>
  <pageSetup scale="56" orientation="portrait" r:id="rId1"/>
  <headerFooter>
    <oddHeader>&amp;L2013-14 Survey of Dental Education
Report 2 - Tuition, Admission, and Attrition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8.77734375" defaultRowHeight="13.2" x14ac:dyDescent="0.25"/>
  <cols>
    <col min="1" max="1" width="5.77734375" style="1" customWidth="1"/>
    <col min="2" max="2" width="58.5546875" style="1" customWidth="1"/>
    <col min="3" max="3" width="16.44140625" style="1" customWidth="1"/>
    <col min="4" max="8" width="8.77734375" style="1" customWidth="1"/>
    <col min="9" max="16384" width="8.77734375" style="1"/>
  </cols>
  <sheetData>
    <row r="1" spans="1:8" x14ac:dyDescent="0.25">
      <c r="A1" s="248" t="s">
        <v>222</v>
      </c>
      <c r="B1" s="247"/>
      <c r="C1" s="78"/>
      <c r="D1" s="78"/>
      <c r="E1" s="78"/>
      <c r="F1" s="78"/>
      <c r="G1" s="78"/>
      <c r="H1" s="78"/>
    </row>
    <row r="2" spans="1:8" ht="15" customHeight="1" x14ac:dyDescent="0.25">
      <c r="A2" s="255" t="s">
        <v>1</v>
      </c>
      <c r="B2" s="255"/>
      <c r="C2" s="78"/>
      <c r="D2" s="78"/>
      <c r="E2" s="78"/>
      <c r="F2" s="78"/>
      <c r="G2" s="78"/>
      <c r="H2" s="78"/>
    </row>
    <row r="3" spans="1:8" ht="82.2" customHeight="1" x14ac:dyDescent="0.25">
      <c r="A3" s="44" t="s">
        <v>7</v>
      </c>
      <c r="B3" s="121" t="s">
        <v>8</v>
      </c>
      <c r="C3" s="110" t="s">
        <v>518</v>
      </c>
      <c r="D3" s="110" t="s">
        <v>2</v>
      </c>
      <c r="E3" s="110" t="s">
        <v>3</v>
      </c>
      <c r="F3" s="110" t="s">
        <v>4</v>
      </c>
      <c r="G3" s="110" t="s">
        <v>5</v>
      </c>
      <c r="H3" s="110" t="s">
        <v>6</v>
      </c>
    </row>
    <row r="4" spans="1:8" ht="15" customHeight="1" x14ac:dyDescent="0.25">
      <c r="A4" s="112" t="s">
        <v>11</v>
      </c>
      <c r="B4" s="122" t="s">
        <v>12</v>
      </c>
      <c r="C4" s="31" t="s">
        <v>218</v>
      </c>
      <c r="D4" s="31">
        <v>0</v>
      </c>
      <c r="E4" s="31">
        <v>0</v>
      </c>
      <c r="F4" s="31">
        <v>0</v>
      </c>
      <c r="G4" s="31">
        <v>0</v>
      </c>
      <c r="H4" s="31">
        <v>0</v>
      </c>
    </row>
    <row r="5" spans="1:8" ht="15" customHeight="1" x14ac:dyDescent="0.25">
      <c r="A5" s="113" t="s">
        <v>13</v>
      </c>
      <c r="B5" s="123" t="s">
        <v>14</v>
      </c>
      <c r="C5" s="34" t="s">
        <v>218</v>
      </c>
      <c r="D5" s="34">
        <v>0</v>
      </c>
      <c r="E5" s="34">
        <v>0</v>
      </c>
      <c r="F5" s="34">
        <v>0</v>
      </c>
      <c r="G5" s="34">
        <v>0</v>
      </c>
      <c r="H5" s="34">
        <v>0</v>
      </c>
    </row>
    <row r="6" spans="1:8" ht="15" customHeight="1" x14ac:dyDescent="0.25">
      <c r="A6" s="112" t="s">
        <v>13</v>
      </c>
      <c r="B6" s="122" t="s">
        <v>403</v>
      </c>
      <c r="C6" s="31" t="s">
        <v>218</v>
      </c>
      <c r="D6" s="31">
        <v>0</v>
      </c>
      <c r="E6" s="31">
        <v>0</v>
      </c>
      <c r="F6" s="31">
        <v>0</v>
      </c>
      <c r="G6" s="31">
        <v>0</v>
      </c>
      <c r="H6" s="31">
        <v>0</v>
      </c>
    </row>
    <row r="7" spans="1:8" ht="15" customHeight="1" x14ac:dyDescent="0.25">
      <c r="A7" s="113" t="s">
        <v>15</v>
      </c>
      <c r="B7" s="123" t="s">
        <v>16</v>
      </c>
      <c r="C7" s="34" t="s">
        <v>219</v>
      </c>
      <c r="D7" s="34">
        <v>24</v>
      </c>
      <c r="E7" s="34">
        <v>0</v>
      </c>
      <c r="F7" s="34">
        <v>0</v>
      </c>
      <c r="G7" s="34">
        <v>0</v>
      </c>
      <c r="H7" s="34">
        <v>24</v>
      </c>
    </row>
    <row r="8" spans="1:8" ht="15" customHeight="1" x14ac:dyDescent="0.25">
      <c r="A8" s="112" t="s">
        <v>15</v>
      </c>
      <c r="B8" s="122" t="s">
        <v>17</v>
      </c>
      <c r="C8" s="31" t="s">
        <v>218</v>
      </c>
      <c r="D8" s="31">
        <v>0</v>
      </c>
      <c r="E8" s="31">
        <v>0</v>
      </c>
      <c r="F8" s="31">
        <v>0</v>
      </c>
      <c r="G8" s="31">
        <v>0</v>
      </c>
      <c r="H8" s="31">
        <v>0</v>
      </c>
    </row>
    <row r="9" spans="1:8" ht="15" customHeight="1" x14ac:dyDescent="0.25">
      <c r="A9" s="113" t="s">
        <v>15</v>
      </c>
      <c r="B9" s="123" t="s">
        <v>18</v>
      </c>
      <c r="C9" s="34" t="s">
        <v>219</v>
      </c>
      <c r="D9" s="34">
        <v>0</v>
      </c>
      <c r="E9" s="34">
        <v>0</v>
      </c>
      <c r="F9" s="34">
        <v>20</v>
      </c>
      <c r="G9" s="34">
        <v>0</v>
      </c>
      <c r="H9" s="34">
        <v>20</v>
      </c>
    </row>
    <row r="10" spans="1:8" ht="15" customHeight="1" x14ac:dyDescent="0.25">
      <c r="A10" s="112" t="s">
        <v>15</v>
      </c>
      <c r="B10" s="122" t="s">
        <v>19</v>
      </c>
      <c r="C10" s="31" t="s">
        <v>219</v>
      </c>
      <c r="D10" s="31">
        <v>0</v>
      </c>
      <c r="E10" s="31">
        <v>0</v>
      </c>
      <c r="F10" s="31">
        <v>34</v>
      </c>
      <c r="G10" s="31">
        <v>0</v>
      </c>
      <c r="H10" s="31">
        <v>34</v>
      </c>
    </row>
    <row r="11" spans="1:8" ht="15" customHeight="1" x14ac:dyDescent="0.25">
      <c r="A11" s="113" t="s">
        <v>15</v>
      </c>
      <c r="B11" s="123" t="s">
        <v>20</v>
      </c>
      <c r="C11" s="34" t="s">
        <v>219</v>
      </c>
      <c r="D11" s="34">
        <v>0</v>
      </c>
      <c r="E11" s="34">
        <v>0</v>
      </c>
      <c r="F11" s="34">
        <v>24</v>
      </c>
      <c r="G11" s="34">
        <v>0</v>
      </c>
      <c r="H11" s="34">
        <v>24</v>
      </c>
    </row>
    <row r="12" spans="1:8" ht="15" customHeight="1" x14ac:dyDescent="0.25">
      <c r="A12" s="112" t="s">
        <v>15</v>
      </c>
      <c r="B12" s="122" t="s">
        <v>401</v>
      </c>
      <c r="C12" s="31" t="s">
        <v>218</v>
      </c>
      <c r="D12" s="31">
        <v>0</v>
      </c>
      <c r="E12" s="31">
        <v>0</v>
      </c>
      <c r="F12" s="31">
        <v>0</v>
      </c>
      <c r="G12" s="31">
        <v>0</v>
      </c>
      <c r="H12" s="31">
        <v>0</v>
      </c>
    </row>
    <row r="13" spans="1:8" ht="15" customHeight="1" x14ac:dyDescent="0.25">
      <c r="A13" s="113" t="s">
        <v>21</v>
      </c>
      <c r="B13" s="123" t="s">
        <v>22</v>
      </c>
      <c r="C13" s="34" t="s">
        <v>219</v>
      </c>
      <c r="D13" s="34">
        <v>0</v>
      </c>
      <c r="E13" s="34">
        <v>0</v>
      </c>
      <c r="F13" s="34">
        <v>40</v>
      </c>
      <c r="G13" s="34">
        <v>0</v>
      </c>
      <c r="H13" s="34">
        <v>40</v>
      </c>
    </row>
    <row r="14" spans="1:8" ht="15" customHeight="1" x14ac:dyDescent="0.25">
      <c r="A14" s="112" t="s">
        <v>23</v>
      </c>
      <c r="B14" s="122" t="s">
        <v>24</v>
      </c>
      <c r="C14" s="31" t="s">
        <v>218</v>
      </c>
      <c r="D14" s="31">
        <v>0</v>
      </c>
      <c r="E14" s="31">
        <v>0</v>
      </c>
      <c r="F14" s="31">
        <v>0</v>
      </c>
      <c r="G14" s="31">
        <v>0</v>
      </c>
      <c r="H14" s="31">
        <v>0</v>
      </c>
    </row>
    <row r="15" spans="1:8" ht="15" customHeight="1" x14ac:dyDescent="0.25">
      <c r="A15" s="113" t="s">
        <v>25</v>
      </c>
      <c r="B15" s="123" t="s">
        <v>26</v>
      </c>
      <c r="C15" s="34" t="s">
        <v>219</v>
      </c>
      <c r="D15" s="34">
        <v>0</v>
      </c>
      <c r="E15" s="34">
        <v>0</v>
      </c>
      <c r="F15" s="34">
        <v>3</v>
      </c>
      <c r="G15" s="34">
        <v>0</v>
      </c>
      <c r="H15" s="34">
        <v>3</v>
      </c>
    </row>
    <row r="16" spans="1:8" ht="15" customHeight="1" x14ac:dyDescent="0.25">
      <c r="A16" s="112" t="s">
        <v>27</v>
      </c>
      <c r="B16" s="122" t="s">
        <v>28</v>
      </c>
      <c r="C16" s="31" t="s">
        <v>219</v>
      </c>
      <c r="D16" s="31">
        <v>0</v>
      </c>
      <c r="E16" s="31">
        <v>0</v>
      </c>
      <c r="F16" s="31">
        <v>0</v>
      </c>
      <c r="G16" s="31">
        <v>0</v>
      </c>
      <c r="H16" s="31">
        <v>0</v>
      </c>
    </row>
    <row r="17" spans="1:8" ht="15" customHeight="1" x14ac:dyDescent="0.25">
      <c r="A17" s="113" t="s">
        <v>27</v>
      </c>
      <c r="B17" s="123" t="s">
        <v>29</v>
      </c>
      <c r="C17" s="34" t="s">
        <v>219</v>
      </c>
      <c r="D17" s="34">
        <v>0</v>
      </c>
      <c r="E17" s="34">
        <v>20</v>
      </c>
      <c r="F17" s="34">
        <v>0</v>
      </c>
      <c r="G17" s="34">
        <v>0</v>
      </c>
      <c r="H17" s="34">
        <v>20</v>
      </c>
    </row>
    <row r="18" spans="1:8" ht="15" customHeight="1" x14ac:dyDescent="0.25">
      <c r="A18" s="112" t="s">
        <v>27</v>
      </c>
      <c r="B18" s="122" t="s">
        <v>30</v>
      </c>
      <c r="C18" s="31" t="s">
        <v>218</v>
      </c>
      <c r="D18" s="31">
        <v>0</v>
      </c>
      <c r="E18" s="31">
        <v>0</v>
      </c>
      <c r="F18" s="31">
        <v>0</v>
      </c>
      <c r="G18" s="31">
        <v>0</v>
      </c>
      <c r="H18" s="31">
        <v>0</v>
      </c>
    </row>
    <row r="19" spans="1:8" ht="15" customHeight="1" x14ac:dyDescent="0.25">
      <c r="A19" s="113" t="s">
        <v>31</v>
      </c>
      <c r="B19" s="123" t="s">
        <v>496</v>
      </c>
      <c r="C19" s="34" t="s">
        <v>218</v>
      </c>
      <c r="D19" s="34">
        <v>0</v>
      </c>
      <c r="E19" s="34">
        <v>0</v>
      </c>
      <c r="F19" s="34">
        <v>0</v>
      </c>
      <c r="G19" s="34">
        <v>0</v>
      </c>
      <c r="H19" s="34">
        <v>0</v>
      </c>
    </row>
    <row r="20" spans="1:8" ht="15" customHeight="1" x14ac:dyDescent="0.25">
      <c r="A20" s="112" t="s">
        <v>32</v>
      </c>
      <c r="B20" s="122" t="s">
        <v>33</v>
      </c>
      <c r="C20" s="31" t="s">
        <v>218</v>
      </c>
      <c r="D20" s="31">
        <v>0</v>
      </c>
      <c r="E20" s="31">
        <v>0</v>
      </c>
      <c r="F20" s="31">
        <v>0</v>
      </c>
      <c r="G20" s="31">
        <v>0</v>
      </c>
      <c r="H20" s="31">
        <v>0</v>
      </c>
    </row>
    <row r="21" spans="1:8" ht="15" customHeight="1" x14ac:dyDescent="0.25">
      <c r="A21" s="113" t="s">
        <v>32</v>
      </c>
      <c r="B21" s="123" t="s">
        <v>34</v>
      </c>
      <c r="C21" s="34" t="s">
        <v>219</v>
      </c>
      <c r="D21" s="34">
        <v>0</v>
      </c>
      <c r="E21" s="34">
        <v>0</v>
      </c>
      <c r="F21" s="34">
        <v>40</v>
      </c>
      <c r="G21" s="34">
        <v>0</v>
      </c>
      <c r="H21" s="34">
        <v>40</v>
      </c>
    </row>
    <row r="22" spans="1:8" ht="15" customHeight="1" x14ac:dyDescent="0.25">
      <c r="A22" s="112" t="s">
        <v>32</v>
      </c>
      <c r="B22" s="122" t="s">
        <v>404</v>
      </c>
      <c r="C22" s="31" t="s">
        <v>218</v>
      </c>
      <c r="D22" s="31">
        <v>0</v>
      </c>
      <c r="E22" s="31">
        <v>0</v>
      </c>
      <c r="F22" s="31">
        <v>0</v>
      </c>
      <c r="G22" s="31">
        <v>0</v>
      </c>
      <c r="H22" s="31">
        <v>0</v>
      </c>
    </row>
    <row r="23" spans="1:8" ht="15" customHeight="1" x14ac:dyDescent="0.25">
      <c r="A23" s="113" t="s">
        <v>35</v>
      </c>
      <c r="B23" s="123" t="s">
        <v>36</v>
      </c>
      <c r="C23" s="34" t="s">
        <v>219</v>
      </c>
      <c r="D23" s="34">
        <v>0</v>
      </c>
      <c r="E23" s="34">
        <v>0</v>
      </c>
      <c r="F23" s="34">
        <v>22</v>
      </c>
      <c r="G23" s="34">
        <v>0</v>
      </c>
      <c r="H23" s="34">
        <v>22</v>
      </c>
    </row>
    <row r="24" spans="1:8" ht="15" customHeight="1" x14ac:dyDescent="0.25">
      <c r="A24" s="112" t="s">
        <v>37</v>
      </c>
      <c r="B24" s="122" t="s">
        <v>38</v>
      </c>
      <c r="C24" s="31" t="s">
        <v>218</v>
      </c>
      <c r="D24" s="31">
        <v>0</v>
      </c>
      <c r="E24" s="31">
        <v>0</v>
      </c>
      <c r="F24" s="31">
        <v>0</v>
      </c>
      <c r="G24" s="31">
        <v>0</v>
      </c>
      <c r="H24" s="31">
        <v>0</v>
      </c>
    </row>
    <row r="25" spans="1:8" ht="15" customHeight="1" x14ac:dyDescent="0.25">
      <c r="A25" s="113" t="s">
        <v>39</v>
      </c>
      <c r="B25" s="123" t="s">
        <v>40</v>
      </c>
      <c r="C25" s="34" t="s">
        <v>218</v>
      </c>
      <c r="D25" s="34">
        <v>0</v>
      </c>
      <c r="E25" s="34">
        <v>0</v>
      </c>
      <c r="F25" s="34">
        <v>0</v>
      </c>
      <c r="G25" s="34">
        <v>0</v>
      </c>
      <c r="H25" s="34">
        <v>0</v>
      </c>
    </row>
    <row r="26" spans="1:8" ht="15" customHeight="1" x14ac:dyDescent="0.25">
      <c r="A26" s="112" t="s">
        <v>39</v>
      </c>
      <c r="B26" s="122" t="s">
        <v>41</v>
      </c>
      <c r="C26" s="31" t="s">
        <v>219</v>
      </c>
      <c r="D26" s="31">
        <v>0</v>
      </c>
      <c r="E26" s="31">
        <v>6</v>
      </c>
      <c r="F26" s="31">
        <v>0</v>
      </c>
      <c r="G26" s="31">
        <v>0</v>
      </c>
      <c r="H26" s="31">
        <v>6</v>
      </c>
    </row>
    <row r="27" spans="1:8" ht="15" customHeight="1" x14ac:dyDescent="0.25">
      <c r="A27" s="113" t="s">
        <v>42</v>
      </c>
      <c r="B27" s="123" t="s">
        <v>43</v>
      </c>
      <c r="C27" s="34" t="s">
        <v>218</v>
      </c>
      <c r="D27" s="34">
        <v>0</v>
      </c>
      <c r="E27" s="34">
        <v>0</v>
      </c>
      <c r="F27" s="34">
        <v>0</v>
      </c>
      <c r="G27" s="34">
        <v>0</v>
      </c>
      <c r="H27" s="34">
        <v>0</v>
      </c>
    </row>
    <row r="28" spans="1:8" ht="15" customHeight="1" x14ac:dyDescent="0.25">
      <c r="A28" s="112" t="s">
        <v>44</v>
      </c>
      <c r="B28" s="122" t="s">
        <v>45</v>
      </c>
      <c r="C28" s="31" t="s">
        <v>218</v>
      </c>
      <c r="D28" s="31">
        <v>0</v>
      </c>
      <c r="E28" s="31">
        <v>0</v>
      </c>
      <c r="F28" s="31">
        <v>0</v>
      </c>
      <c r="G28" s="31">
        <v>0</v>
      </c>
      <c r="H28" s="31">
        <v>0</v>
      </c>
    </row>
    <row r="29" spans="1:8" ht="15" customHeight="1" x14ac:dyDescent="0.25">
      <c r="A29" s="113" t="s">
        <v>46</v>
      </c>
      <c r="B29" s="123" t="s">
        <v>47</v>
      </c>
      <c r="C29" s="34" t="s">
        <v>219</v>
      </c>
      <c r="D29" s="34">
        <v>0</v>
      </c>
      <c r="E29" s="34">
        <v>0</v>
      </c>
      <c r="F29" s="34">
        <v>0</v>
      </c>
      <c r="G29" s="34">
        <v>0</v>
      </c>
      <c r="H29" s="34">
        <v>0</v>
      </c>
    </row>
    <row r="30" spans="1:8" ht="15" customHeight="1" x14ac:dyDescent="0.25">
      <c r="A30" s="112" t="s">
        <v>48</v>
      </c>
      <c r="B30" s="122" t="s">
        <v>49</v>
      </c>
      <c r="C30" s="31" t="s">
        <v>218</v>
      </c>
      <c r="D30" s="31">
        <v>0</v>
      </c>
      <c r="E30" s="31">
        <v>0</v>
      </c>
      <c r="F30" s="31">
        <v>0</v>
      </c>
      <c r="G30" s="31">
        <v>0</v>
      </c>
      <c r="H30" s="31">
        <v>0</v>
      </c>
    </row>
    <row r="31" spans="1:8" ht="15" customHeight="1" x14ac:dyDescent="0.25">
      <c r="A31" s="113" t="s">
        <v>48</v>
      </c>
      <c r="B31" s="123" t="s">
        <v>50</v>
      </c>
      <c r="C31" s="34" t="s">
        <v>219</v>
      </c>
      <c r="D31" s="34">
        <v>0</v>
      </c>
      <c r="E31" s="34">
        <v>0</v>
      </c>
      <c r="F31" s="34">
        <v>82</v>
      </c>
      <c r="G31" s="34">
        <v>0</v>
      </c>
      <c r="H31" s="34">
        <v>82</v>
      </c>
    </row>
    <row r="32" spans="1:8" ht="15" customHeight="1" x14ac:dyDescent="0.25">
      <c r="A32" s="112" t="s">
        <v>48</v>
      </c>
      <c r="B32" s="122" t="s">
        <v>51</v>
      </c>
      <c r="C32" s="31" t="s">
        <v>219</v>
      </c>
      <c r="D32" s="31">
        <v>0</v>
      </c>
      <c r="E32" s="31">
        <v>0</v>
      </c>
      <c r="F32" s="31">
        <v>16</v>
      </c>
      <c r="G32" s="31">
        <v>0</v>
      </c>
      <c r="H32" s="31">
        <v>16</v>
      </c>
    </row>
    <row r="33" spans="1:8" ht="15" customHeight="1" x14ac:dyDescent="0.25">
      <c r="A33" s="113" t="s">
        <v>52</v>
      </c>
      <c r="B33" s="123" t="s">
        <v>53</v>
      </c>
      <c r="C33" s="34" t="s">
        <v>219</v>
      </c>
      <c r="D33" s="34">
        <v>0</v>
      </c>
      <c r="E33" s="34">
        <v>2</v>
      </c>
      <c r="F33" s="34">
        <v>0</v>
      </c>
      <c r="G33" s="34">
        <v>0</v>
      </c>
      <c r="H33" s="34">
        <v>2</v>
      </c>
    </row>
    <row r="34" spans="1:8" ht="15" customHeight="1" x14ac:dyDescent="0.25">
      <c r="A34" s="112" t="s">
        <v>52</v>
      </c>
      <c r="B34" s="122" t="s">
        <v>54</v>
      </c>
      <c r="C34" s="31" t="s">
        <v>219</v>
      </c>
      <c r="D34" s="31">
        <v>0</v>
      </c>
      <c r="E34" s="31">
        <v>8</v>
      </c>
      <c r="F34" s="31">
        <v>0</v>
      </c>
      <c r="G34" s="31">
        <v>0</v>
      </c>
      <c r="H34" s="31">
        <v>8</v>
      </c>
    </row>
    <row r="35" spans="1:8" ht="15" customHeight="1" x14ac:dyDescent="0.25">
      <c r="A35" s="113" t="s">
        <v>55</v>
      </c>
      <c r="B35" s="123" t="s">
        <v>56</v>
      </c>
      <c r="C35" s="34" t="s">
        <v>219</v>
      </c>
      <c r="D35" s="34">
        <v>0</v>
      </c>
      <c r="E35" s="34">
        <v>0</v>
      </c>
      <c r="F35" s="34">
        <v>10</v>
      </c>
      <c r="G35" s="34">
        <v>0</v>
      </c>
      <c r="H35" s="34">
        <v>10</v>
      </c>
    </row>
    <row r="36" spans="1:8" ht="15" customHeight="1" x14ac:dyDescent="0.25">
      <c r="A36" s="112" t="s">
        <v>57</v>
      </c>
      <c r="B36" s="122" t="s">
        <v>58</v>
      </c>
      <c r="C36" s="31" t="s">
        <v>218</v>
      </c>
      <c r="D36" s="31">
        <v>0</v>
      </c>
      <c r="E36" s="31">
        <v>0</v>
      </c>
      <c r="F36" s="31">
        <v>0</v>
      </c>
      <c r="G36" s="31">
        <v>0</v>
      </c>
      <c r="H36" s="31">
        <v>0</v>
      </c>
    </row>
    <row r="37" spans="1:8" ht="15" customHeight="1" x14ac:dyDescent="0.25">
      <c r="A37" s="113" t="s">
        <v>59</v>
      </c>
      <c r="B37" s="123" t="s">
        <v>60</v>
      </c>
      <c r="C37" s="34" t="s">
        <v>219</v>
      </c>
      <c r="D37" s="34">
        <v>0</v>
      </c>
      <c r="E37" s="34">
        <v>1</v>
      </c>
      <c r="F37" s="34">
        <v>0</v>
      </c>
      <c r="G37" s="34">
        <v>3</v>
      </c>
      <c r="H37" s="34">
        <v>4</v>
      </c>
    </row>
    <row r="38" spans="1:8" ht="15" customHeight="1" x14ac:dyDescent="0.25">
      <c r="A38" s="112" t="s">
        <v>59</v>
      </c>
      <c r="B38" s="122" t="s">
        <v>61</v>
      </c>
      <c r="C38" s="31" t="s">
        <v>218</v>
      </c>
      <c r="D38" s="31">
        <v>0</v>
      </c>
      <c r="E38" s="31">
        <v>0</v>
      </c>
      <c r="F38" s="31">
        <v>0</v>
      </c>
      <c r="G38" s="31">
        <v>0</v>
      </c>
      <c r="H38" s="31">
        <v>0</v>
      </c>
    </row>
    <row r="39" spans="1:8" ht="15" customHeight="1" x14ac:dyDescent="0.25">
      <c r="A39" s="113" t="s">
        <v>62</v>
      </c>
      <c r="B39" s="123" t="s">
        <v>63</v>
      </c>
      <c r="C39" s="34" t="s">
        <v>219</v>
      </c>
      <c r="D39" s="34">
        <v>0</v>
      </c>
      <c r="E39" s="34">
        <v>0</v>
      </c>
      <c r="F39" s="34">
        <v>0</v>
      </c>
      <c r="G39" s="34">
        <v>0</v>
      </c>
      <c r="H39" s="34">
        <v>0</v>
      </c>
    </row>
    <row r="40" spans="1:8" ht="15" customHeight="1" x14ac:dyDescent="0.25">
      <c r="A40" s="112" t="s">
        <v>62</v>
      </c>
      <c r="B40" s="122" t="s">
        <v>64</v>
      </c>
      <c r="C40" s="31" t="s">
        <v>219</v>
      </c>
      <c r="D40" s="31">
        <v>0</v>
      </c>
      <c r="E40" s="31">
        <v>0</v>
      </c>
      <c r="F40" s="31">
        <v>0</v>
      </c>
      <c r="G40" s="31">
        <v>0</v>
      </c>
      <c r="H40" s="31">
        <v>0</v>
      </c>
    </row>
    <row r="41" spans="1:8" ht="15" customHeight="1" x14ac:dyDescent="0.25">
      <c r="A41" s="113" t="s">
        <v>65</v>
      </c>
      <c r="B41" s="123" t="s">
        <v>66</v>
      </c>
      <c r="C41" s="34" t="s">
        <v>218</v>
      </c>
      <c r="D41" s="34">
        <v>0</v>
      </c>
      <c r="E41" s="34">
        <v>0</v>
      </c>
      <c r="F41" s="34">
        <v>0</v>
      </c>
      <c r="G41" s="34">
        <v>0</v>
      </c>
      <c r="H41" s="34">
        <v>0</v>
      </c>
    </row>
    <row r="42" spans="1:8" ht="15" customHeight="1" x14ac:dyDescent="0.25">
      <c r="A42" s="112" t="s">
        <v>67</v>
      </c>
      <c r="B42" s="122" t="s">
        <v>497</v>
      </c>
      <c r="C42" s="31" t="s">
        <v>219</v>
      </c>
      <c r="D42" s="31">
        <v>0</v>
      </c>
      <c r="E42" s="31">
        <v>0</v>
      </c>
      <c r="F42" s="31">
        <v>24</v>
      </c>
      <c r="G42" s="31">
        <v>0</v>
      </c>
      <c r="H42" s="31">
        <v>24</v>
      </c>
    </row>
    <row r="43" spans="1:8" ht="15" customHeight="1" x14ac:dyDescent="0.25">
      <c r="A43" s="113" t="s">
        <v>68</v>
      </c>
      <c r="B43" s="123" t="s">
        <v>69</v>
      </c>
      <c r="C43" s="34" t="s">
        <v>219</v>
      </c>
      <c r="D43" s="34">
        <v>0</v>
      </c>
      <c r="E43" s="34">
        <v>0</v>
      </c>
      <c r="F43" s="34">
        <v>0</v>
      </c>
      <c r="G43" s="34">
        <v>0</v>
      </c>
      <c r="H43" s="34">
        <v>0</v>
      </c>
    </row>
    <row r="44" spans="1:8" ht="15" customHeight="1" x14ac:dyDescent="0.25">
      <c r="A44" s="112" t="s">
        <v>68</v>
      </c>
      <c r="B44" s="122" t="s">
        <v>70</v>
      </c>
      <c r="C44" s="31" t="s">
        <v>219</v>
      </c>
      <c r="D44" s="31">
        <v>0</v>
      </c>
      <c r="E44" s="31">
        <v>126</v>
      </c>
      <c r="F44" s="31">
        <v>0</v>
      </c>
      <c r="G44" s="31">
        <v>0</v>
      </c>
      <c r="H44" s="31">
        <v>126</v>
      </c>
    </row>
    <row r="45" spans="1:8" ht="15" customHeight="1" x14ac:dyDescent="0.25">
      <c r="A45" s="113" t="s">
        <v>68</v>
      </c>
      <c r="B45" s="123" t="s">
        <v>71</v>
      </c>
      <c r="C45" s="34" t="s">
        <v>218</v>
      </c>
      <c r="D45" s="34">
        <v>0</v>
      </c>
      <c r="E45" s="34">
        <v>0</v>
      </c>
      <c r="F45" s="34">
        <v>0</v>
      </c>
      <c r="G45" s="34">
        <v>0</v>
      </c>
      <c r="H45" s="34">
        <v>0</v>
      </c>
    </row>
    <row r="46" spans="1:8" ht="15" customHeight="1" x14ac:dyDescent="0.25">
      <c r="A46" s="112" t="s">
        <v>68</v>
      </c>
      <c r="B46" s="122" t="s">
        <v>72</v>
      </c>
      <c r="C46" s="31" t="s">
        <v>219</v>
      </c>
      <c r="D46" s="31">
        <v>0</v>
      </c>
      <c r="E46" s="31">
        <v>0</v>
      </c>
      <c r="F46" s="31">
        <v>24</v>
      </c>
      <c r="G46" s="31">
        <v>0</v>
      </c>
      <c r="H46" s="31">
        <v>24</v>
      </c>
    </row>
    <row r="47" spans="1:8" ht="15" customHeight="1" x14ac:dyDescent="0.25">
      <c r="A47" s="113" t="s">
        <v>73</v>
      </c>
      <c r="B47" s="123" t="s">
        <v>74</v>
      </c>
      <c r="C47" s="34" t="s">
        <v>218</v>
      </c>
      <c r="D47" s="34">
        <v>0</v>
      </c>
      <c r="E47" s="34">
        <v>0</v>
      </c>
      <c r="F47" s="34">
        <v>0</v>
      </c>
      <c r="G47" s="34">
        <v>0</v>
      </c>
      <c r="H47" s="34">
        <v>0</v>
      </c>
    </row>
    <row r="48" spans="1:8" ht="15" customHeight="1" x14ac:dyDescent="0.25">
      <c r="A48" s="112" t="s">
        <v>73</v>
      </c>
      <c r="B48" s="122" t="s">
        <v>75</v>
      </c>
      <c r="C48" s="31" t="s">
        <v>218</v>
      </c>
      <c r="D48" s="31">
        <v>0</v>
      </c>
      <c r="E48" s="31">
        <v>0</v>
      </c>
      <c r="F48" s="31">
        <v>0</v>
      </c>
      <c r="G48" s="31">
        <v>0</v>
      </c>
      <c r="H48" s="31">
        <v>0</v>
      </c>
    </row>
    <row r="49" spans="1:8" ht="15" customHeight="1" x14ac:dyDescent="0.25">
      <c r="A49" s="113" t="s">
        <v>76</v>
      </c>
      <c r="B49" s="123" t="s">
        <v>77</v>
      </c>
      <c r="C49" s="34" t="s">
        <v>218</v>
      </c>
      <c r="D49" s="34">
        <v>0</v>
      </c>
      <c r="E49" s="34">
        <v>0</v>
      </c>
      <c r="F49" s="34">
        <v>0</v>
      </c>
      <c r="G49" s="34">
        <v>0</v>
      </c>
      <c r="H49" s="34">
        <v>0</v>
      </c>
    </row>
    <row r="50" spans="1:8" ht="15" customHeight="1" x14ac:dyDescent="0.25">
      <c r="A50" s="112" t="s">
        <v>76</v>
      </c>
      <c r="B50" s="122" t="s">
        <v>78</v>
      </c>
      <c r="C50" s="31" t="s">
        <v>219</v>
      </c>
      <c r="D50" s="31">
        <v>0</v>
      </c>
      <c r="E50" s="31">
        <v>3</v>
      </c>
      <c r="F50" s="31">
        <v>0</v>
      </c>
      <c r="G50" s="31">
        <v>0</v>
      </c>
      <c r="H50" s="31">
        <v>3</v>
      </c>
    </row>
    <row r="51" spans="1:8" ht="15" customHeight="1" x14ac:dyDescent="0.25">
      <c r="A51" s="113" t="s">
        <v>79</v>
      </c>
      <c r="B51" s="123" t="s">
        <v>80</v>
      </c>
      <c r="C51" s="34" t="s">
        <v>219</v>
      </c>
      <c r="D51" s="34">
        <v>0</v>
      </c>
      <c r="E51" s="34">
        <v>0</v>
      </c>
      <c r="F51" s="34">
        <v>8</v>
      </c>
      <c r="G51" s="34">
        <v>0</v>
      </c>
      <c r="H51" s="34">
        <v>8</v>
      </c>
    </row>
    <row r="52" spans="1:8" ht="15" customHeight="1" x14ac:dyDescent="0.25">
      <c r="A52" s="112" t="s">
        <v>81</v>
      </c>
      <c r="B52" s="122" t="s">
        <v>82</v>
      </c>
      <c r="C52" s="31" t="s">
        <v>218</v>
      </c>
      <c r="D52" s="31">
        <v>0</v>
      </c>
      <c r="E52" s="31">
        <v>0</v>
      </c>
      <c r="F52" s="31">
        <v>0</v>
      </c>
      <c r="G52" s="31">
        <v>0</v>
      </c>
      <c r="H52" s="31">
        <v>0</v>
      </c>
    </row>
    <row r="53" spans="1:8" ht="15" customHeight="1" x14ac:dyDescent="0.25">
      <c r="A53" s="113" t="s">
        <v>83</v>
      </c>
      <c r="B53" s="123" t="s">
        <v>84</v>
      </c>
      <c r="C53" s="34" t="s">
        <v>219</v>
      </c>
      <c r="D53" s="34">
        <v>0</v>
      </c>
      <c r="E53" s="34">
        <v>12</v>
      </c>
      <c r="F53" s="34">
        <v>0</v>
      </c>
      <c r="G53" s="34">
        <v>0</v>
      </c>
      <c r="H53" s="34">
        <v>12</v>
      </c>
    </row>
    <row r="54" spans="1:8" ht="15" customHeight="1" x14ac:dyDescent="0.25">
      <c r="A54" s="112" t="s">
        <v>83</v>
      </c>
      <c r="B54" s="122" t="s">
        <v>85</v>
      </c>
      <c r="C54" s="31" t="s">
        <v>219</v>
      </c>
      <c r="D54" s="31">
        <v>0</v>
      </c>
      <c r="E54" s="31">
        <v>0</v>
      </c>
      <c r="F54" s="31">
        <v>34</v>
      </c>
      <c r="G54" s="31">
        <v>0</v>
      </c>
      <c r="H54" s="31">
        <v>34</v>
      </c>
    </row>
    <row r="55" spans="1:8" ht="15" customHeight="1" x14ac:dyDescent="0.25">
      <c r="A55" s="113" t="s">
        <v>83</v>
      </c>
      <c r="B55" s="123" t="s">
        <v>86</v>
      </c>
      <c r="C55" s="34" t="s">
        <v>219</v>
      </c>
      <c r="D55" s="34">
        <v>0</v>
      </c>
      <c r="E55" s="34">
        <v>0</v>
      </c>
      <c r="F55" s="34">
        <v>4</v>
      </c>
      <c r="G55" s="34">
        <v>0</v>
      </c>
      <c r="H55" s="34">
        <v>4</v>
      </c>
    </row>
    <row r="56" spans="1:8" ht="15" customHeight="1" x14ac:dyDescent="0.25">
      <c r="A56" s="112" t="s">
        <v>87</v>
      </c>
      <c r="B56" s="122" t="s">
        <v>88</v>
      </c>
      <c r="C56" s="31" t="s">
        <v>218</v>
      </c>
      <c r="D56" s="31">
        <v>0</v>
      </c>
      <c r="E56" s="31">
        <v>0</v>
      </c>
      <c r="F56" s="31">
        <v>0</v>
      </c>
      <c r="G56" s="31">
        <v>0</v>
      </c>
      <c r="H56" s="31">
        <v>0</v>
      </c>
    </row>
    <row r="57" spans="1:8" ht="15" customHeight="1" x14ac:dyDescent="0.25">
      <c r="A57" s="113" t="s">
        <v>89</v>
      </c>
      <c r="B57" s="123" t="s">
        <v>90</v>
      </c>
      <c r="C57" s="34" t="s">
        <v>218</v>
      </c>
      <c r="D57" s="34">
        <v>0</v>
      </c>
      <c r="E57" s="34">
        <v>0</v>
      </c>
      <c r="F57" s="34">
        <v>0</v>
      </c>
      <c r="G57" s="34">
        <v>0</v>
      </c>
      <c r="H57" s="34">
        <v>0</v>
      </c>
    </row>
    <row r="58" spans="1:8" ht="15" customHeight="1" x14ac:dyDescent="0.25">
      <c r="A58" s="112" t="s">
        <v>89</v>
      </c>
      <c r="B58" s="122" t="s">
        <v>91</v>
      </c>
      <c r="C58" s="31" t="s">
        <v>219</v>
      </c>
      <c r="D58" s="31">
        <v>0</v>
      </c>
      <c r="E58" s="31">
        <v>2</v>
      </c>
      <c r="F58" s="31">
        <v>2</v>
      </c>
      <c r="G58" s="31">
        <v>0</v>
      </c>
      <c r="H58" s="31">
        <v>4</v>
      </c>
    </row>
    <row r="59" spans="1:8" ht="15" customHeight="1" x14ac:dyDescent="0.25">
      <c r="A59" s="113" t="s">
        <v>92</v>
      </c>
      <c r="B59" s="123" t="s">
        <v>93</v>
      </c>
      <c r="C59" s="34" t="s">
        <v>218</v>
      </c>
      <c r="D59" s="34">
        <v>0</v>
      </c>
      <c r="E59" s="34">
        <v>0</v>
      </c>
      <c r="F59" s="34">
        <v>0</v>
      </c>
      <c r="G59" s="34">
        <v>0</v>
      </c>
      <c r="H59" s="34">
        <v>0</v>
      </c>
    </row>
    <row r="60" spans="1:8" ht="15" customHeight="1" x14ac:dyDescent="0.25">
      <c r="A60" s="112" t="s">
        <v>92</v>
      </c>
      <c r="B60" s="122" t="s">
        <v>94</v>
      </c>
      <c r="C60" s="31" t="s">
        <v>219</v>
      </c>
      <c r="D60" s="31">
        <v>0</v>
      </c>
      <c r="E60" s="31">
        <v>0</v>
      </c>
      <c r="F60" s="31">
        <v>0</v>
      </c>
      <c r="G60" s="31">
        <v>0</v>
      </c>
      <c r="H60" s="31">
        <v>0</v>
      </c>
    </row>
    <row r="61" spans="1:8" ht="15" customHeight="1" x14ac:dyDescent="0.25">
      <c r="A61" s="113" t="s">
        <v>92</v>
      </c>
      <c r="B61" s="123" t="s">
        <v>95</v>
      </c>
      <c r="C61" s="34" t="s">
        <v>219</v>
      </c>
      <c r="D61" s="34">
        <v>0</v>
      </c>
      <c r="E61" s="34">
        <v>0</v>
      </c>
      <c r="F61" s="34">
        <v>10</v>
      </c>
      <c r="G61" s="34">
        <v>0</v>
      </c>
      <c r="H61" s="34">
        <v>10</v>
      </c>
    </row>
    <row r="62" spans="1:8" ht="15" customHeight="1" x14ac:dyDescent="0.25">
      <c r="A62" s="112" t="s">
        <v>96</v>
      </c>
      <c r="B62" s="122" t="s">
        <v>97</v>
      </c>
      <c r="C62" s="31" t="s">
        <v>218</v>
      </c>
      <c r="D62" s="31">
        <v>0</v>
      </c>
      <c r="E62" s="31">
        <v>0</v>
      </c>
      <c r="F62" s="31">
        <v>0</v>
      </c>
      <c r="G62" s="31">
        <v>0</v>
      </c>
      <c r="H62" s="31">
        <v>0</v>
      </c>
    </row>
    <row r="63" spans="1:8" ht="15" customHeight="1" x14ac:dyDescent="0.25">
      <c r="A63" s="113" t="s">
        <v>96</v>
      </c>
      <c r="B63" s="123" t="s">
        <v>98</v>
      </c>
      <c r="C63" s="34" t="s">
        <v>218</v>
      </c>
      <c r="D63" s="34">
        <v>0</v>
      </c>
      <c r="E63" s="34">
        <v>0</v>
      </c>
      <c r="F63" s="34">
        <v>0</v>
      </c>
      <c r="G63" s="34">
        <v>0</v>
      </c>
      <c r="H63" s="34">
        <v>0</v>
      </c>
    </row>
    <row r="64" spans="1:8" ht="15" customHeight="1" x14ac:dyDescent="0.25">
      <c r="A64" s="112" t="s">
        <v>99</v>
      </c>
      <c r="B64" s="122" t="s">
        <v>100</v>
      </c>
      <c r="C64" s="31" t="s">
        <v>219</v>
      </c>
      <c r="D64" s="31">
        <v>0</v>
      </c>
      <c r="E64" s="31">
        <v>1</v>
      </c>
      <c r="F64" s="31">
        <v>0</v>
      </c>
      <c r="G64" s="31">
        <v>0</v>
      </c>
      <c r="H64" s="31">
        <v>1</v>
      </c>
    </row>
    <row r="65" spans="1:8" ht="15" customHeight="1" x14ac:dyDescent="0.25">
      <c r="A65" s="113" t="s">
        <v>101</v>
      </c>
      <c r="B65" s="123" t="s">
        <v>102</v>
      </c>
      <c r="C65" s="34" t="s">
        <v>219</v>
      </c>
      <c r="D65" s="34">
        <v>0</v>
      </c>
      <c r="E65" s="34">
        <v>5</v>
      </c>
      <c r="F65" s="34">
        <v>0</v>
      </c>
      <c r="G65" s="34">
        <v>0</v>
      </c>
      <c r="H65" s="34">
        <v>5</v>
      </c>
    </row>
    <row r="66" spans="1:8" ht="15" customHeight="1" x14ac:dyDescent="0.25">
      <c r="A66" s="112" t="s">
        <v>103</v>
      </c>
      <c r="B66" s="122" t="s">
        <v>104</v>
      </c>
      <c r="C66" s="31" t="s">
        <v>218</v>
      </c>
      <c r="D66" s="31">
        <v>0</v>
      </c>
      <c r="E66" s="31">
        <v>0</v>
      </c>
      <c r="F66" s="31">
        <v>0</v>
      </c>
      <c r="G66" s="31">
        <v>0</v>
      </c>
      <c r="H66" s="31">
        <v>0</v>
      </c>
    </row>
    <row r="67" spans="1:8" ht="15" customHeight="1" x14ac:dyDescent="0.25">
      <c r="A67" s="113" t="s">
        <v>105</v>
      </c>
      <c r="B67" s="123" t="s">
        <v>106</v>
      </c>
      <c r="C67" s="34" t="s">
        <v>219</v>
      </c>
      <c r="D67" s="34">
        <v>0</v>
      </c>
      <c r="E67" s="34">
        <v>3</v>
      </c>
      <c r="F67" s="34">
        <v>0</v>
      </c>
      <c r="G67" s="34">
        <v>0</v>
      </c>
      <c r="H67" s="34">
        <v>3</v>
      </c>
    </row>
    <row r="68" spans="1:8" ht="15" customHeight="1" x14ac:dyDescent="0.25">
      <c r="A68" s="112" t="s">
        <v>107</v>
      </c>
      <c r="B68" s="122" t="s">
        <v>108</v>
      </c>
      <c r="C68" s="31" t="s">
        <v>219</v>
      </c>
      <c r="D68" s="31">
        <v>0</v>
      </c>
      <c r="E68" s="31">
        <v>0</v>
      </c>
      <c r="F68" s="31">
        <v>9</v>
      </c>
      <c r="G68" s="31">
        <v>0</v>
      </c>
      <c r="H68" s="31">
        <v>9</v>
      </c>
    </row>
    <row r="69" spans="1:8" ht="15" customHeight="1" thickBot="1" x14ac:dyDescent="0.3">
      <c r="A69" s="152"/>
      <c r="B69" s="124" t="s">
        <v>220</v>
      </c>
      <c r="C69" s="63">
        <f>COUNTIF(C4:C68,"YES")</f>
        <v>36</v>
      </c>
      <c r="D69" s="63">
        <v>24</v>
      </c>
      <c r="E69" s="63">
        <v>189</v>
      </c>
      <c r="F69" s="63">
        <v>406</v>
      </c>
      <c r="G69" s="63">
        <v>3</v>
      </c>
      <c r="H69" s="63">
        <v>622</v>
      </c>
    </row>
    <row r="70" spans="1:8" ht="15" customHeight="1" x14ac:dyDescent="0.25">
      <c r="A70" s="112" t="s">
        <v>505</v>
      </c>
      <c r="B70" s="122" t="s">
        <v>116</v>
      </c>
      <c r="C70" s="31" t="s">
        <v>219</v>
      </c>
      <c r="D70" s="31">
        <v>0</v>
      </c>
      <c r="E70" s="31">
        <v>4</v>
      </c>
      <c r="F70" s="31">
        <v>0</v>
      </c>
      <c r="G70" s="31">
        <v>0</v>
      </c>
      <c r="H70" s="31">
        <v>4</v>
      </c>
    </row>
    <row r="71" spans="1:8" ht="15" customHeight="1" x14ac:dyDescent="0.25">
      <c r="A71" s="113" t="s">
        <v>117</v>
      </c>
      <c r="B71" s="123" t="s">
        <v>118</v>
      </c>
      <c r="C71" s="34" t="s">
        <v>219</v>
      </c>
      <c r="D71" s="34">
        <v>0</v>
      </c>
      <c r="E71" s="34">
        <v>0</v>
      </c>
      <c r="F71" s="34">
        <v>12</v>
      </c>
      <c r="G71" s="34">
        <v>0</v>
      </c>
      <c r="H71" s="34">
        <v>12</v>
      </c>
    </row>
    <row r="72" spans="1:8" ht="15" customHeight="1" x14ac:dyDescent="0.25">
      <c r="A72" s="112" t="s">
        <v>502</v>
      </c>
      <c r="B72" s="122" t="s">
        <v>119</v>
      </c>
      <c r="C72" s="31" t="s">
        <v>219</v>
      </c>
      <c r="D72" s="31">
        <v>0</v>
      </c>
      <c r="E72" s="31">
        <v>0</v>
      </c>
      <c r="F72" s="31">
        <v>10</v>
      </c>
      <c r="G72" s="31">
        <v>0</v>
      </c>
      <c r="H72" s="31">
        <v>10</v>
      </c>
    </row>
    <row r="73" spans="1:8" ht="15" customHeight="1" x14ac:dyDescent="0.25">
      <c r="A73" s="113" t="s">
        <v>120</v>
      </c>
      <c r="B73" s="123" t="s">
        <v>121</v>
      </c>
      <c r="C73" s="34" t="s">
        <v>218</v>
      </c>
      <c r="D73" s="34">
        <v>0</v>
      </c>
      <c r="E73" s="34">
        <v>0</v>
      </c>
      <c r="F73" s="34">
        <v>0</v>
      </c>
      <c r="G73" s="34">
        <v>0</v>
      </c>
      <c r="H73" s="34">
        <v>0</v>
      </c>
    </row>
    <row r="74" spans="1:8" ht="15" customHeight="1" x14ac:dyDescent="0.25">
      <c r="A74" s="112" t="s">
        <v>122</v>
      </c>
      <c r="B74" s="122" t="s">
        <v>123</v>
      </c>
      <c r="C74" s="31" t="s">
        <v>219</v>
      </c>
      <c r="D74" s="31">
        <v>0</v>
      </c>
      <c r="E74" s="31">
        <v>0</v>
      </c>
      <c r="F74" s="31">
        <v>30</v>
      </c>
      <c r="G74" s="31">
        <v>0</v>
      </c>
      <c r="H74" s="31">
        <v>30</v>
      </c>
    </row>
    <row r="75" spans="1:8" ht="15" customHeight="1" x14ac:dyDescent="0.25">
      <c r="A75" s="113" t="s">
        <v>122</v>
      </c>
      <c r="B75" s="123" t="s">
        <v>124</v>
      </c>
      <c r="C75" s="34" t="s">
        <v>219</v>
      </c>
      <c r="D75" s="34">
        <v>0</v>
      </c>
      <c r="E75" s="34">
        <v>0</v>
      </c>
      <c r="F75" s="34">
        <v>22</v>
      </c>
      <c r="G75" s="34">
        <v>0</v>
      </c>
      <c r="H75" s="34">
        <v>22</v>
      </c>
    </row>
    <row r="76" spans="1:8" ht="15" customHeight="1" x14ac:dyDescent="0.25">
      <c r="A76" s="112" t="s">
        <v>125</v>
      </c>
      <c r="B76" s="122" t="s">
        <v>126</v>
      </c>
      <c r="C76" s="31" t="s">
        <v>219</v>
      </c>
      <c r="D76" s="31">
        <v>0</v>
      </c>
      <c r="E76" s="31">
        <v>1</v>
      </c>
      <c r="F76" s="31">
        <v>0</v>
      </c>
      <c r="G76" s="31">
        <v>0</v>
      </c>
      <c r="H76" s="31">
        <v>1</v>
      </c>
    </row>
    <row r="77" spans="1:8" ht="15" customHeight="1" x14ac:dyDescent="0.25">
      <c r="A77" s="113" t="s">
        <v>125</v>
      </c>
      <c r="B77" s="123" t="s">
        <v>127</v>
      </c>
      <c r="C77" s="34" t="s">
        <v>218</v>
      </c>
      <c r="D77" s="34">
        <v>0</v>
      </c>
      <c r="E77" s="34">
        <v>0</v>
      </c>
      <c r="F77" s="34">
        <v>0</v>
      </c>
      <c r="G77" s="34">
        <v>0</v>
      </c>
      <c r="H77" s="34">
        <v>0</v>
      </c>
    </row>
    <row r="78" spans="1:8" ht="15" customHeight="1" x14ac:dyDescent="0.25">
      <c r="A78" s="112" t="s">
        <v>125</v>
      </c>
      <c r="B78" s="122" t="s">
        <v>128</v>
      </c>
      <c r="C78" s="31" t="s">
        <v>218</v>
      </c>
      <c r="D78" s="31">
        <v>0</v>
      </c>
      <c r="E78" s="31">
        <v>0</v>
      </c>
      <c r="F78" s="31">
        <v>0</v>
      </c>
      <c r="G78" s="31">
        <v>0</v>
      </c>
      <c r="H78" s="31">
        <v>0</v>
      </c>
    </row>
    <row r="79" spans="1:8" ht="15" customHeight="1" x14ac:dyDescent="0.25">
      <c r="A79" s="113" t="s">
        <v>129</v>
      </c>
      <c r="B79" s="123" t="s">
        <v>130</v>
      </c>
      <c r="C79" s="34" t="s">
        <v>218</v>
      </c>
      <c r="D79" s="34">
        <v>0</v>
      </c>
      <c r="E79" s="34">
        <v>0</v>
      </c>
      <c r="F79" s="34">
        <v>0</v>
      </c>
      <c r="G79" s="34">
        <v>0</v>
      </c>
      <c r="H79" s="34">
        <v>0</v>
      </c>
    </row>
    <row r="80" spans="1:8" s="86" customFormat="1" ht="15" customHeight="1" thickBot="1" x14ac:dyDescent="0.3">
      <c r="A80" s="156"/>
      <c r="B80" s="153" t="s">
        <v>221</v>
      </c>
      <c r="C80" s="43">
        <f>COUNTIF(C70:C79,"YES")</f>
        <v>6</v>
      </c>
      <c r="D80" s="43">
        <v>0</v>
      </c>
      <c r="E80" s="43">
        <v>5</v>
      </c>
      <c r="F80" s="43">
        <v>74</v>
      </c>
      <c r="G80" s="43">
        <v>0</v>
      </c>
      <c r="H80" s="43">
        <v>79</v>
      </c>
    </row>
    <row r="81" spans="1:8" ht="15" customHeight="1" x14ac:dyDescent="0.25">
      <c r="A81" s="20" t="s">
        <v>355</v>
      </c>
      <c r="B81" s="85"/>
      <c r="C81" s="78"/>
      <c r="D81" s="78"/>
      <c r="E81" s="78"/>
      <c r="F81" s="78"/>
      <c r="G81" s="78"/>
      <c r="H81" s="78"/>
    </row>
    <row r="82" spans="1:8" ht="15" customHeight="1" x14ac:dyDescent="0.25">
      <c r="A82" s="85"/>
      <c r="B82" s="85"/>
      <c r="C82" s="78"/>
      <c r="D82" s="78"/>
      <c r="E82" s="78"/>
      <c r="F82" s="78"/>
      <c r="G82" s="78"/>
      <c r="H82" s="78"/>
    </row>
    <row r="83" spans="1:8" ht="24" customHeight="1" x14ac:dyDescent="0.25">
      <c r="A83" s="252" t="s">
        <v>479</v>
      </c>
      <c r="B83" s="252"/>
      <c r="C83" s="78"/>
      <c r="D83" s="78"/>
      <c r="E83" s="78"/>
      <c r="F83" s="78"/>
      <c r="G83" s="78"/>
      <c r="H83" s="78"/>
    </row>
    <row r="84" spans="1:8" ht="15" customHeight="1" x14ac:dyDescent="0.25">
      <c r="A84" s="20" t="s">
        <v>337</v>
      </c>
      <c r="B84" s="85"/>
      <c r="C84" s="78"/>
      <c r="D84" s="78"/>
      <c r="E84" s="78"/>
      <c r="F84" s="78"/>
      <c r="G84" s="78"/>
      <c r="H84" s="78"/>
    </row>
    <row r="85" spans="1:8" ht="15" customHeight="1" x14ac:dyDescent="0.25"/>
  </sheetData>
  <mergeCells count="2">
    <mergeCell ref="A83:B83"/>
    <mergeCell ref="A2:B2"/>
  </mergeCells>
  <hyperlinks>
    <hyperlink ref="A2" location="TOC!A1" display="Return to Table of Contents"/>
  </hyperlinks>
  <pageMargins left="0.25" right="0.25" top="0.75" bottom="0.75" header="0.3" footer="0.3"/>
  <pageSetup scale="54" orientation="portrait" r:id="rId1"/>
  <headerFooter>
    <oddHeader>&amp;L2013-14 Survey of Dental Education
Report 2 - Tuition, Admission, and Attrition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77734375" defaultRowHeight="13.2" x14ac:dyDescent="0.25"/>
  <cols>
    <col min="1" max="1" width="5.6640625" style="1" customWidth="1"/>
    <col min="2" max="2" width="49.6640625" style="1" customWidth="1"/>
    <col min="3" max="10" width="13" style="1" customWidth="1"/>
    <col min="11" max="11" width="9.77734375" style="1" customWidth="1"/>
    <col min="12" max="16384" width="8.77734375" style="1"/>
  </cols>
  <sheetData>
    <row r="1" spans="1:11" s="78" customFormat="1" ht="15" customHeight="1" x14ac:dyDescent="0.25">
      <c r="A1" s="77" t="s">
        <v>223</v>
      </c>
    </row>
    <row r="2" spans="1:11" s="78" customFormat="1" ht="15" customHeight="1" x14ac:dyDescent="0.25">
      <c r="A2" s="255" t="s">
        <v>1</v>
      </c>
      <c r="B2" s="255"/>
    </row>
    <row r="3" spans="1:11" s="78" customFormat="1" ht="15" customHeight="1" x14ac:dyDescent="0.25">
      <c r="A3" s="251"/>
      <c r="B3" s="251"/>
      <c r="C3" s="254" t="s">
        <v>224</v>
      </c>
      <c r="D3" s="254"/>
      <c r="E3" s="254" t="s">
        <v>225</v>
      </c>
      <c r="F3" s="254"/>
      <c r="G3" s="254" t="s">
        <v>226</v>
      </c>
      <c r="H3" s="254"/>
      <c r="I3" s="254" t="s">
        <v>227</v>
      </c>
      <c r="J3" s="254"/>
      <c r="K3" s="28"/>
    </row>
    <row r="4" spans="1:11" s="78" customFormat="1" ht="46.2" customHeight="1" x14ac:dyDescent="0.25">
      <c r="A4" s="44" t="s">
        <v>7</v>
      </c>
      <c r="B4" s="121" t="s">
        <v>8</v>
      </c>
      <c r="C4" s="110" t="s">
        <v>228</v>
      </c>
      <c r="D4" s="110" t="s">
        <v>229</v>
      </c>
      <c r="E4" s="110" t="s">
        <v>228</v>
      </c>
      <c r="F4" s="110" t="s">
        <v>229</v>
      </c>
      <c r="G4" s="110" t="s">
        <v>228</v>
      </c>
      <c r="H4" s="110" t="s">
        <v>229</v>
      </c>
      <c r="I4" s="110" t="s">
        <v>228</v>
      </c>
      <c r="J4" s="110" t="s">
        <v>229</v>
      </c>
      <c r="K4" s="110" t="s">
        <v>6</v>
      </c>
    </row>
    <row r="5" spans="1:11" s="78" customFormat="1" ht="15" customHeight="1" x14ac:dyDescent="0.25">
      <c r="A5" s="112" t="s">
        <v>11</v>
      </c>
      <c r="B5" s="122" t="s">
        <v>12</v>
      </c>
      <c r="C5" s="31" t="s">
        <v>219</v>
      </c>
      <c r="D5" s="31">
        <v>1</v>
      </c>
      <c r="E5" s="31" t="s">
        <v>218</v>
      </c>
      <c r="F5" s="31" t="s">
        <v>367</v>
      </c>
      <c r="G5" s="31" t="s">
        <v>218</v>
      </c>
      <c r="H5" s="31" t="s">
        <v>367</v>
      </c>
      <c r="I5" s="31" t="s">
        <v>218</v>
      </c>
      <c r="J5" s="31" t="s">
        <v>367</v>
      </c>
      <c r="K5" s="31">
        <v>1</v>
      </c>
    </row>
    <row r="6" spans="1:11" s="78" customFormat="1" ht="15" customHeight="1" x14ac:dyDescent="0.25">
      <c r="A6" s="113" t="s">
        <v>13</v>
      </c>
      <c r="B6" s="123" t="s">
        <v>14</v>
      </c>
      <c r="C6" s="34" t="s">
        <v>219</v>
      </c>
      <c r="D6" s="34">
        <v>0</v>
      </c>
      <c r="E6" s="34" t="s">
        <v>218</v>
      </c>
      <c r="F6" s="34" t="s">
        <v>367</v>
      </c>
      <c r="G6" s="34" t="s">
        <v>218</v>
      </c>
      <c r="H6" s="34" t="s">
        <v>367</v>
      </c>
      <c r="I6" s="34" t="s">
        <v>218</v>
      </c>
      <c r="J6" s="34" t="s">
        <v>367</v>
      </c>
      <c r="K6" s="34">
        <v>0</v>
      </c>
    </row>
    <row r="7" spans="1:11" s="78" customFormat="1" ht="15" customHeight="1" x14ac:dyDescent="0.25">
      <c r="A7" s="112" t="s">
        <v>13</v>
      </c>
      <c r="B7" s="122" t="s">
        <v>403</v>
      </c>
      <c r="C7" s="31" t="s">
        <v>218</v>
      </c>
      <c r="D7" s="31" t="s">
        <v>367</v>
      </c>
      <c r="E7" s="31" t="s">
        <v>218</v>
      </c>
      <c r="F7" s="31" t="s">
        <v>367</v>
      </c>
      <c r="G7" s="31" t="s">
        <v>218</v>
      </c>
      <c r="H7" s="31" t="s">
        <v>367</v>
      </c>
      <c r="I7" s="31" t="s">
        <v>218</v>
      </c>
      <c r="J7" s="31" t="s">
        <v>367</v>
      </c>
      <c r="K7" s="31" t="s">
        <v>367</v>
      </c>
    </row>
    <row r="8" spans="1:11" s="78" customFormat="1" ht="15" customHeight="1" x14ac:dyDescent="0.25">
      <c r="A8" s="113" t="s">
        <v>15</v>
      </c>
      <c r="B8" s="123" t="s">
        <v>16</v>
      </c>
      <c r="C8" s="34" t="s">
        <v>219</v>
      </c>
      <c r="D8" s="34">
        <v>0</v>
      </c>
      <c r="E8" s="34" t="s">
        <v>219</v>
      </c>
      <c r="F8" s="34">
        <v>0</v>
      </c>
      <c r="G8" s="34" t="s">
        <v>219</v>
      </c>
      <c r="H8" s="34">
        <v>0</v>
      </c>
      <c r="I8" s="34" t="s">
        <v>218</v>
      </c>
      <c r="J8" s="34" t="s">
        <v>367</v>
      </c>
      <c r="K8" s="34">
        <v>0</v>
      </c>
    </row>
    <row r="9" spans="1:11" s="78" customFormat="1" ht="15" customHeight="1" x14ac:dyDescent="0.25">
      <c r="A9" s="112" t="s">
        <v>15</v>
      </c>
      <c r="B9" s="122" t="s">
        <v>17</v>
      </c>
      <c r="C9" s="31" t="s">
        <v>218</v>
      </c>
      <c r="D9" s="31" t="s">
        <v>367</v>
      </c>
      <c r="E9" s="31" t="s">
        <v>218</v>
      </c>
      <c r="F9" s="31" t="s">
        <v>367</v>
      </c>
      <c r="G9" s="31" t="s">
        <v>218</v>
      </c>
      <c r="H9" s="31" t="s">
        <v>367</v>
      </c>
      <c r="I9" s="31" t="s">
        <v>218</v>
      </c>
      <c r="J9" s="31" t="s">
        <v>367</v>
      </c>
      <c r="K9" s="31" t="s">
        <v>367</v>
      </c>
    </row>
    <row r="10" spans="1:11" s="78" customFormat="1" ht="15" customHeight="1" x14ac:dyDescent="0.25">
      <c r="A10" s="113" t="s">
        <v>15</v>
      </c>
      <c r="B10" s="123" t="s">
        <v>18</v>
      </c>
      <c r="C10" s="34" t="s">
        <v>218</v>
      </c>
      <c r="D10" s="34" t="s">
        <v>367</v>
      </c>
      <c r="E10" s="34" t="s">
        <v>218</v>
      </c>
      <c r="F10" s="34" t="s">
        <v>367</v>
      </c>
      <c r="G10" s="34" t="s">
        <v>218</v>
      </c>
      <c r="H10" s="34" t="s">
        <v>367</v>
      </c>
      <c r="I10" s="34" t="s">
        <v>218</v>
      </c>
      <c r="J10" s="34" t="s">
        <v>367</v>
      </c>
      <c r="K10" s="34" t="s">
        <v>367</v>
      </c>
    </row>
    <row r="11" spans="1:11" s="78" customFormat="1" ht="15" customHeight="1" x14ac:dyDescent="0.25">
      <c r="A11" s="112" t="s">
        <v>15</v>
      </c>
      <c r="B11" s="122" t="s">
        <v>19</v>
      </c>
      <c r="C11" s="31" t="s">
        <v>218</v>
      </c>
      <c r="D11" s="31" t="s">
        <v>367</v>
      </c>
      <c r="E11" s="31" t="s">
        <v>218</v>
      </c>
      <c r="F11" s="31" t="s">
        <v>367</v>
      </c>
      <c r="G11" s="31" t="s">
        <v>218</v>
      </c>
      <c r="H11" s="31" t="s">
        <v>367</v>
      </c>
      <c r="I11" s="31" t="s">
        <v>218</v>
      </c>
      <c r="J11" s="31" t="s">
        <v>367</v>
      </c>
      <c r="K11" s="31" t="s">
        <v>367</v>
      </c>
    </row>
    <row r="12" spans="1:11" s="78" customFormat="1" ht="15" customHeight="1" x14ac:dyDescent="0.25">
      <c r="A12" s="113" t="s">
        <v>15</v>
      </c>
      <c r="B12" s="123" t="s">
        <v>20</v>
      </c>
      <c r="C12" s="34" t="s">
        <v>218</v>
      </c>
      <c r="D12" s="34" t="s">
        <v>367</v>
      </c>
      <c r="E12" s="34" t="s">
        <v>219</v>
      </c>
      <c r="F12" s="34">
        <v>0</v>
      </c>
      <c r="G12" s="34" t="s">
        <v>219</v>
      </c>
      <c r="H12" s="34">
        <v>0</v>
      </c>
      <c r="I12" s="34" t="s">
        <v>219</v>
      </c>
      <c r="J12" s="34">
        <v>1</v>
      </c>
      <c r="K12" s="34">
        <v>1</v>
      </c>
    </row>
    <row r="13" spans="1:11" s="78" customFormat="1" ht="15" customHeight="1" x14ac:dyDescent="0.25">
      <c r="A13" s="112" t="s">
        <v>15</v>
      </c>
      <c r="B13" s="122" t="s">
        <v>401</v>
      </c>
      <c r="C13" s="31" t="s">
        <v>218</v>
      </c>
      <c r="D13" s="31" t="s">
        <v>367</v>
      </c>
      <c r="E13" s="31" t="s">
        <v>218</v>
      </c>
      <c r="F13" s="31" t="s">
        <v>367</v>
      </c>
      <c r="G13" s="31" t="s">
        <v>218</v>
      </c>
      <c r="H13" s="31" t="s">
        <v>367</v>
      </c>
      <c r="I13" s="31" t="s">
        <v>218</v>
      </c>
      <c r="J13" s="31" t="s">
        <v>367</v>
      </c>
      <c r="K13" s="31" t="s">
        <v>367</v>
      </c>
    </row>
    <row r="14" spans="1:11" s="78" customFormat="1" ht="15" customHeight="1" x14ac:dyDescent="0.25">
      <c r="A14" s="113" t="s">
        <v>21</v>
      </c>
      <c r="B14" s="123" t="s">
        <v>22</v>
      </c>
      <c r="C14" s="34" t="s">
        <v>218</v>
      </c>
      <c r="D14" s="34" t="s">
        <v>367</v>
      </c>
      <c r="E14" s="34" t="s">
        <v>218</v>
      </c>
      <c r="F14" s="34" t="s">
        <v>367</v>
      </c>
      <c r="G14" s="34" t="s">
        <v>218</v>
      </c>
      <c r="H14" s="34" t="s">
        <v>367</v>
      </c>
      <c r="I14" s="34" t="s">
        <v>218</v>
      </c>
      <c r="J14" s="34" t="s">
        <v>367</v>
      </c>
      <c r="K14" s="34" t="s">
        <v>367</v>
      </c>
    </row>
    <row r="15" spans="1:11" s="78" customFormat="1" ht="15" customHeight="1" x14ac:dyDescent="0.25">
      <c r="A15" s="112" t="s">
        <v>23</v>
      </c>
      <c r="B15" s="122" t="s">
        <v>24</v>
      </c>
      <c r="C15" s="31" t="s">
        <v>218</v>
      </c>
      <c r="D15" s="31" t="s">
        <v>367</v>
      </c>
      <c r="E15" s="31" t="s">
        <v>218</v>
      </c>
      <c r="F15" s="31" t="s">
        <v>367</v>
      </c>
      <c r="G15" s="31" t="s">
        <v>218</v>
      </c>
      <c r="H15" s="31" t="s">
        <v>367</v>
      </c>
      <c r="I15" s="31" t="s">
        <v>218</v>
      </c>
      <c r="J15" s="31" t="s">
        <v>367</v>
      </c>
      <c r="K15" s="31" t="s">
        <v>367</v>
      </c>
    </row>
    <row r="16" spans="1:11" s="78" customFormat="1" ht="15" customHeight="1" x14ac:dyDescent="0.25">
      <c r="A16" s="113" t="s">
        <v>25</v>
      </c>
      <c r="B16" s="123" t="s">
        <v>26</v>
      </c>
      <c r="C16" s="34" t="s">
        <v>218</v>
      </c>
      <c r="D16" s="34" t="s">
        <v>367</v>
      </c>
      <c r="E16" s="34" t="s">
        <v>218</v>
      </c>
      <c r="F16" s="34" t="s">
        <v>367</v>
      </c>
      <c r="G16" s="34" t="s">
        <v>218</v>
      </c>
      <c r="H16" s="34" t="s">
        <v>367</v>
      </c>
      <c r="I16" s="34" t="s">
        <v>218</v>
      </c>
      <c r="J16" s="34" t="s">
        <v>367</v>
      </c>
      <c r="K16" s="34" t="s">
        <v>367</v>
      </c>
    </row>
    <row r="17" spans="1:11" s="78" customFormat="1" ht="15" customHeight="1" x14ac:dyDescent="0.25">
      <c r="A17" s="112" t="s">
        <v>27</v>
      </c>
      <c r="B17" s="122" t="s">
        <v>28</v>
      </c>
      <c r="C17" s="31" t="s">
        <v>218</v>
      </c>
      <c r="D17" s="31" t="s">
        <v>367</v>
      </c>
      <c r="E17" s="31" t="s">
        <v>218</v>
      </c>
      <c r="F17" s="31" t="s">
        <v>367</v>
      </c>
      <c r="G17" s="31" t="s">
        <v>218</v>
      </c>
      <c r="H17" s="31" t="s">
        <v>367</v>
      </c>
      <c r="I17" s="31" t="s">
        <v>218</v>
      </c>
      <c r="J17" s="31" t="s">
        <v>367</v>
      </c>
      <c r="K17" s="31" t="s">
        <v>367</v>
      </c>
    </row>
    <row r="18" spans="1:11" s="78" customFormat="1" ht="15" customHeight="1" x14ac:dyDescent="0.25">
      <c r="A18" s="113" t="s">
        <v>27</v>
      </c>
      <c r="B18" s="123" t="s">
        <v>29</v>
      </c>
      <c r="C18" s="34" t="s">
        <v>218</v>
      </c>
      <c r="D18" s="34" t="s">
        <v>367</v>
      </c>
      <c r="E18" s="34" t="s">
        <v>218</v>
      </c>
      <c r="F18" s="34" t="s">
        <v>367</v>
      </c>
      <c r="G18" s="34" t="s">
        <v>218</v>
      </c>
      <c r="H18" s="34" t="s">
        <v>367</v>
      </c>
      <c r="I18" s="34" t="s">
        <v>367</v>
      </c>
      <c r="J18" s="34" t="s">
        <v>367</v>
      </c>
      <c r="K18" s="34" t="s">
        <v>367</v>
      </c>
    </row>
    <row r="19" spans="1:11" s="78" customFormat="1" ht="15" customHeight="1" x14ac:dyDescent="0.25">
      <c r="A19" s="112" t="s">
        <v>27</v>
      </c>
      <c r="B19" s="122" t="s">
        <v>30</v>
      </c>
      <c r="C19" s="31" t="s">
        <v>218</v>
      </c>
      <c r="D19" s="31" t="s">
        <v>367</v>
      </c>
      <c r="E19" s="31" t="s">
        <v>218</v>
      </c>
      <c r="F19" s="31" t="s">
        <v>367</v>
      </c>
      <c r="G19" s="31" t="s">
        <v>218</v>
      </c>
      <c r="H19" s="31" t="s">
        <v>367</v>
      </c>
      <c r="I19" s="31" t="s">
        <v>218</v>
      </c>
      <c r="J19" s="31" t="s">
        <v>367</v>
      </c>
      <c r="K19" s="31" t="s">
        <v>367</v>
      </c>
    </row>
    <row r="20" spans="1:11" s="78" customFormat="1" ht="15" customHeight="1" x14ac:dyDescent="0.25">
      <c r="A20" s="113" t="s">
        <v>31</v>
      </c>
      <c r="B20" s="123" t="s">
        <v>496</v>
      </c>
      <c r="C20" s="34" t="s">
        <v>219</v>
      </c>
      <c r="D20" s="34">
        <v>0</v>
      </c>
      <c r="E20" s="34" t="s">
        <v>218</v>
      </c>
      <c r="F20" s="34" t="s">
        <v>367</v>
      </c>
      <c r="G20" s="34" t="s">
        <v>218</v>
      </c>
      <c r="H20" s="34" t="s">
        <v>367</v>
      </c>
      <c r="I20" s="34" t="s">
        <v>218</v>
      </c>
      <c r="J20" s="34" t="s">
        <v>367</v>
      </c>
      <c r="K20" s="34">
        <v>0</v>
      </c>
    </row>
    <row r="21" spans="1:11" s="78" customFormat="1" ht="15" customHeight="1" x14ac:dyDescent="0.25">
      <c r="A21" s="112" t="s">
        <v>32</v>
      </c>
      <c r="B21" s="122" t="s">
        <v>33</v>
      </c>
      <c r="C21" s="31" t="s">
        <v>218</v>
      </c>
      <c r="D21" s="31" t="s">
        <v>367</v>
      </c>
      <c r="E21" s="31" t="s">
        <v>218</v>
      </c>
      <c r="F21" s="31" t="s">
        <v>367</v>
      </c>
      <c r="G21" s="31" t="s">
        <v>218</v>
      </c>
      <c r="H21" s="31" t="s">
        <v>367</v>
      </c>
      <c r="I21" s="31" t="s">
        <v>218</v>
      </c>
      <c r="J21" s="31" t="s">
        <v>367</v>
      </c>
      <c r="K21" s="31" t="s">
        <v>367</v>
      </c>
    </row>
    <row r="22" spans="1:11" s="78" customFormat="1" ht="15" customHeight="1" x14ac:dyDescent="0.25">
      <c r="A22" s="113" t="s">
        <v>32</v>
      </c>
      <c r="B22" s="123" t="s">
        <v>34</v>
      </c>
      <c r="C22" s="34" t="s">
        <v>218</v>
      </c>
      <c r="D22" s="34" t="s">
        <v>367</v>
      </c>
      <c r="E22" s="34" t="s">
        <v>218</v>
      </c>
      <c r="F22" s="34" t="s">
        <v>367</v>
      </c>
      <c r="G22" s="34" t="s">
        <v>218</v>
      </c>
      <c r="H22" s="34" t="s">
        <v>367</v>
      </c>
      <c r="I22" s="34" t="s">
        <v>218</v>
      </c>
      <c r="J22" s="34" t="s">
        <v>367</v>
      </c>
      <c r="K22" s="34" t="s">
        <v>367</v>
      </c>
    </row>
    <row r="23" spans="1:11" s="78" customFormat="1" ht="15" customHeight="1" x14ac:dyDescent="0.25">
      <c r="A23" s="112" t="s">
        <v>32</v>
      </c>
      <c r="B23" s="122" t="s">
        <v>404</v>
      </c>
      <c r="C23" s="31" t="s">
        <v>218</v>
      </c>
      <c r="D23" s="31" t="s">
        <v>367</v>
      </c>
      <c r="E23" s="31" t="s">
        <v>218</v>
      </c>
      <c r="F23" s="31" t="s">
        <v>367</v>
      </c>
      <c r="G23" s="31" t="s">
        <v>218</v>
      </c>
      <c r="H23" s="31" t="s">
        <v>367</v>
      </c>
      <c r="I23" s="31" t="s">
        <v>218</v>
      </c>
      <c r="J23" s="31" t="s">
        <v>367</v>
      </c>
      <c r="K23" s="31" t="s">
        <v>367</v>
      </c>
    </row>
    <row r="24" spans="1:11" s="78" customFormat="1" ht="15" customHeight="1" x14ac:dyDescent="0.25">
      <c r="A24" s="113" t="s">
        <v>35</v>
      </c>
      <c r="B24" s="123" t="s">
        <v>36</v>
      </c>
      <c r="C24" s="34" t="s">
        <v>219</v>
      </c>
      <c r="D24" s="34">
        <v>0</v>
      </c>
      <c r="E24" s="34" t="s">
        <v>218</v>
      </c>
      <c r="F24" s="34" t="s">
        <v>367</v>
      </c>
      <c r="G24" s="34" t="s">
        <v>218</v>
      </c>
      <c r="H24" s="34" t="s">
        <v>367</v>
      </c>
      <c r="I24" s="34" t="s">
        <v>218</v>
      </c>
      <c r="J24" s="34" t="s">
        <v>367</v>
      </c>
      <c r="K24" s="34">
        <v>0</v>
      </c>
    </row>
    <row r="25" spans="1:11" s="78" customFormat="1" ht="15" customHeight="1" x14ac:dyDescent="0.25">
      <c r="A25" s="112" t="s">
        <v>37</v>
      </c>
      <c r="B25" s="122" t="s">
        <v>38</v>
      </c>
      <c r="C25" s="31" t="s">
        <v>218</v>
      </c>
      <c r="D25" s="31" t="s">
        <v>367</v>
      </c>
      <c r="E25" s="31" t="s">
        <v>218</v>
      </c>
      <c r="F25" s="31" t="s">
        <v>367</v>
      </c>
      <c r="G25" s="31" t="s">
        <v>218</v>
      </c>
      <c r="H25" s="31" t="s">
        <v>367</v>
      </c>
      <c r="I25" s="31" t="s">
        <v>218</v>
      </c>
      <c r="J25" s="31" t="s">
        <v>367</v>
      </c>
      <c r="K25" s="31" t="s">
        <v>367</v>
      </c>
    </row>
    <row r="26" spans="1:11" s="78" customFormat="1" ht="15" customHeight="1" x14ac:dyDescent="0.25">
      <c r="A26" s="113" t="s">
        <v>39</v>
      </c>
      <c r="B26" s="123" t="s">
        <v>40</v>
      </c>
      <c r="C26" s="34" t="s">
        <v>218</v>
      </c>
      <c r="D26" s="34" t="s">
        <v>367</v>
      </c>
      <c r="E26" s="34" t="s">
        <v>218</v>
      </c>
      <c r="F26" s="34" t="s">
        <v>367</v>
      </c>
      <c r="G26" s="34" t="s">
        <v>218</v>
      </c>
      <c r="H26" s="34" t="s">
        <v>367</v>
      </c>
      <c r="I26" s="34" t="s">
        <v>218</v>
      </c>
      <c r="J26" s="34" t="s">
        <v>367</v>
      </c>
      <c r="K26" s="34" t="s">
        <v>367</v>
      </c>
    </row>
    <row r="27" spans="1:11" s="78" customFormat="1" ht="15" customHeight="1" x14ac:dyDescent="0.25">
      <c r="A27" s="112" t="s">
        <v>39</v>
      </c>
      <c r="B27" s="122" t="s">
        <v>41</v>
      </c>
      <c r="C27" s="31" t="s">
        <v>218</v>
      </c>
      <c r="D27" s="31" t="s">
        <v>367</v>
      </c>
      <c r="E27" s="31" t="s">
        <v>219</v>
      </c>
      <c r="F27" s="31">
        <v>1</v>
      </c>
      <c r="G27" s="31" t="s">
        <v>218</v>
      </c>
      <c r="H27" s="31" t="s">
        <v>367</v>
      </c>
      <c r="I27" s="31" t="s">
        <v>367</v>
      </c>
      <c r="J27" s="31" t="s">
        <v>367</v>
      </c>
      <c r="K27" s="31">
        <v>1</v>
      </c>
    </row>
    <row r="28" spans="1:11" s="78" customFormat="1" ht="15" customHeight="1" x14ac:dyDescent="0.25">
      <c r="A28" s="113" t="s">
        <v>42</v>
      </c>
      <c r="B28" s="123" t="s">
        <v>43</v>
      </c>
      <c r="C28" s="34" t="s">
        <v>218</v>
      </c>
      <c r="D28" s="34" t="s">
        <v>367</v>
      </c>
      <c r="E28" s="34" t="s">
        <v>218</v>
      </c>
      <c r="F28" s="34" t="s">
        <v>367</v>
      </c>
      <c r="G28" s="34" t="s">
        <v>218</v>
      </c>
      <c r="H28" s="34" t="s">
        <v>367</v>
      </c>
      <c r="I28" s="34" t="s">
        <v>218</v>
      </c>
      <c r="J28" s="34" t="s">
        <v>367</v>
      </c>
      <c r="K28" s="34" t="s">
        <v>367</v>
      </c>
    </row>
    <row r="29" spans="1:11" s="78" customFormat="1" ht="15" customHeight="1" x14ac:dyDescent="0.25">
      <c r="A29" s="112" t="s">
        <v>44</v>
      </c>
      <c r="B29" s="122" t="s">
        <v>45</v>
      </c>
      <c r="C29" s="31" t="s">
        <v>218</v>
      </c>
      <c r="D29" s="31" t="s">
        <v>367</v>
      </c>
      <c r="E29" s="31" t="s">
        <v>218</v>
      </c>
      <c r="F29" s="31" t="s">
        <v>367</v>
      </c>
      <c r="G29" s="31" t="s">
        <v>218</v>
      </c>
      <c r="H29" s="31" t="s">
        <v>367</v>
      </c>
      <c r="I29" s="31" t="s">
        <v>218</v>
      </c>
      <c r="J29" s="31" t="s">
        <v>367</v>
      </c>
      <c r="K29" s="31" t="s">
        <v>367</v>
      </c>
    </row>
    <row r="30" spans="1:11" s="78" customFormat="1" ht="15" customHeight="1" x14ac:dyDescent="0.25">
      <c r="A30" s="113" t="s">
        <v>46</v>
      </c>
      <c r="B30" s="123" t="s">
        <v>47</v>
      </c>
      <c r="C30" s="34" t="s">
        <v>218</v>
      </c>
      <c r="D30" s="34" t="s">
        <v>367</v>
      </c>
      <c r="E30" s="34" t="s">
        <v>218</v>
      </c>
      <c r="F30" s="34" t="s">
        <v>367</v>
      </c>
      <c r="G30" s="34" t="s">
        <v>218</v>
      </c>
      <c r="H30" s="34" t="s">
        <v>367</v>
      </c>
      <c r="I30" s="34" t="s">
        <v>218</v>
      </c>
      <c r="J30" s="34" t="s">
        <v>367</v>
      </c>
      <c r="K30" s="34" t="s">
        <v>367</v>
      </c>
    </row>
    <row r="31" spans="1:11" s="78" customFormat="1" ht="15" customHeight="1" x14ac:dyDescent="0.25">
      <c r="A31" s="112" t="s">
        <v>48</v>
      </c>
      <c r="B31" s="122" t="s">
        <v>49</v>
      </c>
      <c r="C31" s="31" t="s">
        <v>218</v>
      </c>
      <c r="D31" s="31" t="s">
        <v>367</v>
      </c>
      <c r="E31" s="31" t="s">
        <v>218</v>
      </c>
      <c r="F31" s="31" t="s">
        <v>367</v>
      </c>
      <c r="G31" s="31" t="s">
        <v>218</v>
      </c>
      <c r="H31" s="31" t="s">
        <v>367</v>
      </c>
      <c r="I31" s="31" t="s">
        <v>218</v>
      </c>
      <c r="J31" s="31" t="s">
        <v>367</v>
      </c>
      <c r="K31" s="31" t="s">
        <v>367</v>
      </c>
    </row>
    <row r="32" spans="1:11" s="78" customFormat="1" ht="15" customHeight="1" x14ac:dyDescent="0.25">
      <c r="A32" s="113" t="s">
        <v>48</v>
      </c>
      <c r="B32" s="123" t="s">
        <v>50</v>
      </c>
      <c r="C32" s="34" t="s">
        <v>218</v>
      </c>
      <c r="D32" s="34" t="s">
        <v>367</v>
      </c>
      <c r="E32" s="34" t="s">
        <v>218</v>
      </c>
      <c r="F32" s="34" t="s">
        <v>367</v>
      </c>
      <c r="G32" s="34" t="s">
        <v>218</v>
      </c>
      <c r="H32" s="34" t="s">
        <v>367</v>
      </c>
      <c r="I32" s="34" t="s">
        <v>219</v>
      </c>
      <c r="J32" s="34">
        <v>11</v>
      </c>
      <c r="K32" s="34">
        <v>11</v>
      </c>
    </row>
    <row r="33" spans="1:11" s="78" customFormat="1" ht="15" customHeight="1" x14ac:dyDescent="0.25">
      <c r="A33" s="112" t="s">
        <v>48</v>
      </c>
      <c r="B33" s="122" t="s">
        <v>51</v>
      </c>
      <c r="C33" s="31" t="s">
        <v>219</v>
      </c>
      <c r="D33" s="31">
        <v>1</v>
      </c>
      <c r="E33" s="31" t="s">
        <v>218</v>
      </c>
      <c r="F33" s="31" t="s">
        <v>367</v>
      </c>
      <c r="G33" s="31" t="s">
        <v>218</v>
      </c>
      <c r="H33" s="31" t="s">
        <v>367</v>
      </c>
      <c r="I33" s="31" t="s">
        <v>218</v>
      </c>
      <c r="J33" s="31" t="s">
        <v>367</v>
      </c>
      <c r="K33" s="31">
        <v>1</v>
      </c>
    </row>
    <row r="34" spans="1:11" s="78" customFormat="1" ht="15" customHeight="1" x14ac:dyDescent="0.25">
      <c r="A34" s="113" t="s">
        <v>52</v>
      </c>
      <c r="B34" s="123" t="s">
        <v>53</v>
      </c>
      <c r="C34" s="34" t="s">
        <v>218</v>
      </c>
      <c r="D34" s="34" t="s">
        <v>367</v>
      </c>
      <c r="E34" s="34" t="s">
        <v>218</v>
      </c>
      <c r="F34" s="34" t="s">
        <v>367</v>
      </c>
      <c r="G34" s="34" t="s">
        <v>218</v>
      </c>
      <c r="H34" s="34" t="s">
        <v>367</v>
      </c>
      <c r="I34" s="34" t="s">
        <v>218</v>
      </c>
      <c r="J34" s="34" t="s">
        <v>367</v>
      </c>
      <c r="K34" s="34" t="s">
        <v>367</v>
      </c>
    </row>
    <row r="35" spans="1:11" s="78" customFormat="1" ht="15" customHeight="1" x14ac:dyDescent="0.25">
      <c r="A35" s="112" t="s">
        <v>52</v>
      </c>
      <c r="B35" s="122" t="s">
        <v>54</v>
      </c>
      <c r="C35" s="31" t="s">
        <v>218</v>
      </c>
      <c r="D35" s="31" t="s">
        <v>367</v>
      </c>
      <c r="E35" s="31" t="s">
        <v>218</v>
      </c>
      <c r="F35" s="31" t="s">
        <v>367</v>
      </c>
      <c r="G35" s="31" t="s">
        <v>218</v>
      </c>
      <c r="H35" s="31" t="s">
        <v>367</v>
      </c>
      <c r="I35" s="31" t="s">
        <v>367</v>
      </c>
      <c r="J35" s="31" t="s">
        <v>367</v>
      </c>
      <c r="K35" s="31" t="s">
        <v>367</v>
      </c>
    </row>
    <row r="36" spans="1:11" s="78" customFormat="1" ht="15" customHeight="1" x14ac:dyDescent="0.25">
      <c r="A36" s="113" t="s">
        <v>55</v>
      </c>
      <c r="B36" s="123" t="s">
        <v>56</v>
      </c>
      <c r="C36" s="34" t="s">
        <v>219</v>
      </c>
      <c r="D36" s="34">
        <v>0</v>
      </c>
      <c r="E36" s="34" t="s">
        <v>219</v>
      </c>
      <c r="F36" s="34">
        <v>0</v>
      </c>
      <c r="G36" s="34" t="s">
        <v>219</v>
      </c>
      <c r="H36" s="34">
        <v>2</v>
      </c>
      <c r="I36" s="34" t="s">
        <v>218</v>
      </c>
      <c r="J36" s="34" t="s">
        <v>367</v>
      </c>
      <c r="K36" s="34">
        <v>2</v>
      </c>
    </row>
    <row r="37" spans="1:11" s="78" customFormat="1" ht="15" customHeight="1" x14ac:dyDescent="0.25">
      <c r="A37" s="112" t="s">
        <v>57</v>
      </c>
      <c r="B37" s="122" t="s">
        <v>58</v>
      </c>
      <c r="C37" s="31" t="s">
        <v>218</v>
      </c>
      <c r="D37" s="31" t="s">
        <v>367</v>
      </c>
      <c r="E37" s="31" t="s">
        <v>218</v>
      </c>
      <c r="F37" s="31" t="s">
        <v>367</v>
      </c>
      <c r="G37" s="31" t="s">
        <v>218</v>
      </c>
      <c r="H37" s="31" t="s">
        <v>367</v>
      </c>
      <c r="I37" s="31" t="s">
        <v>218</v>
      </c>
      <c r="J37" s="31" t="s">
        <v>367</v>
      </c>
      <c r="K37" s="31" t="s">
        <v>367</v>
      </c>
    </row>
    <row r="38" spans="1:11" s="78" customFormat="1" ht="15" customHeight="1" x14ac:dyDescent="0.25">
      <c r="A38" s="113" t="s">
        <v>59</v>
      </c>
      <c r="B38" s="123" t="s">
        <v>60</v>
      </c>
      <c r="C38" s="34" t="s">
        <v>219</v>
      </c>
      <c r="D38" s="34">
        <v>0</v>
      </c>
      <c r="E38" s="34" t="s">
        <v>218</v>
      </c>
      <c r="F38" s="34" t="s">
        <v>367</v>
      </c>
      <c r="G38" s="34" t="s">
        <v>219</v>
      </c>
      <c r="H38" s="34">
        <v>1</v>
      </c>
      <c r="I38" s="34" t="s">
        <v>219</v>
      </c>
      <c r="J38" s="34" t="s">
        <v>367</v>
      </c>
      <c r="K38" s="34">
        <v>1</v>
      </c>
    </row>
    <row r="39" spans="1:11" s="78" customFormat="1" ht="15" customHeight="1" x14ac:dyDescent="0.25">
      <c r="A39" s="112" t="s">
        <v>59</v>
      </c>
      <c r="B39" s="122" t="s">
        <v>61</v>
      </c>
      <c r="C39" s="31" t="s">
        <v>218</v>
      </c>
      <c r="D39" s="31" t="s">
        <v>367</v>
      </c>
      <c r="E39" s="31" t="s">
        <v>218</v>
      </c>
      <c r="F39" s="31" t="s">
        <v>367</v>
      </c>
      <c r="G39" s="31" t="s">
        <v>218</v>
      </c>
      <c r="H39" s="31" t="s">
        <v>367</v>
      </c>
      <c r="I39" s="31" t="s">
        <v>367</v>
      </c>
      <c r="J39" s="31" t="s">
        <v>367</v>
      </c>
      <c r="K39" s="31" t="s">
        <v>367</v>
      </c>
    </row>
    <row r="40" spans="1:11" s="78" customFormat="1" ht="15" customHeight="1" x14ac:dyDescent="0.25">
      <c r="A40" s="113" t="s">
        <v>62</v>
      </c>
      <c r="B40" s="123" t="s">
        <v>63</v>
      </c>
      <c r="C40" s="34" t="s">
        <v>218</v>
      </c>
      <c r="D40" s="34" t="s">
        <v>367</v>
      </c>
      <c r="E40" s="34" t="s">
        <v>218</v>
      </c>
      <c r="F40" s="34" t="s">
        <v>367</v>
      </c>
      <c r="G40" s="34" t="s">
        <v>218</v>
      </c>
      <c r="H40" s="34" t="s">
        <v>367</v>
      </c>
      <c r="I40" s="34" t="s">
        <v>218</v>
      </c>
      <c r="J40" s="34" t="s">
        <v>367</v>
      </c>
      <c r="K40" s="34" t="s">
        <v>367</v>
      </c>
    </row>
    <row r="41" spans="1:11" s="78" customFormat="1" ht="15" customHeight="1" x14ac:dyDescent="0.25">
      <c r="A41" s="112" t="s">
        <v>62</v>
      </c>
      <c r="B41" s="122" t="s">
        <v>64</v>
      </c>
      <c r="C41" s="31" t="s">
        <v>218</v>
      </c>
      <c r="D41" s="31" t="s">
        <v>367</v>
      </c>
      <c r="E41" s="31" t="s">
        <v>218</v>
      </c>
      <c r="F41" s="31" t="s">
        <v>367</v>
      </c>
      <c r="G41" s="31" t="s">
        <v>218</v>
      </c>
      <c r="H41" s="31" t="s">
        <v>367</v>
      </c>
      <c r="I41" s="31" t="s">
        <v>218</v>
      </c>
      <c r="J41" s="31" t="s">
        <v>367</v>
      </c>
      <c r="K41" s="31" t="s">
        <v>367</v>
      </c>
    </row>
    <row r="42" spans="1:11" s="78" customFormat="1" ht="15" customHeight="1" x14ac:dyDescent="0.25">
      <c r="A42" s="113" t="s">
        <v>65</v>
      </c>
      <c r="B42" s="123" t="s">
        <v>66</v>
      </c>
      <c r="C42" s="34" t="s">
        <v>218</v>
      </c>
      <c r="D42" s="34" t="s">
        <v>367</v>
      </c>
      <c r="E42" s="34" t="s">
        <v>218</v>
      </c>
      <c r="F42" s="34" t="s">
        <v>367</v>
      </c>
      <c r="G42" s="34" t="s">
        <v>218</v>
      </c>
      <c r="H42" s="34" t="s">
        <v>367</v>
      </c>
      <c r="I42" s="34" t="s">
        <v>367</v>
      </c>
      <c r="J42" s="34" t="s">
        <v>367</v>
      </c>
      <c r="K42" s="34" t="s">
        <v>367</v>
      </c>
    </row>
    <row r="43" spans="1:11" s="78" customFormat="1" ht="15" customHeight="1" x14ac:dyDescent="0.25">
      <c r="A43" s="112" t="s">
        <v>67</v>
      </c>
      <c r="B43" s="122" t="s">
        <v>497</v>
      </c>
      <c r="C43" s="31" t="s">
        <v>219</v>
      </c>
      <c r="D43" s="31">
        <v>0</v>
      </c>
      <c r="E43" s="31" t="s">
        <v>219</v>
      </c>
      <c r="F43" s="31">
        <v>0</v>
      </c>
      <c r="G43" s="31" t="s">
        <v>218</v>
      </c>
      <c r="H43" s="31" t="s">
        <v>367</v>
      </c>
      <c r="I43" s="31" t="s">
        <v>218</v>
      </c>
      <c r="J43" s="31" t="s">
        <v>367</v>
      </c>
      <c r="K43" s="31">
        <v>0</v>
      </c>
    </row>
    <row r="44" spans="1:11" s="78" customFormat="1" ht="15" customHeight="1" x14ac:dyDescent="0.25">
      <c r="A44" s="113" t="s">
        <v>68</v>
      </c>
      <c r="B44" s="123" t="s">
        <v>69</v>
      </c>
      <c r="C44" s="34" t="s">
        <v>218</v>
      </c>
      <c r="D44" s="34" t="s">
        <v>367</v>
      </c>
      <c r="E44" s="34" t="s">
        <v>218</v>
      </c>
      <c r="F44" s="34" t="s">
        <v>367</v>
      </c>
      <c r="G44" s="34" t="s">
        <v>218</v>
      </c>
      <c r="H44" s="34" t="s">
        <v>367</v>
      </c>
      <c r="I44" s="34" t="s">
        <v>218</v>
      </c>
      <c r="J44" s="34" t="s">
        <v>367</v>
      </c>
      <c r="K44" s="34" t="s">
        <v>367</v>
      </c>
    </row>
    <row r="45" spans="1:11" s="78" customFormat="1" ht="15" customHeight="1" x14ac:dyDescent="0.25">
      <c r="A45" s="112" t="s">
        <v>68</v>
      </c>
      <c r="B45" s="122" t="s">
        <v>70</v>
      </c>
      <c r="C45" s="31" t="s">
        <v>218</v>
      </c>
      <c r="D45" s="31" t="s">
        <v>367</v>
      </c>
      <c r="E45" s="31" t="s">
        <v>218</v>
      </c>
      <c r="F45" s="31" t="s">
        <v>367</v>
      </c>
      <c r="G45" s="31" t="s">
        <v>218</v>
      </c>
      <c r="H45" s="31" t="s">
        <v>367</v>
      </c>
      <c r="I45" s="31" t="s">
        <v>218</v>
      </c>
      <c r="J45" s="31" t="s">
        <v>367</v>
      </c>
      <c r="K45" s="31" t="s">
        <v>367</v>
      </c>
    </row>
    <row r="46" spans="1:11" s="78" customFormat="1" ht="15" customHeight="1" x14ac:dyDescent="0.25">
      <c r="A46" s="113" t="s">
        <v>68</v>
      </c>
      <c r="B46" s="123" t="s">
        <v>71</v>
      </c>
      <c r="C46" s="34" t="s">
        <v>218</v>
      </c>
      <c r="D46" s="34" t="s">
        <v>367</v>
      </c>
      <c r="E46" s="34" t="s">
        <v>218</v>
      </c>
      <c r="F46" s="34" t="s">
        <v>367</v>
      </c>
      <c r="G46" s="34" t="s">
        <v>218</v>
      </c>
      <c r="H46" s="34" t="s">
        <v>367</v>
      </c>
      <c r="I46" s="34" t="s">
        <v>218</v>
      </c>
      <c r="J46" s="34" t="s">
        <v>367</v>
      </c>
      <c r="K46" s="34" t="s">
        <v>367</v>
      </c>
    </row>
    <row r="47" spans="1:11" s="78" customFormat="1" ht="15" customHeight="1" x14ac:dyDescent="0.25">
      <c r="A47" s="112" t="s">
        <v>68</v>
      </c>
      <c r="B47" s="122" t="s">
        <v>72</v>
      </c>
      <c r="C47" s="31" t="s">
        <v>218</v>
      </c>
      <c r="D47" s="31" t="s">
        <v>367</v>
      </c>
      <c r="E47" s="31" t="s">
        <v>218</v>
      </c>
      <c r="F47" s="31" t="s">
        <v>367</v>
      </c>
      <c r="G47" s="31" t="s">
        <v>218</v>
      </c>
      <c r="H47" s="31" t="s">
        <v>367</v>
      </c>
      <c r="I47" s="31" t="s">
        <v>219</v>
      </c>
      <c r="J47" s="31">
        <v>1</v>
      </c>
      <c r="K47" s="31">
        <v>1</v>
      </c>
    </row>
    <row r="48" spans="1:11" s="78" customFormat="1" ht="15" customHeight="1" x14ac:dyDescent="0.25">
      <c r="A48" s="113" t="s">
        <v>73</v>
      </c>
      <c r="B48" s="123" t="s">
        <v>74</v>
      </c>
      <c r="C48" s="34" t="s">
        <v>218</v>
      </c>
      <c r="D48" s="34" t="s">
        <v>367</v>
      </c>
      <c r="E48" s="34" t="s">
        <v>218</v>
      </c>
      <c r="F48" s="34" t="s">
        <v>367</v>
      </c>
      <c r="G48" s="34" t="s">
        <v>218</v>
      </c>
      <c r="H48" s="34" t="s">
        <v>367</v>
      </c>
      <c r="I48" s="34" t="s">
        <v>218</v>
      </c>
      <c r="J48" s="34" t="s">
        <v>367</v>
      </c>
      <c r="K48" s="34" t="s">
        <v>367</v>
      </c>
    </row>
    <row r="49" spans="1:11" s="78" customFormat="1" ht="15" customHeight="1" x14ac:dyDescent="0.25">
      <c r="A49" s="112" t="s">
        <v>73</v>
      </c>
      <c r="B49" s="122" t="s">
        <v>75</v>
      </c>
      <c r="C49" s="31" t="s">
        <v>218</v>
      </c>
      <c r="D49" s="31" t="s">
        <v>367</v>
      </c>
      <c r="E49" s="31" t="s">
        <v>218</v>
      </c>
      <c r="F49" s="31" t="s">
        <v>367</v>
      </c>
      <c r="G49" s="31" t="s">
        <v>218</v>
      </c>
      <c r="H49" s="31" t="s">
        <v>367</v>
      </c>
      <c r="I49" s="31" t="s">
        <v>218</v>
      </c>
      <c r="J49" s="31" t="s">
        <v>367</v>
      </c>
      <c r="K49" s="31" t="s">
        <v>367</v>
      </c>
    </row>
    <row r="50" spans="1:11" s="78" customFormat="1" ht="15" customHeight="1" x14ac:dyDescent="0.25">
      <c r="A50" s="113" t="s">
        <v>76</v>
      </c>
      <c r="B50" s="123" t="s">
        <v>77</v>
      </c>
      <c r="C50" s="34" t="s">
        <v>218</v>
      </c>
      <c r="D50" s="34" t="s">
        <v>367</v>
      </c>
      <c r="E50" s="34" t="s">
        <v>218</v>
      </c>
      <c r="F50" s="34" t="s">
        <v>367</v>
      </c>
      <c r="G50" s="34" t="s">
        <v>218</v>
      </c>
      <c r="H50" s="34" t="s">
        <v>367</v>
      </c>
      <c r="I50" s="34" t="s">
        <v>218</v>
      </c>
      <c r="J50" s="34" t="s">
        <v>367</v>
      </c>
      <c r="K50" s="34" t="s">
        <v>367</v>
      </c>
    </row>
    <row r="51" spans="1:11" s="78" customFormat="1" ht="15" customHeight="1" x14ac:dyDescent="0.25">
      <c r="A51" s="112" t="s">
        <v>76</v>
      </c>
      <c r="B51" s="122" t="s">
        <v>78</v>
      </c>
      <c r="C51" s="31" t="s">
        <v>218</v>
      </c>
      <c r="D51" s="31" t="s">
        <v>367</v>
      </c>
      <c r="E51" s="31" t="s">
        <v>218</v>
      </c>
      <c r="F51" s="31" t="s">
        <v>367</v>
      </c>
      <c r="G51" s="31" t="s">
        <v>218</v>
      </c>
      <c r="H51" s="31" t="s">
        <v>367</v>
      </c>
      <c r="I51" s="31" t="s">
        <v>219</v>
      </c>
      <c r="J51" s="31" t="s">
        <v>367</v>
      </c>
      <c r="K51" s="31" t="s">
        <v>367</v>
      </c>
    </row>
    <row r="52" spans="1:11" s="78" customFormat="1" ht="15" customHeight="1" x14ac:dyDescent="0.25">
      <c r="A52" s="113" t="s">
        <v>79</v>
      </c>
      <c r="B52" s="123" t="s">
        <v>80</v>
      </c>
      <c r="C52" s="34" t="s">
        <v>218</v>
      </c>
      <c r="D52" s="34" t="s">
        <v>367</v>
      </c>
      <c r="E52" s="34" t="s">
        <v>218</v>
      </c>
      <c r="F52" s="34" t="s">
        <v>367</v>
      </c>
      <c r="G52" s="34" t="s">
        <v>218</v>
      </c>
      <c r="H52" s="34" t="s">
        <v>367</v>
      </c>
      <c r="I52" s="34" t="s">
        <v>218</v>
      </c>
      <c r="J52" s="34" t="s">
        <v>367</v>
      </c>
      <c r="K52" s="34" t="s">
        <v>367</v>
      </c>
    </row>
    <row r="53" spans="1:11" s="78" customFormat="1" ht="15" customHeight="1" x14ac:dyDescent="0.25">
      <c r="A53" s="112" t="s">
        <v>81</v>
      </c>
      <c r="B53" s="122" t="s">
        <v>82</v>
      </c>
      <c r="C53" s="31" t="s">
        <v>218</v>
      </c>
      <c r="D53" s="31" t="s">
        <v>367</v>
      </c>
      <c r="E53" s="31" t="s">
        <v>218</v>
      </c>
      <c r="F53" s="31" t="s">
        <v>367</v>
      </c>
      <c r="G53" s="31" t="s">
        <v>218</v>
      </c>
      <c r="H53" s="31" t="s">
        <v>367</v>
      </c>
      <c r="I53" s="31" t="s">
        <v>218</v>
      </c>
      <c r="J53" s="31" t="s">
        <v>367</v>
      </c>
      <c r="K53" s="31" t="s">
        <v>367</v>
      </c>
    </row>
    <row r="54" spans="1:11" s="78" customFormat="1" ht="15" customHeight="1" x14ac:dyDescent="0.25">
      <c r="A54" s="113" t="s">
        <v>83</v>
      </c>
      <c r="B54" s="123" t="s">
        <v>84</v>
      </c>
      <c r="C54" s="34" t="s">
        <v>219</v>
      </c>
      <c r="D54" s="34">
        <v>1</v>
      </c>
      <c r="E54" s="34" t="s">
        <v>218</v>
      </c>
      <c r="F54" s="34" t="s">
        <v>367</v>
      </c>
      <c r="G54" s="34" t="s">
        <v>218</v>
      </c>
      <c r="H54" s="34" t="s">
        <v>367</v>
      </c>
      <c r="I54" s="34" t="s">
        <v>218</v>
      </c>
      <c r="J54" s="34" t="s">
        <v>367</v>
      </c>
      <c r="K54" s="34">
        <v>1</v>
      </c>
    </row>
    <row r="55" spans="1:11" s="78" customFormat="1" ht="15" customHeight="1" x14ac:dyDescent="0.25">
      <c r="A55" s="112" t="s">
        <v>83</v>
      </c>
      <c r="B55" s="122" t="s">
        <v>85</v>
      </c>
      <c r="C55" s="31" t="s">
        <v>218</v>
      </c>
      <c r="D55" s="31" t="s">
        <v>367</v>
      </c>
      <c r="E55" s="31" t="s">
        <v>218</v>
      </c>
      <c r="F55" s="31" t="s">
        <v>367</v>
      </c>
      <c r="G55" s="31" t="s">
        <v>218</v>
      </c>
      <c r="H55" s="31" t="s">
        <v>367</v>
      </c>
      <c r="I55" s="31" t="s">
        <v>218</v>
      </c>
      <c r="J55" s="31" t="s">
        <v>367</v>
      </c>
      <c r="K55" s="31" t="s">
        <v>367</v>
      </c>
    </row>
    <row r="56" spans="1:11" s="78" customFormat="1" ht="15" customHeight="1" x14ac:dyDescent="0.25">
      <c r="A56" s="113" t="s">
        <v>83</v>
      </c>
      <c r="B56" s="123" t="s">
        <v>86</v>
      </c>
      <c r="C56" s="34" t="s">
        <v>218</v>
      </c>
      <c r="D56" s="34" t="s">
        <v>367</v>
      </c>
      <c r="E56" s="34" t="s">
        <v>218</v>
      </c>
      <c r="F56" s="34" t="s">
        <v>367</v>
      </c>
      <c r="G56" s="34" t="s">
        <v>218</v>
      </c>
      <c r="H56" s="34" t="s">
        <v>367</v>
      </c>
      <c r="I56" s="34" t="s">
        <v>218</v>
      </c>
      <c r="J56" s="34" t="s">
        <v>367</v>
      </c>
      <c r="K56" s="34" t="s">
        <v>367</v>
      </c>
    </row>
    <row r="57" spans="1:11" s="78" customFormat="1" ht="15" customHeight="1" x14ac:dyDescent="0.25">
      <c r="A57" s="112" t="s">
        <v>87</v>
      </c>
      <c r="B57" s="122" t="s">
        <v>88</v>
      </c>
      <c r="C57" s="31" t="s">
        <v>218</v>
      </c>
      <c r="D57" s="31" t="s">
        <v>367</v>
      </c>
      <c r="E57" s="31" t="s">
        <v>218</v>
      </c>
      <c r="F57" s="31" t="s">
        <v>367</v>
      </c>
      <c r="G57" s="31" t="s">
        <v>218</v>
      </c>
      <c r="H57" s="31" t="s">
        <v>367</v>
      </c>
      <c r="I57" s="31" t="s">
        <v>218</v>
      </c>
      <c r="J57" s="31" t="s">
        <v>367</v>
      </c>
      <c r="K57" s="31" t="s">
        <v>367</v>
      </c>
    </row>
    <row r="58" spans="1:11" s="78" customFormat="1" ht="15" customHeight="1" x14ac:dyDescent="0.25">
      <c r="A58" s="113" t="s">
        <v>89</v>
      </c>
      <c r="B58" s="123" t="s">
        <v>90</v>
      </c>
      <c r="C58" s="34" t="s">
        <v>218</v>
      </c>
      <c r="D58" s="34" t="s">
        <v>367</v>
      </c>
      <c r="E58" s="34" t="s">
        <v>218</v>
      </c>
      <c r="F58" s="34" t="s">
        <v>367</v>
      </c>
      <c r="G58" s="34" t="s">
        <v>218</v>
      </c>
      <c r="H58" s="34" t="s">
        <v>367</v>
      </c>
      <c r="I58" s="34" t="s">
        <v>218</v>
      </c>
      <c r="J58" s="34" t="s">
        <v>367</v>
      </c>
      <c r="K58" s="34" t="s">
        <v>367</v>
      </c>
    </row>
    <row r="59" spans="1:11" s="78" customFormat="1" ht="15" customHeight="1" x14ac:dyDescent="0.25">
      <c r="A59" s="112" t="s">
        <v>89</v>
      </c>
      <c r="B59" s="122" t="s">
        <v>91</v>
      </c>
      <c r="C59" s="31" t="s">
        <v>218</v>
      </c>
      <c r="D59" s="31" t="s">
        <v>367</v>
      </c>
      <c r="E59" s="31" t="s">
        <v>218</v>
      </c>
      <c r="F59" s="31" t="s">
        <v>367</v>
      </c>
      <c r="G59" s="31" t="s">
        <v>218</v>
      </c>
      <c r="H59" s="31" t="s">
        <v>367</v>
      </c>
      <c r="I59" s="31" t="s">
        <v>218</v>
      </c>
      <c r="J59" s="31" t="s">
        <v>367</v>
      </c>
      <c r="K59" s="31" t="s">
        <v>367</v>
      </c>
    </row>
    <row r="60" spans="1:11" s="78" customFormat="1" ht="15" customHeight="1" x14ac:dyDescent="0.25">
      <c r="A60" s="113" t="s">
        <v>92</v>
      </c>
      <c r="B60" s="123" t="s">
        <v>93</v>
      </c>
      <c r="C60" s="34" t="s">
        <v>218</v>
      </c>
      <c r="D60" s="34" t="s">
        <v>367</v>
      </c>
      <c r="E60" s="34" t="s">
        <v>218</v>
      </c>
      <c r="F60" s="34" t="s">
        <v>367</v>
      </c>
      <c r="G60" s="34" t="s">
        <v>218</v>
      </c>
      <c r="H60" s="34" t="s">
        <v>367</v>
      </c>
      <c r="I60" s="34" t="s">
        <v>218</v>
      </c>
      <c r="J60" s="34" t="s">
        <v>367</v>
      </c>
      <c r="K60" s="34" t="s">
        <v>367</v>
      </c>
    </row>
    <row r="61" spans="1:11" s="78" customFormat="1" ht="15" customHeight="1" x14ac:dyDescent="0.25">
      <c r="A61" s="112" t="s">
        <v>92</v>
      </c>
      <c r="B61" s="122" t="s">
        <v>94</v>
      </c>
      <c r="C61" s="31" t="s">
        <v>218</v>
      </c>
      <c r="D61" s="31" t="s">
        <v>367</v>
      </c>
      <c r="E61" s="31" t="s">
        <v>218</v>
      </c>
      <c r="F61" s="31" t="s">
        <v>367</v>
      </c>
      <c r="G61" s="31" t="s">
        <v>218</v>
      </c>
      <c r="H61" s="31" t="s">
        <v>367</v>
      </c>
      <c r="I61" s="31" t="s">
        <v>218</v>
      </c>
      <c r="J61" s="31" t="s">
        <v>367</v>
      </c>
      <c r="K61" s="31" t="s">
        <v>367</v>
      </c>
    </row>
    <row r="62" spans="1:11" s="78" customFormat="1" ht="15" customHeight="1" x14ac:dyDescent="0.25">
      <c r="A62" s="113" t="s">
        <v>92</v>
      </c>
      <c r="B62" s="123" t="s">
        <v>95</v>
      </c>
      <c r="C62" s="34" t="s">
        <v>219</v>
      </c>
      <c r="D62" s="34">
        <v>16</v>
      </c>
      <c r="E62" s="34" t="s">
        <v>219</v>
      </c>
      <c r="F62" s="34">
        <v>12</v>
      </c>
      <c r="G62" s="34" t="s">
        <v>218</v>
      </c>
      <c r="H62" s="34" t="s">
        <v>367</v>
      </c>
      <c r="I62" s="34" t="s">
        <v>218</v>
      </c>
      <c r="J62" s="34" t="s">
        <v>367</v>
      </c>
      <c r="K62" s="34">
        <v>28</v>
      </c>
    </row>
    <row r="63" spans="1:11" s="78" customFormat="1" ht="15" customHeight="1" x14ac:dyDescent="0.25">
      <c r="A63" s="112" t="s">
        <v>96</v>
      </c>
      <c r="B63" s="122" t="s">
        <v>97</v>
      </c>
      <c r="C63" s="31" t="s">
        <v>218</v>
      </c>
      <c r="D63" s="31" t="s">
        <v>367</v>
      </c>
      <c r="E63" s="31" t="s">
        <v>218</v>
      </c>
      <c r="F63" s="31" t="s">
        <v>367</v>
      </c>
      <c r="G63" s="31" t="s">
        <v>218</v>
      </c>
      <c r="H63" s="31" t="s">
        <v>367</v>
      </c>
      <c r="I63" s="31" t="s">
        <v>218</v>
      </c>
      <c r="J63" s="31" t="s">
        <v>367</v>
      </c>
      <c r="K63" s="31" t="s">
        <v>367</v>
      </c>
    </row>
    <row r="64" spans="1:11" s="78" customFormat="1" ht="15" customHeight="1" x14ac:dyDescent="0.25">
      <c r="A64" s="113" t="s">
        <v>96</v>
      </c>
      <c r="B64" s="123" t="s">
        <v>98</v>
      </c>
      <c r="C64" s="34" t="s">
        <v>219</v>
      </c>
      <c r="D64" s="34">
        <v>0</v>
      </c>
      <c r="E64" s="34" t="s">
        <v>219</v>
      </c>
      <c r="F64" s="34">
        <v>0</v>
      </c>
      <c r="G64" s="34" t="s">
        <v>219</v>
      </c>
      <c r="H64" s="34">
        <v>0</v>
      </c>
      <c r="I64" s="34" t="s">
        <v>218</v>
      </c>
      <c r="J64" s="34" t="s">
        <v>367</v>
      </c>
      <c r="K64" s="34">
        <v>0</v>
      </c>
    </row>
    <row r="65" spans="1:11" s="78" customFormat="1" ht="15" customHeight="1" x14ac:dyDescent="0.25">
      <c r="A65" s="112" t="s">
        <v>99</v>
      </c>
      <c r="B65" s="122" t="s">
        <v>100</v>
      </c>
      <c r="C65" s="31" t="s">
        <v>218</v>
      </c>
      <c r="D65" s="31" t="s">
        <v>367</v>
      </c>
      <c r="E65" s="31" t="s">
        <v>218</v>
      </c>
      <c r="F65" s="31" t="s">
        <v>367</v>
      </c>
      <c r="G65" s="31" t="s">
        <v>218</v>
      </c>
      <c r="H65" s="31" t="s">
        <v>367</v>
      </c>
      <c r="I65" s="31" t="s">
        <v>218</v>
      </c>
      <c r="J65" s="31" t="s">
        <v>367</v>
      </c>
      <c r="K65" s="31" t="s">
        <v>367</v>
      </c>
    </row>
    <row r="66" spans="1:11" s="78" customFormat="1" ht="15" customHeight="1" x14ac:dyDescent="0.25">
      <c r="A66" s="113" t="s">
        <v>101</v>
      </c>
      <c r="B66" s="123" t="s">
        <v>102</v>
      </c>
      <c r="C66" s="34" t="s">
        <v>218</v>
      </c>
      <c r="D66" s="34" t="s">
        <v>367</v>
      </c>
      <c r="E66" s="34" t="s">
        <v>218</v>
      </c>
      <c r="F66" s="34" t="s">
        <v>367</v>
      </c>
      <c r="G66" s="34" t="s">
        <v>218</v>
      </c>
      <c r="H66" s="34" t="s">
        <v>367</v>
      </c>
      <c r="I66" s="34" t="s">
        <v>218</v>
      </c>
      <c r="J66" s="34" t="s">
        <v>367</v>
      </c>
      <c r="K66" s="34" t="s">
        <v>367</v>
      </c>
    </row>
    <row r="67" spans="1:11" s="78" customFormat="1" ht="15" customHeight="1" x14ac:dyDescent="0.25">
      <c r="A67" s="112" t="s">
        <v>103</v>
      </c>
      <c r="B67" s="122" t="s">
        <v>104</v>
      </c>
      <c r="C67" s="31" t="s">
        <v>218</v>
      </c>
      <c r="D67" s="31" t="s">
        <v>367</v>
      </c>
      <c r="E67" s="31" t="s">
        <v>218</v>
      </c>
      <c r="F67" s="31" t="s">
        <v>367</v>
      </c>
      <c r="G67" s="31" t="s">
        <v>218</v>
      </c>
      <c r="H67" s="31" t="s">
        <v>367</v>
      </c>
      <c r="I67" s="31" t="s">
        <v>218</v>
      </c>
      <c r="J67" s="31" t="s">
        <v>367</v>
      </c>
      <c r="K67" s="31" t="s">
        <v>367</v>
      </c>
    </row>
    <row r="68" spans="1:11" s="78" customFormat="1" ht="15" customHeight="1" x14ac:dyDescent="0.25">
      <c r="A68" s="113" t="s">
        <v>105</v>
      </c>
      <c r="B68" s="123" t="s">
        <v>106</v>
      </c>
      <c r="C68" s="34" t="s">
        <v>218</v>
      </c>
      <c r="D68" s="34" t="s">
        <v>367</v>
      </c>
      <c r="E68" s="34" t="s">
        <v>218</v>
      </c>
      <c r="F68" s="34" t="s">
        <v>367</v>
      </c>
      <c r="G68" s="34" t="s">
        <v>218</v>
      </c>
      <c r="H68" s="34" t="s">
        <v>367</v>
      </c>
      <c r="I68" s="34" t="s">
        <v>218</v>
      </c>
      <c r="J68" s="34" t="s">
        <v>367</v>
      </c>
      <c r="K68" s="34" t="s">
        <v>367</v>
      </c>
    </row>
    <row r="69" spans="1:11" s="78" customFormat="1" ht="15" customHeight="1" x14ac:dyDescent="0.25">
      <c r="A69" s="112" t="s">
        <v>107</v>
      </c>
      <c r="B69" s="122" t="s">
        <v>108</v>
      </c>
      <c r="C69" s="31" t="s">
        <v>218</v>
      </c>
      <c r="D69" s="31" t="s">
        <v>367</v>
      </c>
      <c r="E69" s="31" t="s">
        <v>218</v>
      </c>
      <c r="F69" s="31" t="s">
        <v>367</v>
      </c>
      <c r="G69" s="31" t="s">
        <v>218</v>
      </c>
      <c r="H69" s="31" t="s">
        <v>367</v>
      </c>
      <c r="I69" s="31" t="s">
        <v>218</v>
      </c>
      <c r="J69" s="31" t="s">
        <v>367</v>
      </c>
      <c r="K69" s="31" t="s">
        <v>367</v>
      </c>
    </row>
    <row r="70" spans="1:11" s="160" customFormat="1" ht="15" customHeight="1" thickBot="1" x14ac:dyDescent="0.3">
      <c r="A70" s="152"/>
      <c r="B70" s="124" t="s">
        <v>230</v>
      </c>
      <c r="C70" s="63">
        <f>COUNTIF(C5:C69,"YES")</f>
        <v>12</v>
      </c>
      <c r="D70" s="63">
        <v>19</v>
      </c>
      <c r="E70" s="63">
        <f>COUNTIF(E5:E69,"YES")</f>
        <v>7</v>
      </c>
      <c r="F70" s="63">
        <v>13</v>
      </c>
      <c r="G70" s="63">
        <f>COUNTIF(G5:G69,"YES")</f>
        <v>5</v>
      </c>
      <c r="H70" s="63">
        <v>3</v>
      </c>
      <c r="I70" s="63">
        <f>COUNTIF(I5:I69,"YES")</f>
        <v>5</v>
      </c>
      <c r="J70" s="63">
        <v>13</v>
      </c>
      <c r="K70" s="63">
        <v>48</v>
      </c>
    </row>
    <row r="71" spans="1:11" s="78" customFormat="1" ht="15" customHeight="1" x14ac:dyDescent="0.25">
      <c r="A71" s="112" t="s">
        <v>505</v>
      </c>
      <c r="B71" s="122" t="s">
        <v>116</v>
      </c>
      <c r="C71" s="31" t="s">
        <v>218</v>
      </c>
      <c r="D71" s="31" t="s">
        <v>367</v>
      </c>
      <c r="E71" s="31" t="s">
        <v>218</v>
      </c>
      <c r="F71" s="31" t="s">
        <v>367</v>
      </c>
      <c r="G71" s="31" t="s">
        <v>218</v>
      </c>
      <c r="H71" s="31" t="s">
        <v>367</v>
      </c>
      <c r="I71" s="31" t="s">
        <v>218</v>
      </c>
      <c r="J71" s="31" t="s">
        <v>367</v>
      </c>
      <c r="K71" s="31" t="s">
        <v>367</v>
      </c>
    </row>
    <row r="72" spans="1:11" s="78" customFormat="1" ht="15" customHeight="1" x14ac:dyDescent="0.25">
      <c r="A72" s="113" t="s">
        <v>117</v>
      </c>
      <c r="B72" s="123" t="s">
        <v>118</v>
      </c>
      <c r="C72" s="34" t="s">
        <v>218</v>
      </c>
      <c r="D72" s="34" t="s">
        <v>367</v>
      </c>
      <c r="E72" s="34" t="s">
        <v>218</v>
      </c>
      <c r="F72" s="34" t="s">
        <v>367</v>
      </c>
      <c r="G72" s="34" t="s">
        <v>218</v>
      </c>
      <c r="H72" s="34" t="s">
        <v>367</v>
      </c>
      <c r="I72" s="34" t="s">
        <v>218</v>
      </c>
      <c r="J72" s="34" t="s">
        <v>367</v>
      </c>
      <c r="K72" s="34" t="s">
        <v>367</v>
      </c>
    </row>
    <row r="73" spans="1:11" s="78" customFormat="1" ht="15" customHeight="1" x14ac:dyDescent="0.25">
      <c r="A73" s="112" t="s">
        <v>502</v>
      </c>
      <c r="B73" s="122" t="s">
        <v>119</v>
      </c>
      <c r="C73" s="31" t="s">
        <v>218</v>
      </c>
      <c r="D73" s="31" t="s">
        <v>367</v>
      </c>
      <c r="E73" s="31" t="s">
        <v>218</v>
      </c>
      <c r="F73" s="31" t="s">
        <v>367</v>
      </c>
      <c r="G73" s="31" t="s">
        <v>218</v>
      </c>
      <c r="H73" s="31" t="s">
        <v>367</v>
      </c>
      <c r="I73" s="31" t="s">
        <v>218</v>
      </c>
      <c r="J73" s="31" t="s">
        <v>367</v>
      </c>
      <c r="K73" s="31" t="s">
        <v>367</v>
      </c>
    </row>
    <row r="74" spans="1:11" s="78" customFormat="1" ht="15" customHeight="1" x14ac:dyDescent="0.25">
      <c r="A74" s="113" t="s">
        <v>120</v>
      </c>
      <c r="B74" s="123" t="s">
        <v>121</v>
      </c>
      <c r="C74" s="34" t="s">
        <v>218</v>
      </c>
      <c r="D74" s="34" t="s">
        <v>367</v>
      </c>
      <c r="E74" s="34" t="s">
        <v>218</v>
      </c>
      <c r="F74" s="34" t="s">
        <v>367</v>
      </c>
      <c r="G74" s="34" t="s">
        <v>218</v>
      </c>
      <c r="H74" s="34" t="s">
        <v>367</v>
      </c>
      <c r="I74" s="34" t="s">
        <v>218</v>
      </c>
      <c r="J74" s="34" t="s">
        <v>367</v>
      </c>
      <c r="K74" s="34" t="s">
        <v>367</v>
      </c>
    </row>
    <row r="75" spans="1:11" s="78" customFormat="1" ht="15" customHeight="1" x14ac:dyDescent="0.25">
      <c r="A75" s="112" t="s">
        <v>122</v>
      </c>
      <c r="B75" s="122" t="s">
        <v>123</v>
      </c>
      <c r="C75" s="31" t="s">
        <v>218</v>
      </c>
      <c r="D75" s="31" t="s">
        <v>367</v>
      </c>
      <c r="E75" s="31" t="s">
        <v>218</v>
      </c>
      <c r="F75" s="31" t="s">
        <v>367</v>
      </c>
      <c r="G75" s="31" t="s">
        <v>218</v>
      </c>
      <c r="H75" s="31" t="s">
        <v>367</v>
      </c>
      <c r="I75" s="31" t="s">
        <v>219</v>
      </c>
      <c r="J75" s="31">
        <v>2</v>
      </c>
      <c r="K75" s="31">
        <v>2</v>
      </c>
    </row>
    <row r="76" spans="1:11" s="78" customFormat="1" ht="15" customHeight="1" x14ac:dyDescent="0.25">
      <c r="A76" s="113" t="s">
        <v>122</v>
      </c>
      <c r="B76" s="123" t="s">
        <v>124</v>
      </c>
      <c r="C76" s="34" t="s">
        <v>218</v>
      </c>
      <c r="D76" s="34" t="s">
        <v>367</v>
      </c>
      <c r="E76" s="34" t="s">
        <v>219</v>
      </c>
      <c r="F76" s="34">
        <v>1</v>
      </c>
      <c r="G76" s="34" t="s">
        <v>218</v>
      </c>
      <c r="H76" s="34" t="s">
        <v>367</v>
      </c>
      <c r="I76" s="34" t="s">
        <v>219</v>
      </c>
      <c r="J76" s="34">
        <v>4</v>
      </c>
      <c r="K76" s="34">
        <v>5</v>
      </c>
    </row>
    <row r="77" spans="1:11" s="78" customFormat="1" ht="15" customHeight="1" x14ac:dyDescent="0.25">
      <c r="A77" s="112" t="s">
        <v>125</v>
      </c>
      <c r="B77" s="122" t="s">
        <v>126</v>
      </c>
      <c r="C77" s="31" t="s">
        <v>218</v>
      </c>
      <c r="D77" s="31" t="s">
        <v>367</v>
      </c>
      <c r="E77" s="31" t="s">
        <v>218</v>
      </c>
      <c r="F77" s="31" t="s">
        <v>367</v>
      </c>
      <c r="G77" s="31" t="s">
        <v>218</v>
      </c>
      <c r="H77" s="31" t="s">
        <v>367</v>
      </c>
      <c r="I77" s="31" t="s">
        <v>218</v>
      </c>
      <c r="J77" s="31" t="s">
        <v>367</v>
      </c>
      <c r="K77" s="31" t="s">
        <v>367</v>
      </c>
    </row>
    <row r="78" spans="1:11" s="78" customFormat="1" ht="15" customHeight="1" x14ac:dyDescent="0.25">
      <c r="A78" s="113" t="s">
        <v>125</v>
      </c>
      <c r="B78" s="123" t="s">
        <v>127</v>
      </c>
      <c r="C78" s="34" t="s">
        <v>218</v>
      </c>
      <c r="D78" s="34" t="s">
        <v>367</v>
      </c>
      <c r="E78" s="34" t="s">
        <v>218</v>
      </c>
      <c r="F78" s="34" t="s">
        <v>367</v>
      </c>
      <c r="G78" s="34" t="s">
        <v>218</v>
      </c>
      <c r="H78" s="34" t="s">
        <v>367</v>
      </c>
      <c r="I78" s="34" t="s">
        <v>218</v>
      </c>
      <c r="J78" s="34" t="s">
        <v>367</v>
      </c>
      <c r="K78" s="34" t="s">
        <v>367</v>
      </c>
    </row>
    <row r="79" spans="1:11" s="78" customFormat="1" ht="15" customHeight="1" x14ac:dyDescent="0.25">
      <c r="A79" s="112" t="s">
        <v>125</v>
      </c>
      <c r="B79" s="122" t="s">
        <v>128</v>
      </c>
      <c r="C79" s="31" t="s">
        <v>218</v>
      </c>
      <c r="D79" s="31" t="s">
        <v>367</v>
      </c>
      <c r="E79" s="31" t="s">
        <v>218</v>
      </c>
      <c r="F79" s="31" t="s">
        <v>367</v>
      </c>
      <c r="G79" s="31" t="s">
        <v>218</v>
      </c>
      <c r="H79" s="31" t="s">
        <v>367</v>
      </c>
      <c r="I79" s="31" t="s">
        <v>218</v>
      </c>
      <c r="J79" s="31" t="s">
        <v>367</v>
      </c>
      <c r="K79" s="31" t="s">
        <v>367</v>
      </c>
    </row>
    <row r="80" spans="1:11" s="78" customFormat="1" ht="15" customHeight="1" x14ac:dyDescent="0.25">
      <c r="A80" s="113" t="s">
        <v>129</v>
      </c>
      <c r="B80" s="123" t="s">
        <v>130</v>
      </c>
      <c r="C80" s="34" t="s">
        <v>218</v>
      </c>
      <c r="D80" s="34" t="s">
        <v>367</v>
      </c>
      <c r="E80" s="34" t="s">
        <v>218</v>
      </c>
      <c r="F80" s="34" t="s">
        <v>367</v>
      </c>
      <c r="G80" s="34" t="s">
        <v>218</v>
      </c>
      <c r="H80" s="34" t="s">
        <v>367</v>
      </c>
      <c r="I80" s="34" t="s">
        <v>218</v>
      </c>
      <c r="J80" s="34" t="s">
        <v>367</v>
      </c>
      <c r="K80" s="34" t="s">
        <v>367</v>
      </c>
    </row>
    <row r="81" spans="1:11" s="160" customFormat="1" ht="15" customHeight="1" thickBot="1" x14ac:dyDescent="0.3">
      <c r="A81" s="61"/>
      <c r="B81" s="153" t="s">
        <v>231</v>
      </c>
      <c r="C81" s="43">
        <v>0</v>
      </c>
      <c r="D81" s="43">
        <v>0</v>
      </c>
      <c r="E81" s="43">
        <v>1</v>
      </c>
      <c r="F81" s="43">
        <v>1</v>
      </c>
      <c r="G81" s="43">
        <v>0</v>
      </c>
      <c r="H81" s="43">
        <v>0</v>
      </c>
      <c r="I81" s="43">
        <v>2</v>
      </c>
      <c r="J81" s="43">
        <v>6</v>
      </c>
      <c r="K81" s="43">
        <v>7</v>
      </c>
    </row>
    <row r="82" spans="1:11" s="78" customFormat="1" ht="15" customHeight="1" x14ac:dyDescent="0.25"/>
    <row r="83" spans="1:11" s="78" customFormat="1" ht="15" customHeight="1" x14ac:dyDescent="0.25">
      <c r="A83" s="20" t="s">
        <v>480</v>
      </c>
    </row>
    <row r="84" spans="1:11" s="78" customFormat="1" ht="15" customHeight="1" x14ac:dyDescent="0.25">
      <c r="A84" s="20" t="s">
        <v>337</v>
      </c>
    </row>
    <row r="85" spans="1:11" s="78" customFormat="1" ht="15" customHeight="1" x14ac:dyDescent="0.25"/>
    <row r="86" spans="1:11" s="78" customFormat="1" ht="15" customHeight="1" x14ac:dyDescent="0.25">
      <c r="A86" s="77" t="s">
        <v>232</v>
      </c>
    </row>
    <row r="87" spans="1:11" s="78" customFormat="1" ht="15" customHeight="1" x14ac:dyDescent="0.25">
      <c r="A87" s="44" t="s">
        <v>7</v>
      </c>
      <c r="B87" s="121" t="s">
        <v>8</v>
      </c>
      <c r="C87" s="286" t="s">
        <v>233</v>
      </c>
      <c r="D87" s="290"/>
      <c r="E87" s="290"/>
      <c r="F87" s="290"/>
      <c r="G87" s="290"/>
      <c r="H87" s="290"/>
    </row>
    <row r="88" spans="1:11" s="4" customFormat="1" ht="15" customHeight="1" x14ac:dyDescent="0.25">
      <c r="A88" s="170" t="s">
        <v>15</v>
      </c>
      <c r="B88" s="168" t="s">
        <v>20</v>
      </c>
      <c r="C88" s="295" t="s">
        <v>441</v>
      </c>
      <c r="D88" s="296"/>
      <c r="E88" s="296"/>
      <c r="F88" s="296"/>
      <c r="G88" s="296"/>
      <c r="H88" s="296"/>
      <c r="I88" s="78"/>
      <c r="J88" s="78"/>
      <c r="K88" s="78"/>
    </row>
    <row r="89" spans="1:11" s="4" customFormat="1" ht="15" customHeight="1" x14ac:dyDescent="0.25">
      <c r="A89" s="51" t="s">
        <v>48</v>
      </c>
      <c r="B89" s="164" t="s">
        <v>50</v>
      </c>
      <c r="C89" s="293" t="s">
        <v>442</v>
      </c>
      <c r="D89" s="294"/>
      <c r="E89" s="294"/>
      <c r="F89" s="294"/>
      <c r="G89" s="294"/>
      <c r="H89" s="294"/>
      <c r="I89" s="78"/>
      <c r="J89" s="78"/>
      <c r="K89" s="78"/>
    </row>
    <row r="90" spans="1:11" s="4" customFormat="1" ht="15" customHeight="1" x14ac:dyDescent="0.25">
      <c r="A90" s="52" t="s">
        <v>68</v>
      </c>
      <c r="B90" s="165" t="s">
        <v>72</v>
      </c>
      <c r="C90" s="291" t="s">
        <v>443</v>
      </c>
      <c r="D90" s="292"/>
      <c r="E90" s="292"/>
      <c r="F90" s="292"/>
      <c r="G90" s="292"/>
      <c r="H90" s="292"/>
      <c r="I90" s="1"/>
      <c r="J90" s="1"/>
      <c r="K90" s="1"/>
    </row>
    <row r="91" spans="1:11" s="4" customFormat="1" ht="15" customHeight="1" x14ac:dyDescent="0.25">
      <c r="A91" s="171" t="s">
        <v>76</v>
      </c>
      <c r="B91" s="172" t="s">
        <v>78</v>
      </c>
      <c r="C91" s="297" t="s">
        <v>444</v>
      </c>
      <c r="D91" s="298"/>
      <c r="E91" s="298"/>
      <c r="F91" s="298"/>
      <c r="G91" s="298"/>
      <c r="H91" s="298"/>
      <c r="I91" s="1"/>
      <c r="J91" s="1"/>
      <c r="K91" s="1"/>
    </row>
    <row r="92" spans="1:11" s="78" customFormat="1" ht="15" customHeight="1" x14ac:dyDescent="0.25">
      <c r="A92" s="112" t="s">
        <v>122</v>
      </c>
      <c r="B92" s="122" t="s">
        <v>123</v>
      </c>
      <c r="C92" s="299" t="s">
        <v>234</v>
      </c>
      <c r="D92" s="300"/>
      <c r="E92" s="300"/>
      <c r="F92" s="300"/>
      <c r="G92" s="300"/>
      <c r="H92" s="300"/>
      <c r="I92" s="1"/>
      <c r="J92" s="1"/>
      <c r="K92" s="1"/>
    </row>
    <row r="93" spans="1:11" s="78" customFormat="1" ht="15" customHeight="1" thickBot="1" x14ac:dyDescent="0.3">
      <c r="A93" s="155" t="s">
        <v>122</v>
      </c>
      <c r="B93" s="154" t="s">
        <v>124</v>
      </c>
      <c r="C93" s="301" t="s">
        <v>235</v>
      </c>
      <c r="D93" s="301"/>
      <c r="E93" s="301"/>
      <c r="F93" s="301"/>
      <c r="G93" s="301"/>
      <c r="H93" s="301"/>
      <c r="I93" s="1"/>
      <c r="J93" s="1"/>
      <c r="K93" s="1"/>
    </row>
    <row r="94" spans="1:11" s="78" customFormat="1" ht="15" customHeight="1" x14ac:dyDescent="0.25">
      <c r="A94" s="23"/>
      <c r="I94" s="1"/>
      <c r="J94" s="1"/>
      <c r="K94" s="1"/>
    </row>
    <row r="95" spans="1:11" s="78" customFormat="1" ht="15" customHeight="1" x14ac:dyDescent="0.25">
      <c r="A95" s="20" t="s">
        <v>480</v>
      </c>
      <c r="I95" s="1"/>
      <c r="J95" s="1"/>
      <c r="K95" s="1"/>
    </row>
    <row r="96" spans="1:11" s="78" customFormat="1" ht="15" customHeight="1" x14ac:dyDescent="0.25">
      <c r="A96" s="20" t="s">
        <v>337</v>
      </c>
      <c r="I96" s="1"/>
      <c r="J96" s="1"/>
      <c r="K96" s="1"/>
    </row>
    <row r="97" spans="9:11" s="78" customFormat="1" ht="15" customHeight="1" x14ac:dyDescent="0.25">
      <c r="I97" s="1"/>
      <c r="J97" s="1"/>
      <c r="K97" s="1"/>
    </row>
  </sheetData>
  <mergeCells count="13">
    <mergeCell ref="C91:H91"/>
    <mergeCell ref="C87:H87"/>
    <mergeCell ref="C92:H92"/>
    <mergeCell ref="C93:H93"/>
    <mergeCell ref="A3:B3"/>
    <mergeCell ref="C3:D3"/>
    <mergeCell ref="E3:F3"/>
    <mergeCell ref="G3:H3"/>
    <mergeCell ref="A2:B2"/>
    <mergeCell ref="I3:J3"/>
    <mergeCell ref="C90:H90"/>
    <mergeCell ref="C89:H89"/>
    <mergeCell ref="C88:H88"/>
  </mergeCells>
  <hyperlinks>
    <hyperlink ref="A2" location="TOC!A1" display="Return to Table of Contents"/>
  </hyperlinks>
  <pageMargins left="0.25" right="0.25" top="0.75" bottom="0.75" header="0.3" footer="0.3"/>
  <pageSetup scale="56" fitToHeight="0" orientation="portrait" r:id="rId1"/>
  <headerFooter>
    <oddHeader>&amp;L2013-14 Survey of Dental Education
Report 2 - Tuition, Admission, and Attrition</oddHeader>
  </headerFooter>
  <rowBreaks count="1" manualBreakCount="1">
    <brk id="84"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77734375" defaultRowHeight="13.2" x14ac:dyDescent="0.25"/>
  <cols>
    <col min="1" max="1" width="5.77734375" style="1" customWidth="1"/>
    <col min="2" max="2" width="51.77734375" style="1" customWidth="1"/>
    <col min="3" max="8" width="10.77734375" style="1" customWidth="1"/>
    <col min="9" max="16384" width="8.77734375" style="1"/>
  </cols>
  <sheetData>
    <row r="1" spans="1:10" ht="15" customHeight="1" x14ac:dyDescent="0.25">
      <c r="A1" s="77" t="s">
        <v>236</v>
      </c>
      <c r="B1" s="78"/>
      <c r="C1" s="78"/>
      <c r="D1" s="78"/>
      <c r="E1" s="78"/>
      <c r="F1" s="78"/>
      <c r="G1" s="78"/>
      <c r="H1" s="78"/>
      <c r="I1" s="78"/>
      <c r="J1" s="78"/>
    </row>
    <row r="2" spans="1:10" ht="15" customHeight="1" x14ac:dyDescent="0.25">
      <c r="A2" s="255" t="s">
        <v>1</v>
      </c>
      <c r="B2" s="255"/>
      <c r="C2" s="78"/>
      <c r="D2" s="78"/>
      <c r="E2" s="78"/>
      <c r="F2" s="78"/>
      <c r="G2" s="78"/>
      <c r="H2" s="78"/>
      <c r="I2" s="78"/>
      <c r="J2" s="78"/>
    </row>
    <row r="3" spans="1:10" ht="15" customHeight="1" x14ac:dyDescent="0.25">
      <c r="A3" s="251" t="s">
        <v>7</v>
      </c>
      <c r="B3" s="285" t="s">
        <v>8</v>
      </c>
      <c r="C3" s="251" t="s">
        <v>237</v>
      </c>
      <c r="D3" s="251" t="s">
        <v>238</v>
      </c>
      <c r="E3" s="251" t="s">
        <v>239</v>
      </c>
      <c r="F3" s="251" t="s">
        <v>240</v>
      </c>
      <c r="G3" s="251" t="s">
        <v>227</v>
      </c>
      <c r="H3" s="251" t="s">
        <v>241</v>
      </c>
      <c r="I3" s="78"/>
      <c r="J3" s="78"/>
    </row>
    <row r="4" spans="1:10" ht="15" customHeight="1" x14ac:dyDescent="0.25">
      <c r="A4" s="251"/>
      <c r="B4" s="285"/>
      <c r="C4" s="251"/>
      <c r="D4" s="251"/>
      <c r="E4" s="251"/>
      <c r="F4" s="251"/>
      <c r="G4" s="251"/>
      <c r="H4" s="268"/>
      <c r="I4" s="78"/>
      <c r="J4" s="78"/>
    </row>
    <row r="5" spans="1:10" ht="15" customHeight="1" x14ac:dyDescent="0.25">
      <c r="A5" s="112" t="s">
        <v>11</v>
      </c>
      <c r="B5" s="122" t="s">
        <v>12</v>
      </c>
      <c r="C5" s="31" t="s">
        <v>219</v>
      </c>
      <c r="D5" s="31" t="s">
        <v>218</v>
      </c>
      <c r="E5" s="31" t="s">
        <v>218</v>
      </c>
      <c r="F5" s="31" t="s">
        <v>218</v>
      </c>
      <c r="G5" s="31" t="s">
        <v>218</v>
      </c>
      <c r="H5" s="31" t="s">
        <v>218</v>
      </c>
      <c r="I5" s="78"/>
      <c r="J5" s="78"/>
    </row>
    <row r="6" spans="1:10" ht="15" customHeight="1" x14ac:dyDescent="0.25">
      <c r="A6" s="113" t="s">
        <v>13</v>
      </c>
      <c r="B6" s="123" t="s">
        <v>14</v>
      </c>
      <c r="C6" s="34" t="s">
        <v>218</v>
      </c>
      <c r="D6" s="34" t="s">
        <v>218</v>
      </c>
      <c r="E6" s="34" t="s">
        <v>218</v>
      </c>
      <c r="F6" s="34" t="s">
        <v>218</v>
      </c>
      <c r="G6" s="34" t="s">
        <v>219</v>
      </c>
      <c r="H6" s="34" t="s">
        <v>218</v>
      </c>
      <c r="I6" s="78"/>
      <c r="J6" s="78"/>
    </row>
    <row r="7" spans="1:10" ht="15" customHeight="1" x14ac:dyDescent="0.25">
      <c r="A7" s="112" t="s">
        <v>13</v>
      </c>
      <c r="B7" s="122" t="s">
        <v>403</v>
      </c>
      <c r="C7" s="31" t="s">
        <v>218</v>
      </c>
      <c r="D7" s="31" t="s">
        <v>218</v>
      </c>
      <c r="E7" s="31" t="s">
        <v>218</v>
      </c>
      <c r="F7" s="31" t="s">
        <v>218</v>
      </c>
      <c r="G7" s="31" t="s">
        <v>218</v>
      </c>
      <c r="H7" s="31" t="s">
        <v>218</v>
      </c>
      <c r="I7" s="78"/>
      <c r="J7" s="78"/>
    </row>
    <row r="8" spans="1:10" ht="15" customHeight="1" x14ac:dyDescent="0.25">
      <c r="A8" s="113" t="s">
        <v>15</v>
      </c>
      <c r="B8" s="123" t="s">
        <v>16</v>
      </c>
      <c r="C8" s="34" t="s">
        <v>218</v>
      </c>
      <c r="D8" s="34" t="s">
        <v>218</v>
      </c>
      <c r="E8" s="34" t="s">
        <v>218</v>
      </c>
      <c r="F8" s="34" t="s">
        <v>218</v>
      </c>
      <c r="G8" s="34" t="s">
        <v>218</v>
      </c>
      <c r="H8" s="34" t="s">
        <v>218</v>
      </c>
      <c r="I8" s="78"/>
      <c r="J8" s="78"/>
    </row>
    <row r="9" spans="1:10" ht="15" customHeight="1" x14ac:dyDescent="0.25">
      <c r="A9" s="112" t="s">
        <v>15</v>
      </c>
      <c r="B9" s="122" t="s">
        <v>17</v>
      </c>
      <c r="C9" s="31" t="s">
        <v>219</v>
      </c>
      <c r="D9" s="31" t="s">
        <v>218</v>
      </c>
      <c r="E9" s="31" t="s">
        <v>218</v>
      </c>
      <c r="F9" s="31" t="s">
        <v>219</v>
      </c>
      <c r="G9" s="31" t="s">
        <v>219</v>
      </c>
      <c r="H9" s="31" t="s">
        <v>218</v>
      </c>
      <c r="I9" s="78"/>
      <c r="J9" s="78"/>
    </row>
    <row r="10" spans="1:10" ht="15" customHeight="1" x14ac:dyDescent="0.25">
      <c r="A10" s="113" t="s">
        <v>15</v>
      </c>
      <c r="B10" s="123" t="s">
        <v>18</v>
      </c>
      <c r="C10" s="34" t="s">
        <v>219</v>
      </c>
      <c r="D10" s="34" t="s">
        <v>218</v>
      </c>
      <c r="E10" s="34" t="s">
        <v>218</v>
      </c>
      <c r="F10" s="34" t="s">
        <v>218</v>
      </c>
      <c r="G10" s="34" t="s">
        <v>219</v>
      </c>
      <c r="H10" s="34" t="s">
        <v>218</v>
      </c>
      <c r="I10" s="78"/>
      <c r="J10" s="78"/>
    </row>
    <row r="11" spans="1:10" ht="15" customHeight="1" x14ac:dyDescent="0.25">
      <c r="A11" s="112" t="s">
        <v>15</v>
      </c>
      <c r="B11" s="122" t="s">
        <v>19</v>
      </c>
      <c r="C11" s="31" t="s">
        <v>218</v>
      </c>
      <c r="D11" s="31" t="s">
        <v>218</v>
      </c>
      <c r="E11" s="31" t="s">
        <v>218</v>
      </c>
      <c r="F11" s="31" t="s">
        <v>218</v>
      </c>
      <c r="G11" s="31" t="s">
        <v>218</v>
      </c>
      <c r="H11" s="31" t="s">
        <v>218</v>
      </c>
      <c r="I11" s="78"/>
      <c r="J11" s="78"/>
    </row>
    <row r="12" spans="1:10" ht="15" customHeight="1" x14ac:dyDescent="0.25">
      <c r="A12" s="113" t="s">
        <v>15</v>
      </c>
      <c r="B12" s="123" t="s">
        <v>20</v>
      </c>
      <c r="C12" s="34" t="s">
        <v>219</v>
      </c>
      <c r="D12" s="34" t="s">
        <v>218</v>
      </c>
      <c r="E12" s="34" t="s">
        <v>219</v>
      </c>
      <c r="F12" s="34" t="s">
        <v>219</v>
      </c>
      <c r="G12" s="34" t="s">
        <v>219</v>
      </c>
      <c r="H12" s="34" t="s">
        <v>218</v>
      </c>
      <c r="I12" s="78"/>
      <c r="J12" s="78"/>
    </row>
    <row r="13" spans="1:10" ht="15" customHeight="1" x14ac:dyDescent="0.25">
      <c r="A13" s="112" t="s">
        <v>15</v>
      </c>
      <c r="B13" s="122" t="s">
        <v>401</v>
      </c>
      <c r="C13" s="31" t="s">
        <v>218</v>
      </c>
      <c r="D13" s="31" t="s">
        <v>218</v>
      </c>
      <c r="E13" s="31" t="s">
        <v>218</v>
      </c>
      <c r="F13" s="31" t="s">
        <v>218</v>
      </c>
      <c r="G13" s="31" t="s">
        <v>218</v>
      </c>
      <c r="H13" s="31" t="s">
        <v>218</v>
      </c>
      <c r="I13" s="78"/>
      <c r="J13" s="78"/>
    </row>
    <row r="14" spans="1:10" ht="15" customHeight="1" x14ac:dyDescent="0.25">
      <c r="A14" s="113" t="s">
        <v>21</v>
      </c>
      <c r="B14" s="123" t="s">
        <v>22</v>
      </c>
      <c r="C14" s="34" t="s">
        <v>218</v>
      </c>
      <c r="D14" s="34" t="s">
        <v>218</v>
      </c>
      <c r="E14" s="34" t="s">
        <v>218</v>
      </c>
      <c r="F14" s="34" t="s">
        <v>218</v>
      </c>
      <c r="G14" s="34" t="s">
        <v>218</v>
      </c>
      <c r="H14" s="34" t="s">
        <v>219</v>
      </c>
      <c r="I14" s="78"/>
      <c r="J14" s="78"/>
    </row>
    <row r="15" spans="1:10" ht="15" customHeight="1" x14ac:dyDescent="0.25">
      <c r="A15" s="112" t="s">
        <v>23</v>
      </c>
      <c r="B15" s="122" t="s">
        <v>24</v>
      </c>
      <c r="C15" s="31" t="s">
        <v>219</v>
      </c>
      <c r="D15" s="31" t="s">
        <v>218</v>
      </c>
      <c r="E15" s="31" t="s">
        <v>219</v>
      </c>
      <c r="F15" s="31" t="s">
        <v>219</v>
      </c>
      <c r="G15" s="31" t="s">
        <v>218</v>
      </c>
      <c r="H15" s="31" t="s">
        <v>219</v>
      </c>
      <c r="I15" s="78"/>
      <c r="J15" s="78"/>
    </row>
    <row r="16" spans="1:10" ht="15" customHeight="1" x14ac:dyDescent="0.25">
      <c r="A16" s="113" t="s">
        <v>25</v>
      </c>
      <c r="B16" s="123" t="s">
        <v>26</v>
      </c>
      <c r="C16" s="34" t="s">
        <v>218</v>
      </c>
      <c r="D16" s="34" t="s">
        <v>218</v>
      </c>
      <c r="E16" s="34" t="s">
        <v>218</v>
      </c>
      <c r="F16" s="34" t="s">
        <v>218</v>
      </c>
      <c r="G16" s="34" t="s">
        <v>219</v>
      </c>
      <c r="H16" s="34" t="s">
        <v>219</v>
      </c>
      <c r="I16" s="78"/>
      <c r="J16" s="78"/>
    </row>
    <row r="17" spans="1:10" ht="15" customHeight="1" x14ac:dyDescent="0.25">
      <c r="A17" s="112" t="s">
        <v>27</v>
      </c>
      <c r="B17" s="122" t="s">
        <v>28</v>
      </c>
      <c r="C17" s="31" t="s">
        <v>219</v>
      </c>
      <c r="D17" s="31" t="s">
        <v>218</v>
      </c>
      <c r="E17" s="31" t="s">
        <v>218</v>
      </c>
      <c r="F17" s="31" t="s">
        <v>218</v>
      </c>
      <c r="G17" s="31" t="s">
        <v>218</v>
      </c>
      <c r="H17" s="31" t="s">
        <v>219</v>
      </c>
      <c r="I17" s="78"/>
      <c r="J17" s="78"/>
    </row>
    <row r="18" spans="1:10" ht="15" customHeight="1" x14ac:dyDescent="0.25">
      <c r="A18" s="113" t="s">
        <v>27</v>
      </c>
      <c r="B18" s="123" t="s">
        <v>29</v>
      </c>
      <c r="C18" s="34" t="s">
        <v>218</v>
      </c>
      <c r="D18" s="34" t="s">
        <v>218</v>
      </c>
      <c r="E18" s="34" t="s">
        <v>218</v>
      </c>
      <c r="F18" s="34" t="s">
        <v>218</v>
      </c>
      <c r="G18" s="34" t="s">
        <v>219</v>
      </c>
      <c r="H18" s="34" t="s">
        <v>219</v>
      </c>
      <c r="I18" s="78"/>
      <c r="J18" s="78"/>
    </row>
    <row r="19" spans="1:10" ht="15" customHeight="1" x14ac:dyDescent="0.25">
      <c r="A19" s="112" t="s">
        <v>27</v>
      </c>
      <c r="B19" s="122" t="s">
        <v>30</v>
      </c>
      <c r="C19" s="31" t="s">
        <v>218</v>
      </c>
      <c r="D19" s="31" t="s">
        <v>218</v>
      </c>
      <c r="E19" s="31" t="s">
        <v>218</v>
      </c>
      <c r="F19" s="31" t="s">
        <v>218</v>
      </c>
      <c r="G19" s="31" t="s">
        <v>218</v>
      </c>
      <c r="H19" s="31" t="s">
        <v>219</v>
      </c>
      <c r="I19" s="78"/>
      <c r="J19" s="78"/>
    </row>
    <row r="20" spans="1:10" ht="15" customHeight="1" x14ac:dyDescent="0.25">
      <c r="A20" s="113" t="s">
        <v>31</v>
      </c>
      <c r="B20" s="123" t="s">
        <v>496</v>
      </c>
      <c r="C20" s="34" t="s">
        <v>219</v>
      </c>
      <c r="D20" s="34" t="s">
        <v>218</v>
      </c>
      <c r="E20" s="34" t="s">
        <v>218</v>
      </c>
      <c r="F20" s="34" t="s">
        <v>219</v>
      </c>
      <c r="G20" s="34" t="s">
        <v>218</v>
      </c>
      <c r="H20" s="34" t="s">
        <v>218</v>
      </c>
      <c r="I20" s="78"/>
      <c r="J20" s="78"/>
    </row>
    <row r="21" spans="1:10" ht="15" customHeight="1" x14ac:dyDescent="0.25">
      <c r="A21" s="112" t="s">
        <v>32</v>
      </c>
      <c r="B21" s="122" t="s">
        <v>33</v>
      </c>
      <c r="C21" s="31" t="s">
        <v>218</v>
      </c>
      <c r="D21" s="31" t="s">
        <v>218</v>
      </c>
      <c r="E21" s="31" t="s">
        <v>218</v>
      </c>
      <c r="F21" s="31" t="s">
        <v>218</v>
      </c>
      <c r="G21" s="31" t="s">
        <v>218</v>
      </c>
      <c r="H21" s="31" t="s">
        <v>219</v>
      </c>
      <c r="I21" s="78"/>
      <c r="J21" s="78"/>
    </row>
    <row r="22" spans="1:10" ht="15" customHeight="1" x14ac:dyDescent="0.25">
      <c r="A22" s="113" t="s">
        <v>32</v>
      </c>
      <c r="B22" s="123" t="s">
        <v>34</v>
      </c>
      <c r="C22" s="34" t="s">
        <v>219</v>
      </c>
      <c r="D22" s="34" t="s">
        <v>218</v>
      </c>
      <c r="E22" s="34" t="s">
        <v>218</v>
      </c>
      <c r="F22" s="34" t="s">
        <v>219</v>
      </c>
      <c r="G22" s="34" t="s">
        <v>218</v>
      </c>
      <c r="H22" s="34" t="s">
        <v>219</v>
      </c>
      <c r="I22" s="78"/>
      <c r="J22" s="78"/>
    </row>
    <row r="23" spans="1:10" ht="15" customHeight="1" x14ac:dyDescent="0.25">
      <c r="A23" s="112" t="s">
        <v>32</v>
      </c>
      <c r="B23" s="122" t="s">
        <v>404</v>
      </c>
      <c r="C23" s="31" t="s">
        <v>218</v>
      </c>
      <c r="D23" s="31" t="s">
        <v>218</v>
      </c>
      <c r="E23" s="31" t="s">
        <v>219</v>
      </c>
      <c r="F23" s="31" t="s">
        <v>219</v>
      </c>
      <c r="G23" s="31" t="s">
        <v>218</v>
      </c>
      <c r="H23" s="31" t="s">
        <v>218</v>
      </c>
      <c r="I23" s="78"/>
      <c r="J23" s="78"/>
    </row>
    <row r="24" spans="1:10" ht="15" customHeight="1" x14ac:dyDescent="0.25">
      <c r="A24" s="113" t="s">
        <v>35</v>
      </c>
      <c r="B24" s="123" t="s">
        <v>36</v>
      </c>
      <c r="C24" s="34" t="s">
        <v>219</v>
      </c>
      <c r="D24" s="34" t="s">
        <v>218</v>
      </c>
      <c r="E24" s="34" t="s">
        <v>219</v>
      </c>
      <c r="F24" s="34" t="s">
        <v>219</v>
      </c>
      <c r="G24" s="34" t="s">
        <v>218</v>
      </c>
      <c r="H24" s="34" t="s">
        <v>218</v>
      </c>
      <c r="I24" s="78"/>
      <c r="J24" s="78"/>
    </row>
    <row r="25" spans="1:10" ht="15" customHeight="1" x14ac:dyDescent="0.25">
      <c r="A25" s="112" t="s">
        <v>37</v>
      </c>
      <c r="B25" s="122" t="s">
        <v>38</v>
      </c>
      <c r="C25" s="31" t="s">
        <v>218</v>
      </c>
      <c r="D25" s="31" t="s">
        <v>218</v>
      </c>
      <c r="E25" s="31" t="s">
        <v>218</v>
      </c>
      <c r="F25" s="31" t="s">
        <v>218</v>
      </c>
      <c r="G25" s="31" t="s">
        <v>218</v>
      </c>
      <c r="H25" s="31" t="s">
        <v>218</v>
      </c>
      <c r="I25" s="78"/>
      <c r="J25" s="78"/>
    </row>
    <row r="26" spans="1:10" ht="15" customHeight="1" x14ac:dyDescent="0.25">
      <c r="A26" s="113" t="s">
        <v>39</v>
      </c>
      <c r="B26" s="123" t="s">
        <v>40</v>
      </c>
      <c r="C26" s="34" t="s">
        <v>218</v>
      </c>
      <c r="D26" s="34" t="s">
        <v>218</v>
      </c>
      <c r="E26" s="34" t="s">
        <v>218</v>
      </c>
      <c r="F26" s="34" t="s">
        <v>218</v>
      </c>
      <c r="G26" s="34" t="s">
        <v>218</v>
      </c>
      <c r="H26" s="34" t="s">
        <v>218</v>
      </c>
      <c r="I26" s="78"/>
      <c r="J26" s="78"/>
    </row>
    <row r="27" spans="1:10" ht="15" customHeight="1" x14ac:dyDescent="0.25">
      <c r="A27" s="112" t="s">
        <v>39</v>
      </c>
      <c r="B27" s="122" t="s">
        <v>41</v>
      </c>
      <c r="C27" s="31" t="s">
        <v>219</v>
      </c>
      <c r="D27" s="31" t="s">
        <v>218</v>
      </c>
      <c r="E27" s="31" t="s">
        <v>218</v>
      </c>
      <c r="F27" s="31" t="s">
        <v>219</v>
      </c>
      <c r="G27" s="31" t="s">
        <v>218</v>
      </c>
      <c r="H27" s="31" t="s">
        <v>219</v>
      </c>
      <c r="I27" s="78"/>
      <c r="J27" s="78"/>
    </row>
    <row r="28" spans="1:10" ht="15" customHeight="1" x14ac:dyDescent="0.25">
      <c r="A28" s="113" t="s">
        <v>42</v>
      </c>
      <c r="B28" s="123" t="s">
        <v>43</v>
      </c>
      <c r="C28" s="34" t="s">
        <v>218</v>
      </c>
      <c r="D28" s="34" t="s">
        <v>218</v>
      </c>
      <c r="E28" s="34" t="s">
        <v>218</v>
      </c>
      <c r="F28" s="34" t="s">
        <v>218</v>
      </c>
      <c r="G28" s="34" t="s">
        <v>218</v>
      </c>
      <c r="H28" s="34" t="s">
        <v>218</v>
      </c>
      <c r="I28" s="78"/>
      <c r="J28" s="78"/>
    </row>
    <row r="29" spans="1:10" ht="15" customHeight="1" x14ac:dyDescent="0.25">
      <c r="A29" s="112" t="s">
        <v>44</v>
      </c>
      <c r="B29" s="122" t="s">
        <v>45</v>
      </c>
      <c r="C29" s="31" t="s">
        <v>218</v>
      </c>
      <c r="D29" s="31" t="s">
        <v>218</v>
      </c>
      <c r="E29" s="31" t="s">
        <v>218</v>
      </c>
      <c r="F29" s="31" t="s">
        <v>218</v>
      </c>
      <c r="G29" s="31" t="s">
        <v>218</v>
      </c>
      <c r="H29" s="31" t="s">
        <v>218</v>
      </c>
      <c r="I29" s="78"/>
      <c r="J29" s="78"/>
    </row>
    <row r="30" spans="1:10" ht="15" customHeight="1" x14ac:dyDescent="0.25">
      <c r="A30" s="113" t="s">
        <v>46</v>
      </c>
      <c r="B30" s="123" t="s">
        <v>47</v>
      </c>
      <c r="C30" s="34" t="s">
        <v>219</v>
      </c>
      <c r="D30" s="34" t="s">
        <v>218</v>
      </c>
      <c r="E30" s="34" t="s">
        <v>219</v>
      </c>
      <c r="F30" s="34" t="s">
        <v>219</v>
      </c>
      <c r="G30" s="34" t="s">
        <v>218</v>
      </c>
      <c r="H30" s="34" t="s">
        <v>218</v>
      </c>
      <c r="I30" s="78"/>
      <c r="J30" s="78"/>
    </row>
    <row r="31" spans="1:10" ht="15" customHeight="1" x14ac:dyDescent="0.25">
      <c r="A31" s="112" t="s">
        <v>48</v>
      </c>
      <c r="B31" s="122" t="s">
        <v>49</v>
      </c>
      <c r="C31" s="31" t="s">
        <v>219</v>
      </c>
      <c r="D31" s="31" t="s">
        <v>218</v>
      </c>
      <c r="E31" s="31" t="s">
        <v>219</v>
      </c>
      <c r="F31" s="31" t="s">
        <v>219</v>
      </c>
      <c r="G31" s="31" t="s">
        <v>219</v>
      </c>
      <c r="H31" s="31" t="s">
        <v>218</v>
      </c>
      <c r="I31" s="78"/>
      <c r="J31" s="78"/>
    </row>
    <row r="32" spans="1:10" ht="15" customHeight="1" x14ac:dyDescent="0.25">
      <c r="A32" s="113" t="s">
        <v>48</v>
      </c>
      <c r="B32" s="123" t="s">
        <v>50</v>
      </c>
      <c r="C32" s="34" t="s">
        <v>218</v>
      </c>
      <c r="D32" s="34" t="s">
        <v>218</v>
      </c>
      <c r="E32" s="34" t="s">
        <v>218</v>
      </c>
      <c r="F32" s="34" t="s">
        <v>218</v>
      </c>
      <c r="G32" s="34" t="s">
        <v>218</v>
      </c>
      <c r="H32" s="34" t="s">
        <v>219</v>
      </c>
      <c r="I32" s="78"/>
      <c r="J32" s="78"/>
    </row>
    <row r="33" spans="1:10" ht="15" customHeight="1" x14ac:dyDescent="0.25">
      <c r="A33" s="112" t="s">
        <v>48</v>
      </c>
      <c r="B33" s="122" t="s">
        <v>51</v>
      </c>
      <c r="C33" s="31" t="s">
        <v>218</v>
      </c>
      <c r="D33" s="31" t="s">
        <v>218</v>
      </c>
      <c r="E33" s="31" t="s">
        <v>219</v>
      </c>
      <c r="F33" s="31" t="s">
        <v>219</v>
      </c>
      <c r="G33" s="31" t="s">
        <v>218</v>
      </c>
      <c r="H33" s="31" t="s">
        <v>218</v>
      </c>
      <c r="I33" s="78"/>
      <c r="J33" s="78"/>
    </row>
    <row r="34" spans="1:10" ht="15" customHeight="1" x14ac:dyDescent="0.25">
      <c r="A34" s="113" t="s">
        <v>52</v>
      </c>
      <c r="B34" s="123" t="s">
        <v>53</v>
      </c>
      <c r="C34" s="34" t="s">
        <v>218</v>
      </c>
      <c r="D34" s="34" t="s">
        <v>218</v>
      </c>
      <c r="E34" s="34" t="s">
        <v>218</v>
      </c>
      <c r="F34" s="34" t="s">
        <v>218</v>
      </c>
      <c r="G34" s="34" t="s">
        <v>218</v>
      </c>
      <c r="H34" s="34" t="s">
        <v>219</v>
      </c>
      <c r="I34" s="78"/>
      <c r="J34" s="78"/>
    </row>
    <row r="35" spans="1:10" ht="15" customHeight="1" x14ac:dyDescent="0.25">
      <c r="A35" s="112" t="s">
        <v>52</v>
      </c>
      <c r="B35" s="122" t="s">
        <v>54</v>
      </c>
      <c r="C35" s="31" t="s">
        <v>219</v>
      </c>
      <c r="D35" s="31" t="s">
        <v>218</v>
      </c>
      <c r="E35" s="31" t="s">
        <v>218</v>
      </c>
      <c r="F35" s="31" t="s">
        <v>218</v>
      </c>
      <c r="G35" s="31" t="s">
        <v>218</v>
      </c>
      <c r="H35" s="31" t="s">
        <v>218</v>
      </c>
      <c r="I35" s="78"/>
      <c r="J35" s="78"/>
    </row>
    <row r="36" spans="1:10" ht="15" customHeight="1" x14ac:dyDescent="0.25">
      <c r="A36" s="113" t="s">
        <v>55</v>
      </c>
      <c r="B36" s="123" t="s">
        <v>56</v>
      </c>
      <c r="C36" s="34" t="s">
        <v>219</v>
      </c>
      <c r="D36" s="34" t="s">
        <v>218</v>
      </c>
      <c r="E36" s="34" t="s">
        <v>219</v>
      </c>
      <c r="F36" s="34" t="s">
        <v>218</v>
      </c>
      <c r="G36" s="34" t="s">
        <v>218</v>
      </c>
      <c r="H36" s="34" t="s">
        <v>218</v>
      </c>
      <c r="I36" s="78"/>
      <c r="J36" s="78"/>
    </row>
    <row r="37" spans="1:10" ht="15" customHeight="1" x14ac:dyDescent="0.25">
      <c r="A37" s="112" t="s">
        <v>57</v>
      </c>
      <c r="B37" s="122" t="s">
        <v>58</v>
      </c>
      <c r="C37" s="31" t="s">
        <v>218</v>
      </c>
      <c r="D37" s="31" t="s">
        <v>218</v>
      </c>
      <c r="E37" s="31" t="s">
        <v>218</v>
      </c>
      <c r="F37" s="31" t="s">
        <v>218</v>
      </c>
      <c r="G37" s="31" t="s">
        <v>218</v>
      </c>
      <c r="H37" s="31" t="s">
        <v>218</v>
      </c>
      <c r="I37" s="78"/>
      <c r="J37" s="78"/>
    </row>
    <row r="38" spans="1:10" ht="15" customHeight="1" x14ac:dyDescent="0.25">
      <c r="A38" s="113" t="s">
        <v>59</v>
      </c>
      <c r="B38" s="123" t="s">
        <v>60</v>
      </c>
      <c r="C38" s="34" t="s">
        <v>219</v>
      </c>
      <c r="D38" s="34" t="s">
        <v>218</v>
      </c>
      <c r="E38" s="34" t="s">
        <v>218</v>
      </c>
      <c r="F38" s="34" t="s">
        <v>218</v>
      </c>
      <c r="G38" s="34" t="s">
        <v>218</v>
      </c>
      <c r="H38" s="34" t="s">
        <v>218</v>
      </c>
      <c r="I38" s="78"/>
      <c r="J38" s="78"/>
    </row>
    <row r="39" spans="1:10" ht="15" customHeight="1" x14ac:dyDescent="0.25">
      <c r="A39" s="112" t="s">
        <v>59</v>
      </c>
      <c r="B39" s="122" t="s">
        <v>61</v>
      </c>
      <c r="C39" s="31" t="s">
        <v>218</v>
      </c>
      <c r="D39" s="31" t="s">
        <v>218</v>
      </c>
      <c r="E39" s="31" t="s">
        <v>218</v>
      </c>
      <c r="F39" s="31" t="s">
        <v>218</v>
      </c>
      <c r="G39" s="31" t="s">
        <v>219</v>
      </c>
      <c r="H39" s="31" t="s">
        <v>218</v>
      </c>
      <c r="I39" s="78"/>
      <c r="J39" s="78"/>
    </row>
    <row r="40" spans="1:10" ht="15" customHeight="1" x14ac:dyDescent="0.25">
      <c r="A40" s="113" t="s">
        <v>62</v>
      </c>
      <c r="B40" s="123" t="s">
        <v>63</v>
      </c>
      <c r="C40" s="34" t="s">
        <v>218</v>
      </c>
      <c r="D40" s="34" t="s">
        <v>218</v>
      </c>
      <c r="E40" s="34" t="s">
        <v>218</v>
      </c>
      <c r="F40" s="34" t="s">
        <v>218</v>
      </c>
      <c r="G40" s="34" t="s">
        <v>218</v>
      </c>
      <c r="H40" s="34" t="s">
        <v>218</v>
      </c>
      <c r="I40" s="78"/>
      <c r="J40" s="78"/>
    </row>
    <row r="41" spans="1:10" ht="15" customHeight="1" x14ac:dyDescent="0.25">
      <c r="A41" s="112" t="s">
        <v>62</v>
      </c>
      <c r="B41" s="122" t="s">
        <v>64</v>
      </c>
      <c r="C41" s="31" t="s">
        <v>218</v>
      </c>
      <c r="D41" s="31" t="s">
        <v>218</v>
      </c>
      <c r="E41" s="31" t="s">
        <v>218</v>
      </c>
      <c r="F41" s="31" t="s">
        <v>218</v>
      </c>
      <c r="G41" s="31" t="s">
        <v>218</v>
      </c>
      <c r="H41" s="31" t="s">
        <v>219</v>
      </c>
      <c r="I41" s="78"/>
      <c r="J41" s="78"/>
    </row>
    <row r="42" spans="1:10" ht="15" customHeight="1" x14ac:dyDescent="0.25">
      <c r="A42" s="113" t="s">
        <v>65</v>
      </c>
      <c r="B42" s="123" t="s">
        <v>66</v>
      </c>
      <c r="C42" s="34" t="s">
        <v>218</v>
      </c>
      <c r="D42" s="34" t="s">
        <v>218</v>
      </c>
      <c r="E42" s="34" t="s">
        <v>219</v>
      </c>
      <c r="F42" s="34" t="s">
        <v>218</v>
      </c>
      <c r="G42" s="34" t="s">
        <v>219</v>
      </c>
      <c r="H42" s="34" t="s">
        <v>219</v>
      </c>
      <c r="I42" s="78"/>
      <c r="J42" s="78"/>
    </row>
    <row r="43" spans="1:10" ht="15" customHeight="1" x14ac:dyDescent="0.25">
      <c r="A43" s="112" t="s">
        <v>67</v>
      </c>
      <c r="B43" s="122" t="s">
        <v>497</v>
      </c>
      <c r="C43" s="31" t="s">
        <v>219</v>
      </c>
      <c r="D43" s="31" t="s">
        <v>219</v>
      </c>
      <c r="E43" s="31" t="s">
        <v>219</v>
      </c>
      <c r="F43" s="31" t="s">
        <v>219</v>
      </c>
      <c r="G43" s="31" t="s">
        <v>218</v>
      </c>
      <c r="H43" s="31" t="s">
        <v>219</v>
      </c>
      <c r="I43" s="78"/>
      <c r="J43" s="78"/>
    </row>
    <row r="44" spans="1:10" ht="15" customHeight="1" x14ac:dyDescent="0.25">
      <c r="A44" s="113" t="s">
        <v>68</v>
      </c>
      <c r="B44" s="123" t="s">
        <v>69</v>
      </c>
      <c r="C44" s="34" t="s">
        <v>218</v>
      </c>
      <c r="D44" s="34" t="s">
        <v>218</v>
      </c>
      <c r="E44" s="34" t="s">
        <v>219</v>
      </c>
      <c r="F44" s="34" t="s">
        <v>218</v>
      </c>
      <c r="G44" s="34" t="s">
        <v>219</v>
      </c>
      <c r="H44" s="34" t="s">
        <v>218</v>
      </c>
      <c r="I44" s="78"/>
      <c r="J44" s="78"/>
    </row>
    <row r="45" spans="1:10" ht="15" customHeight="1" x14ac:dyDescent="0.25">
      <c r="A45" s="112" t="s">
        <v>68</v>
      </c>
      <c r="B45" s="122" t="s">
        <v>70</v>
      </c>
      <c r="C45" s="31" t="s">
        <v>218</v>
      </c>
      <c r="D45" s="31" t="s">
        <v>218</v>
      </c>
      <c r="E45" s="31" t="s">
        <v>219</v>
      </c>
      <c r="F45" s="31" t="s">
        <v>218</v>
      </c>
      <c r="G45" s="31" t="s">
        <v>218</v>
      </c>
      <c r="H45" s="31" t="s">
        <v>219</v>
      </c>
      <c r="I45" s="78"/>
      <c r="J45" s="78"/>
    </row>
    <row r="46" spans="1:10" ht="15" customHeight="1" x14ac:dyDescent="0.25">
      <c r="A46" s="113" t="s">
        <v>68</v>
      </c>
      <c r="B46" s="123" t="s">
        <v>71</v>
      </c>
      <c r="C46" s="34" t="s">
        <v>219</v>
      </c>
      <c r="D46" s="34" t="s">
        <v>218</v>
      </c>
      <c r="E46" s="34" t="s">
        <v>219</v>
      </c>
      <c r="F46" s="34" t="s">
        <v>219</v>
      </c>
      <c r="G46" s="34" t="s">
        <v>219</v>
      </c>
      <c r="H46" s="34" t="s">
        <v>219</v>
      </c>
      <c r="I46" s="78"/>
      <c r="J46" s="78"/>
    </row>
    <row r="47" spans="1:10" ht="15" customHeight="1" x14ac:dyDescent="0.25">
      <c r="A47" s="112" t="s">
        <v>68</v>
      </c>
      <c r="B47" s="122" t="s">
        <v>72</v>
      </c>
      <c r="C47" s="31" t="s">
        <v>218</v>
      </c>
      <c r="D47" s="31" t="s">
        <v>218</v>
      </c>
      <c r="E47" s="31" t="s">
        <v>218</v>
      </c>
      <c r="F47" s="31" t="s">
        <v>218</v>
      </c>
      <c r="G47" s="31" t="s">
        <v>218</v>
      </c>
      <c r="H47" s="31" t="s">
        <v>219</v>
      </c>
      <c r="I47" s="78"/>
      <c r="J47" s="78"/>
    </row>
    <row r="48" spans="1:10" ht="15" customHeight="1" x14ac:dyDescent="0.25">
      <c r="A48" s="113" t="s">
        <v>73</v>
      </c>
      <c r="B48" s="123" t="s">
        <v>74</v>
      </c>
      <c r="C48" s="34" t="s">
        <v>219</v>
      </c>
      <c r="D48" s="34" t="s">
        <v>218</v>
      </c>
      <c r="E48" s="34" t="s">
        <v>219</v>
      </c>
      <c r="F48" s="34" t="s">
        <v>218</v>
      </c>
      <c r="G48" s="34" t="s">
        <v>218</v>
      </c>
      <c r="H48" s="34" t="s">
        <v>218</v>
      </c>
      <c r="I48" s="78"/>
      <c r="J48" s="78"/>
    </row>
    <row r="49" spans="1:10" ht="15" customHeight="1" x14ac:dyDescent="0.25">
      <c r="A49" s="112" t="s">
        <v>73</v>
      </c>
      <c r="B49" s="122" t="s">
        <v>75</v>
      </c>
      <c r="C49" s="31" t="s">
        <v>218</v>
      </c>
      <c r="D49" s="31" t="s">
        <v>218</v>
      </c>
      <c r="E49" s="31" t="s">
        <v>218</v>
      </c>
      <c r="F49" s="31" t="s">
        <v>218</v>
      </c>
      <c r="G49" s="31" t="s">
        <v>218</v>
      </c>
      <c r="H49" s="31" t="s">
        <v>218</v>
      </c>
      <c r="I49" s="78"/>
      <c r="J49" s="78"/>
    </row>
    <row r="50" spans="1:10" ht="15" customHeight="1" x14ac:dyDescent="0.25">
      <c r="A50" s="113" t="s">
        <v>76</v>
      </c>
      <c r="B50" s="123" t="s">
        <v>77</v>
      </c>
      <c r="C50" s="34" t="s">
        <v>219</v>
      </c>
      <c r="D50" s="34" t="s">
        <v>218</v>
      </c>
      <c r="E50" s="34" t="s">
        <v>218</v>
      </c>
      <c r="F50" s="34" t="s">
        <v>218</v>
      </c>
      <c r="G50" s="34" t="s">
        <v>218</v>
      </c>
      <c r="H50" s="34" t="s">
        <v>218</v>
      </c>
      <c r="I50" s="78"/>
      <c r="J50" s="78"/>
    </row>
    <row r="51" spans="1:10" ht="15" customHeight="1" x14ac:dyDescent="0.25">
      <c r="A51" s="112" t="s">
        <v>76</v>
      </c>
      <c r="B51" s="122" t="s">
        <v>78</v>
      </c>
      <c r="C51" s="31" t="s">
        <v>218</v>
      </c>
      <c r="D51" s="31" t="s">
        <v>218</v>
      </c>
      <c r="E51" s="31" t="s">
        <v>219</v>
      </c>
      <c r="F51" s="31" t="s">
        <v>219</v>
      </c>
      <c r="G51" s="31" t="s">
        <v>218</v>
      </c>
      <c r="H51" s="31" t="s">
        <v>219</v>
      </c>
      <c r="I51" s="78"/>
      <c r="J51" s="78"/>
    </row>
    <row r="52" spans="1:10" ht="15" customHeight="1" x14ac:dyDescent="0.25">
      <c r="A52" s="113" t="s">
        <v>79</v>
      </c>
      <c r="B52" s="123" t="s">
        <v>80</v>
      </c>
      <c r="C52" s="34" t="s">
        <v>218</v>
      </c>
      <c r="D52" s="34" t="s">
        <v>218</v>
      </c>
      <c r="E52" s="34" t="s">
        <v>218</v>
      </c>
      <c r="F52" s="34" t="s">
        <v>218</v>
      </c>
      <c r="G52" s="34" t="s">
        <v>218</v>
      </c>
      <c r="H52" s="34" t="s">
        <v>218</v>
      </c>
      <c r="I52" s="78"/>
      <c r="J52" s="78"/>
    </row>
    <row r="53" spans="1:10" ht="15" customHeight="1" x14ac:dyDescent="0.25">
      <c r="A53" s="112" t="s">
        <v>81</v>
      </c>
      <c r="B53" s="122" t="s">
        <v>82</v>
      </c>
      <c r="C53" s="31" t="s">
        <v>218</v>
      </c>
      <c r="D53" s="31" t="s">
        <v>218</v>
      </c>
      <c r="E53" s="31" t="s">
        <v>218</v>
      </c>
      <c r="F53" s="31" t="s">
        <v>218</v>
      </c>
      <c r="G53" s="31" t="s">
        <v>218</v>
      </c>
      <c r="H53" s="31" t="s">
        <v>218</v>
      </c>
      <c r="I53" s="78"/>
      <c r="J53" s="78"/>
    </row>
    <row r="54" spans="1:10" ht="15" customHeight="1" x14ac:dyDescent="0.25">
      <c r="A54" s="113" t="s">
        <v>83</v>
      </c>
      <c r="B54" s="123" t="s">
        <v>84</v>
      </c>
      <c r="C54" s="34" t="s">
        <v>218</v>
      </c>
      <c r="D54" s="34" t="s">
        <v>218</v>
      </c>
      <c r="E54" s="34" t="s">
        <v>219</v>
      </c>
      <c r="F54" s="34" t="s">
        <v>218</v>
      </c>
      <c r="G54" s="34" t="s">
        <v>218</v>
      </c>
      <c r="H54" s="34" t="s">
        <v>218</v>
      </c>
      <c r="I54" s="78"/>
      <c r="J54" s="78"/>
    </row>
    <row r="55" spans="1:10" ht="15" customHeight="1" x14ac:dyDescent="0.25">
      <c r="A55" s="112" t="s">
        <v>83</v>
      </c>
      <c r="B55" s="122" t="s">
        <v>85</v>
      </c>
      <c r="C55" s="31" t="s">
        <v>218</v>
      </c>
      <c r="D55" s="31" t="s">
        <v>218</v>
      </c>
      <c r="E55" s="31" t="s">
        <v>219</v>
      </c>
      <c r="F55" s="31" t="s">
        <v>219</v>
      </c>
      <c r="G55" s="31" t="s">
        <v>219</v>
      </c>
      <c r="H55" s="31" t="s">
        <v>219</v>
      </c>
      <c r="I55" s="78"/>
      <c r="J55" s="78"/>
    </row>
    <row r="56" spans="1:10" ht="15" customHeight="1" x14ac:dyDescent="0.25">
      <c r="A56" s="113" t="s">
        <v>83</v>
      </c>
      <c r="B56" s="123" t="s">
        <v>86</v>
      </c>
      <c r="C56" s="34" t="s">
        <v>219</v>
      </c>
      <c r="D56" s="34" t="s">
        <v>218</v>
      </c>
      <c r="E56" s="34" t="s">
        <v>219</v>
      </c>
      <c r="F56" s="34" t="s">
        <v>219</v>
      </c>
      <c r="G56" s="34" t="s">
        <v>218</v>
      </c>
      <c r="H56" s="34" t="s">
        <v>218</v>
      </c>
      <c r="I56" s="78"/>
      <c r="J56" s="78"/>
    </row>
    <row r="57" spans="1:10" ht="15" customHeight="1" x14ac:dyDescent="0.25">
      <c r="A57" s="112" t="s">
        <v>87</v>
      </c>
      <c r="B57" s="122" t="s">
        <v>88</v>
      </c>
      <c r="C57" s="31" t="s">
        <v>219</v>
      </c>
      <c r="D57" s="31" t="s">
        <v>218</v>
      </c>
      <c r="E57" s="31" t="s">
        <v>218</v>
      </c>
      <c r="F57" s="31" t="s">
        <v>218</v>
      </c>
      <c r="G57" s="31" t="s">
        <v>218</v>
      </c>
      <c r="H57" s="31" t="s">
        <v>218</v>
      </c>
      <c r="I57" s="78"/>
      <c r="J57" s="78"/>
    </row>
    <row r="58" spans="1:10" ht="15" customHeight="1" x14ac:dyDescent="0.25">
      <c r="A58" s="113" t="s">
        <v>89</v>
      </c>
      <c r="B58" s="123" t="s">
        <v>90</v>
      </c>
      <c r="C58" s="34" t="s">
        <v>219</v>
      </c>
      <c r="D58" s="34" t="s">
        <v>218</v>
      </c>
      <c r="E58" s="34" t="s">
        <v>218</v>
      </c>
      <c r="F58" s="34" t="s">
        <v>218</v>
      </c>
      <c r="G58" s="34" t="s">
        <v>218</v>
      </c>
      <c r="H58" s="34" t="s">
        <v>218</v>
      </c>
      <c r="I58" s="78"/>
      <c r="J58" s="78"/>
    </row>
    <row r="59" spans="1:10" ht="15" customHeight="1" x14ac:dyDescent="0.25">
      <c r="A59" s="112" t="s">
        <v>89</v>
      </c>
      <c r="B59" s="122" t="s">
        <v>91</v>
      </c>
      <c r="C59" s="31" t="s">
        <v>219</v>
      </c>
      <c r="D59" s="31" t="s">
        <v>218</v>
      </c>
      <c r="E59" s="31" t="s">
        <v>218</v>
      </c>
      <c r="F59" s="31" t="s">
        <v>218</v>
      </c>
      <c r="G59" s="31" t="s">
        <v>218</v>
      </c>
      <c r="H59" s="31" t="s">
        <v>218</v>
      </c>
      <c r="I59" s="78"/>
      <c r="J59" s="78"/>
    </row>
    <row r="60" spans="1:10" ht="15" customHeight="1" x14ac:dyDescent="0.25">
      <c r="A60" s="113" t="s">
        <v>92</v>
      </c>
      <c r="B60" s="123" t="s">
        <v>93</v>
      </c>
      <c r="C60" s="34" t="s">
        <v>219</v>
      </c>
      <c r="D60" s="34" t="s">
        <v>218</v>
      </c>
      <c r="E60" s="34" t="s">
        <v>219</v>
      </c>
      <c r="F60" s="34" t="s">
        <v>219</v>
      </c>
      <c r="G60" s="34" t="s">
        <v>218</v>
      </c>
      <c r="H60" s="34" t="s">
        <v>219</v>
      </c>
      <c r="I60" s="78"/>
      <c r="J60" s="78"/>
    </row>
    <row r="61" spans="1:10" ht="15" customHeight="1" x14ac:dyDescent="0.25">
      <c r="A61" s="112" t="s">
        <v>92</v>
      </c>
      <c r="B61" s="122" t="s">
        <v>94</v>
      </c>
      <c r="C61" s="31" t="s">
        <v>218</v>
      </c>
      <c r="D61" s="31" t="s">
        <v>218</v>
      </c>
      <c r="E61" s="31" t="s">
        <v>218</v>
      </c>
      <c r="F61" s="31" t="s">
        <v>218</v>
      </c>
      <c r="G61" s="31" t="s">
        <v>218</v>
      </c>
      <c r="H61" s="31" t="s">
        <v>218</v>
      </c>
      <c r="I61" s="78"/>
      <c r="J61" s="78"/>
    </row>
    <row r="62" spans="1:10" ht="15" customHeight="1" x14ac:dyDescent="0.25">
      <c r="A62" s="113" t="s">
        <v>92</v>
      </c>
      <c r="B62" s="123" t="s">
        <v>95</v>
      </c>
      <c r="C62" s="34" t="s">
        <v>219</v>
      </c>
      <c r="D62" s="34" t="s">
        <v>218</v>
      </c>
      <c r="E62" s="34" t="s">
        <v>218</v>
      </c>
      <c r="F62" s="34" t="s">
        <v>219</v>
      </c>
      <c r="G62" s="34" t="s">
        <v>219</v>
      </c>
      <c r="H62" s="34" t="s">
        <v>219</v>
      </c>
      <c r="I62" s="78"/>
      <c r="J62" s="78"/>
    </row>
    <row r="63" spans="1:10" ht="15" customHeight="1" x14ac:dyDescent="0.25">
      <c r="A63" s="112" t="s">
        <v>96</v>
      </c>
      <c r="B63" s="122" t="s">
        <v>97</v>
      </c>
      <c r="C63" s="31" t="s">
        <v>218</v>
      </c>
      <c r="D63" s="31" t="s">
        <v>218</v>
      </c>
      <c r="E63" s="31" t="s">
        <v>218</v>
      </c>
      <c r="F63" s="31" t="s">
        <v>218</v>
      </c>
      <c r="G63" s="31" t="s">
        <v>218</v>
      </c>
      <c r="H63" s="31" t="s">
        <v>218</v>
      </c>
      <c r="I63" s="78"/>
      <c r="J63" s="78"/>
    </row>
    <row r="64" spans="1:10" ht="15" customHeight="1" x14ac:dyDescent="0.25">
      <c r="A64" s="113" t="s">
        <v>96</v>
      </c>
      <c r="B64" s="123" t="s">
        <v>98</v>
      </c>
      <c r="C64" s="34" t="s">
        <v>218</v>
      </c>
      <c r="D64" s="34" t="s">
        <v>218</v>
      </c>
      <c r="E64" s="34" t="s">
        <v>218</v>
      </c>
      <c r="F64" s="34" t="s">
        <v>218</v>
      </c>
      <c r="G64" s="34" t="s">
        <v>218</v>
      </c>
      <c r="H64" s="34" t="s">
        <v>218</v>
      </c>
      <c r="I64" s="78"/>
      <c r="J64" s="78"/>
    </row>
    <row r="65" spans="1:10" ht="15" customHeight="1" x14ac:dyDescent="0.25">
      <c r="A65" s="112" t="s">
        <v>99</v>
      </c>
      <c r="B65" s="122" t="s">
        <v>100</v>
      </c>
      <c r="C65" s="31" t="s">
        <v>218</v>
      </c>
      <c r="D65" s="31" t="s">
        <v>218</v>
      </c>
      <c r="E65" s="31" t="s">
        <v>218</v>
      </c>
      <c r="F65" s="31" t="s">
        <v>218</v>
      </c>
      <c r="G65" s="31" t="s">
        <v>218</v>
      </c>
      <c r="H65" s="31" t="s">
        <v>219</v>
      </c>
      <c r="I65" s="78"/>
      <c r="J65" s="78"/>
    </row>
    <row r="66" spans="1:10" ht="15" customHeight="1" x14ac:dyDescent="0.25">
      <c r="A66" s="113" t="s">
        <v>101</v>
      </c>
      <c r="B66" s="123" t="s">
        <v>102</v>
      </c>
      <c r="C66" s="34" t="s">
        <v>219</v>
      </c>
      <c r="D66" s="34" t="s">
        <v>218</v>
      </c>
      <c r="E66" s="34" t="s">
        <v>219</v>
      </c>
      <c r="F66" s="34" t="s">
        <v>219</v>
      </c>
      <c r="G66" s="34" t="s">
        <v>218</v>
      </c>
      <c r="H66" s="34" t="s">
        <v>218</v>
      </c>
      <c r="I66" s="78"/>
      <c r="J66" s="78"/>
    </row>
    <row r="67" spans="1:10" ht="15" customHeight="1" x14ac:dyDescent="0.25">
      <c r="A67" s="112" t="s">
        <v>103</v>
      </c>
      <c r="B67" s="122" t="s">
        <v>104</v>
      </c>
      <c r="C67" s="31" t="s">
        <v>218</v>
      </c>
      <c r="D67" s="31" t="s">
        <v>218</v>
      </c>
      <c r="E67" s="31" t="s">
        <v>219</v>
      </c>
      <c r="F67" s="31" t="s">
        <v>218</v>
      </c>
      <c r="G67" s="31" t="s">
        <v>219</v>
      </c>
      <c r="H67" s="31" t="s">
        <v>219</v>
      </c>
      <c r="I67" s="78"/>
      <c r="J67" s="78"/>
    </row>
    <row r="68" spans="1:10" ht="15" customHeight="1" x14ac:dyDescent="0.25">
      <c r="A68" s="113" t="s">
        <v>105</v>
      </c>
      <c r="B68" s="123" t="s">
        <v>106</v>
      </c>
      <c r="C68" s="34" t="s">
        <v>218</v>
      </c>
      <c r="D68" s="34" t="s">
        <v>218</v>
      </c>
      <c r="E68" s="34" t="s">
        <v>218</v>
      </c>
      <c r="F68" s="34" t="s">
        <v>218</v>
      </c>
      <c r="G68" s="34" t="s">
        <v>218</v>
      </c>
      <c r="H68" s="34" t="s">
        <v>219</v>
      </c>
      <c r="I68" s="78"/>
      <c r="J68" s="78"/>
    </row>
    <row r="69" spans="1:10" ht="15" customHeight="1" x14ac:dyDescent="0.25">
      <c r="A69" s="112" t="s">
        <v>107</v>
      </c>
      <c r="B69" s="122" t="s">
        <v>108</v>
      </c>
      <c r="C69" s="31" t="s">
        <v>219</v>
      </c>
      <c r="D69" s="31" t="s">
        <v>218</v>
      </c>
      <c r="E69" s="31" t="s">
        <v>218</v>
      </c>
      <c r="F69" s="31" t="s">
        <v>218</v>
      </c>
      <c r="G69" s="31" t="s">
        <v>218</v>
      </c>
      <c r="H69" s="31" t="s">
        <v>218</v>
      </c>
      <c r="I69" s="78"/>
      <c r="J69" s="78"/>
    </row>
    <row r="70" spans="1:10" ht="15" customHeight="1" thickBot="1" x14ac:dyDescent="0.3">
      <c r="A70" s="152"/>
      <c r="B70" s="124" t="s">
        <v>242</v>
      </c>
      <c r="C70" s="63">
        <f t="shared" ref="C70:H70" si="0">COUNTIF(C5:C69,"YES")</f>
        <v>27</v>
      </c>
      <c r="D70" s="63">
        <f t="shared" si="0"/>
        <v>1</v>
      </c>
      <c r="E70" s="63">
        <f t="shared" si="0"/>
        <v>21</v>
      </c>
      <c r="F70" s="63">
        <f t="shared" si="0"/>
        <v>19</v>
      </c>
      <c r="G70" s="63">
        <f t="shared" si="0"/>
        <v>14</v>
      </c>
      <c r="H70" s="63">
        <f t="shared" si="0"/>
        <v>24</v>
      </c>
      <c r="I70" s="78"/>
      <c r="J70" s="78"/>
    </row>
    <row r="71" spans="1:10" ht="15" customHeight="1" x14ac:dyDescent="0.25">
      <c r="A71" s="112" t="s">
        <v>505</v>
      </c>
      <c r="B71" s="122" t="s">
        <v>116</v>
      </c>
      <c r="C71" s="31" t="s">
        <v>218</v>
      </c>
      <c r="D71" s="31" t="s">
        <v>218</v>
      </c>
      <c r="E71" s="31" t="s">
        <v>218</v>
      </c>
      <c r="F71" s="31" t="s">
        <v>218</v>
      </c>
      <c r="G71" s="31" t="s">
        <v>219</v>
      </c>
      <c r="H71" s="31" t="s">
        <v>218</v>
      </c>
      <c r="I71" s="78"/>
      <c r="J71" s="78"/>
    </row>
    <row r="72" spans="1:10" ht="15" customHeight="1" x14ac:dyDescent="0.25">
      <c r="A72" s="113" t="s">
        <v>117</v>
      </c>
      <c r="B72" s="123" t="s">
        <v>118</v>
      </c>
      <c r="C72" s="34" t="s">
        <v>218</v>
      </c>
      <c r="D72" s="34" t="s">
        <v>218</v>
      </c>
      <c r="E72" s="34" t="s">
        <v>218</v>
      </c>
      <c r="F72" s="34" t="s">
        <v>218</v>
      </c>
      <c r="G72" s="34" t="s">
        <v>218</v>
      </c>
      <c r="H72" s="34" t="s">
        <v>218</v>
      </c>
      <c r="I72" s="78"/>
      <c r="J72" s="78"/>
    </row>
    <row r="73" spans="1:10" ht="15" customHeight="1" x14ac:dyDescent="0.25">
      <c r="A73" s="112" t="s">
        <v>502</v>
      </c>
      <c r="B73" s="122" t="s">
        <v>119</v>
      </c>
      <c r="C73" s="31" t="s">
        <v>219</v>
      </c>
      <c r="D73" s="31" t="s">
        <v>218</v>
      </c>
      <c r="E73" s="31" t="s">
        <v>218</v>
      </c>
      <c r="F73" s="31" t="s">
        <v>219</v>
      </c>
      <c r="G73" s="31" t="s">
        <v>218</v>
      </c>
      <c r="H73" s="31" t="s">
        <v>218</v>
      </c>
      <c r="I73" s="78"/>
      <c r="J73" s="78"/>
    </row>
    <row r="74" spans="1:10" ht="15" customHeight="1" x14ac:dyDescent="0.25">
      <c r="A74" s="113" t="s">
        <v>120</v>
      </c>
      <c r="B74" s="123" t="s">
        <v>121</v>
      </c>
      <c r="C74" s="34" t="s">
        <v>218</v>
      </c>
      <c r="D74" s="34" t="s">
        <v>218</v>
      </c>
      <c r="E74" s="34" t="s">
        <v>218</v>
      </c>
      <c r="F74" s="34" t="s">
        <v>218</v>
      </c>
      <c r="G74" s="34" t="s">
        <v>218</v>
      </c>
      <c r="H74" s="34" t="s">
        <v>218</v>
      </c>
      <c r="I74" s="78"/>
      <c r="J74" s="78"/>
    </row>
    <row r="75" spans="1:10" ht="15" customHeight="1" x14ac:dyDescent="0.25">
      <c r="A75" s="112" t="s">
        <v>122</v>
      </c>
      <c r="B75" s="122" t="s">
        <v>123</v>
      </c>
      <c r="C75" s="31" t="s">
        <v>218</v>
      </c>
      <c r="D75" s="31" t="s">
        <v>218</v>
      </c>
      <c r="E75" s="31" t="s">
        <v>218</v>
      </c>
      <c r="F75" s="31" t="s">
        <v>218</v>
      </c>
      <c r="G75" s="31" t="s">
        <v>218</v>
      </c>
      <c r="H75" s="31" t="s">
        <v>218</v>
      </c>
      <c r="I75" s="78"/>
      <c r="J75" s="78"/>
    </row>
    <row r="76" spans="1:10" ht="15" customHeight="1" x14ac:dyDescent="0.25">
      <c r="A76" s="113" t="s">
        <v>122</v>
      </c>
      <c r="B76" s="123" t="s">
        <v>124</v>
      </c>
      <c r="C76" s="34" t="s">
        <v>219</v>
      </c>
      <c r="D76" s="34" t="s">
        <v>218</v>
      </c>
      <c r="E76" s="34" t="s">
        <v>218</v>
      </c>
      <c r="F76" s="34" t="s">
        <v>219</v>
      </c>
      <c r="G76" s="34" t="s">
        <v>218</v>
      </c>
      <c r="H76" s="34" t="s">
        <v>218</v>
      </c>
      <c r="I76" s="78"/>
      <c r="J76" s="78"/>
    </row>
    <row r="77" spans="1:10" ht="15" customHeight="1" x14ac:dyDescent="0.25">
      <c r="A77" s="112" t="s">
        <v>125</v>
      </c>
      <c r="B77" s="122" t="s">
        <v>126</v>
      </c>
      <c r="C77" s="31" t="s">
        <v>218</v>
      </c>
      <c r="D77" s="31" t="s">
        <v>218</v>
      </c>
      <c r="E77" s="31" t="s">
        <v>218</v>
      </c>
      <c r="F77" s="31" t="s">
        <v>218</v>
      </c>
      <c r="G77" s="31" t="s">
        <v>218</v>
      </c>
      <c r="H77" s="31" t="s">
        <v>218</v>
      </c>
      <c r="I77" s="78"/>
      <c r="J77" s="78"/>
    </row>
    <row r="78" spans="1:10" ht="15" customHeight="1" x14ac:dyDescent="0.25">
      <c r="A78" s="113" t="s">
        <v>125</v>
      </c>
      <c r="B78" s="123" t="s">
        <v>127</v>
      </c>
      <c r="C78" s="34" t="s">
        <v>218</v>
      </c>
      <c r="D78" s="34" t="s">
        <v>218</v>
      </c>
      <c r="E78" s="34" t="s">
        <v>218</v>
      </c>
      <c r="F78" s="34" t="s">
        <v>218</v>
      </c>
      <c r="G78" s="34" t="s">
        <v>218</v>
      </c>
      <c r="H78" s="34" t="s">
        <v>218</v>
      </c>
      <c r="I78" s="78"/>
      <c r="J78" s="78"/>
    </row>
    <row r="79" spans="1:10" ht="15" customHeight="1" x14ac:dyDescent="0.25">
      <c r="A79" s="112" t="s">
        <v>125</v>
      </c>
      <c r="B79" s="122" t="s">
        <v>128</v>
      </c>
      <c r="C79" s="31" t="s">
        <v>218</v>
      </c>
      <c r="D79" s="31" t="s">
        <v>218</v>
      </c>
      <c r="E79" s="31" t="s">
        <v>218</v>
      </c>
      <c r="F79" s="31" t="s">
        <v>218</v>
      </c>
      <c r="G79" s="31" t="s">
        <v>218</v>
      </c>
      <c r="H79" s="31" t="s">
        <v>218</v>
      </c>
      <c r="I79" s="78"/>
      <c r="J79" s="78"/>
    </row>
    <row r="80" spans="1:10" ht="15" customHeight="1" x14ac:dyDescent="0.25">
      <c r="A80" s="316" t="s">
        <v>129</v>
      </c>
      <c r="B80" s="221" t="s">
        <v>130</v>
      </c>
      <c r="C80" s="222" t="s">
        <v>218</v>
      </c>
      <c r="D80" s="222" t="s">
        <v>218</v>
      </c>
      <c r="E80" s="222" t="s">
        <v>218</v>
      </c>
      <c r="F80" s="222" t="s">
        <v>218</v>
      </c>
      <c r="G80" s="222" t="s">
        <v>218</v>
      </c>
      <c r="H80" s="222" t="s">
        <v>218</v>
      </c>
      <c r="I80" s="78"/>
      <c r="J80" s="78"/>
    </row>
    <row r="81" spans="1:10" ht="15" customHeight="1" thickBot="1" x14ac:dyDescent="0.3">
      <c r="A81" s="62"/>
      <c r="B81" s="124" t="s">
        <v>243</v>
      </c>
      <c r="C81" s="63">
        <f t="shared" ref="C81:H81" si="1">COUNTIF(C71:C80,"YES")</f>
        <v>2</v>
      </c>
      <c r="D81" s="63">
        <f t="shared" si="1"/>
        <v>0</v>
      </c>
      <c r="E81" s="63">
        <f t="shared" si="1"/>
        <v>0</v>
      </c>
      <c r="F81" s="63">
        <f t="shared" si="1"/>
        <v>2</v>
      </c>
      <c r="G81" s="63">
        <f t="shared" si="1"/>
        <v>1</v>
      </c>
      <c r="H81" s="63">
        <f t="shared" si="1"/>
        <v>0</v>
      </c>
      <c r="I81" s="78"/>
      <c r="J81" s="78"/>
    </row>
    <row r="82" spans="1:10" x14ac:dyDescent="0.25">
      <c r="A82" s="20" t="s">
        <v>356</v>
      </c>
      <c r="B82" s="78"/>
      <c r="C82" s="78"/>
      <c r="D82" s="78"/>
      <c r="E82" s="78"/>
      <c r="F82" s="78"/>
      <c r="G82" s="78"/>
      <c r="H82" s="78"/>
      <c r="I82" s="78"/>
      <c r="J82" s="78"/>
    </row>
    <row r="83" spans="1:10" s="3" customFormat="1" x14ac:dyDescent="0.25">
      <c r="A83" s="20" t="s">
        <v>357</v>
      </c>
      <c r="B83" s="78"/>
      <c r="C83" s="78"/>
      <c r="D83" s="78"/>
      <c r="E83" s="78"/>
      <c r="F83" s="78"/>
      <c r="G83" s="78"/>
      <c r="H83" s="78"/>
      <c r="I83" s="78"/>
      <c r="J83" s="78"/>
    </row>
    <row r="84" spans="1:10" s="3" customFormat="1" ht="10.8" customHeight="1" x14ac:dyDescent="0.25">
      <c r="A84" s="80"/>
      <c r="B84" s="78"/>
      <c r="C84" s="78"/>
      <c r="D84" s="78"/>
      <c r="E84" s="78"/>
      <c r="F84" s="78"/>
      <c r="G84" s="78"/>
      <c r="H84" s="78"/>
      <c r="I84" s="78"/>
      <c r="J84" s="78"/>
    </row>
    <row r="85" spans="1:10" s="3" customFormat="1" x14ac:dyDescent="0.25">
      <c r="A85" s="20" t="s">
        <v>481</v>
      </c>
      <c r="B85" s="78"/>
      <c r="C85" s="78"/>
      <c r="D85" s="78"/>
      <c r="E85" s="78"/>
      <c r="F85" s="78"/>
      <c r="G85" s="78"/>
      <c r="H85" s="78"/>
      <c r="I85" s="78"/>
      <c r="J85" s="78"/>
    </row>
    <row r="86" spans="1:10" x14ac:dyDescent="0.25">
      <c r="A86" s="20" t="s">
        <v>337</v>
      </c>
      <c r="B86" s="78"/>
      <c r="C86" s="78"/>
      <c r="D86" s="78"/>
      <c r="E86" s="78"/>
      <c r="F86" s="78"/>
      <c r="G86" s="78"/>
      <c r="H86" s="78"/>
      <c r="I86" s="78"/>
      <c r="J86" s="78"/>
    </row>
    <row r="87" spans="1:10" ht="15" customHeight="1" x14ac:dyDescent="0.25">
      <c r="A87" s="78"/>
      <c r="B87" s="78"/>
      <c r="C87" s="78"/>
      <c r="D87" s="78"/>
      <c r="E87" s="78"/>
      <c r="F87" s="78"/>
      <c r="G87" s="78"/>
      <c r="H87" s="78"/>
      <c r="I87" s="78"/>
      <c r="J87" s="78"/>
    </row>
    <row r="88" spans="1:10" ht="15" customHeight="1" x14ac:dyDescent="0.25">
      <c r="A88" s="77" t="s">
        <v>402</v>
      </c>
      <c r="B88" s="78"/>
      <c r="C88" s="78"/>
      <c r="D88" s="78"/>
      <c r="E88" s="78"/>
      <c r="F88" s="78"/>
      <c r="G88" s="78"/>
      <c r="H88" s="78"/>
      <c r="I88" s="78"/>
      <c r="J88" s="78"/>
    </row>
    <row r="89" spans="1:10" ht="15" customHeight="1" x14ac:dyDescent="0.25">
      <c r="A89" s="81" t="s">
        <v>7</v>
      </c>
      <c r="B89" s="121" t="s">
        <v>8</v>
      </c>
      <c r="C89" s="286" t="s">
        <v>244</v>
      </c>
      <c r="D89" s="290"/>
      <c r="E89" s="290"/>
      <c r="F89" s="290"/>
      <c r="G89" s="290"/>
      <c r="H89" s="290"/>
      <c r="I89" s="78"/>
      <c r="J89" s="78"/>
    </row>
    <row r="90" spans="1:10" ht="15" customHeight="1" x14ac:dyDescent="0.25">
      <c r="A90" s="112" t="s">
        <v>13</v>
      </c>
      <c r="B90" s="122" t="s">
        <v>14</v>
      </c>
      <c r="C90" s="291" t="s">
        <v>245</v>
      </c>
      <c r="D90" s="259"/>
      <c r="E90" s="259"/>
      <c r="F90" s="259"/>
      <c r="G90" s="259"/>
      <c r="H90" s="259"/>
      <c r="I90" s="78"/>
      <c r="J90" s="78"/>
    </row>
    <row r="91" spans="1:10" ht="15" customHeight="1" x14ac:dyDescent="0.25">
      <c r="A91" s="113" t="s">
        <v>15</v>
      </c>
      <c r="B91" s="123" t="s">
        <v>17</v>
      </c>
      <c r="C91" s="304" t="s">
        <v>246</v>
      </c>
      <c r="D91" s="305"/>
      <c r="E91" s="305"/>
      <c r="F91" s="305"/>
      <c r="G91" s="305"/>
      <c r="H91" s="305"/>
      <c r="I91" s="78"/>
      <c r="J91" s="78"/>
    </row>
    <row r="92" spans="1:10" ht="15" customHeight="1" x14ac:dyDescent="0.25">
      <c r="A92" s="112" t="s">
        <v>15</v>
      </c>
      <c r="B92" s="122" t="s">
        <v>18</v>
      </c>
      <c r="C92" s="291" t="s">
        <v>247</v>
      </c>
      <c r="D92" s="305"/>
      <c r="E92" s="305"/>
      <c r="F92" s="305"/>
      <c r="G92" s="305"/>
      <c r="H92" s="305"/>
      <c r="I92" s="78"/>
      <c r="J92" s="78"/>
    </row>
    <row r="93" spans="1:10" ht="15" customHeight="1" x14ac:dyDescent="0.25">
      <c r="A93" s="113" t="s">
        <v>15</v>
      </c>
      <c r="B93" s="123" t="s">
        <v>20</v>
      </c>
      <c r="C93" s="304" t="s">
        <v>248</v>
      </c>
      <c r="D93" s="305"/>
      <c r="E93" s="305"/>
      <c r="F93" s="305"/>
      <c r="G93" s="305"/>
      <c r="H93" s="305"/>
      <c r="I93" s="78"/>
      <c r="J93" s="78"/>
    </row>
    <row r="94" spans="1:10" ht="15" customHeight="1" x14ac:dyDescent="0.25">
      <c r="A94" s="112" t="s">
        <v>25</v>
      </c>
      <c r="B94" s="122" t="s">
        <v>26</v>
      </c>
      <c r="C94" s="291" t="s">
        <v>249</v>
      </c>
      <c r="D94" s="305"/>
      <c r="E94" s="305"/>
      <c r="F94" s="305"/>
      <c r="G94" s="305"/>
      <c r="H94" s="305"/>
      <c r="I94" s="78"/>
      <c r="J94" s="78"/>
    </row>
    <row r="95" spans="1:10" ht="15" customHeight="1" x14ac:dyDescent="0.25">
      <c r="A95" s="113" t="s">
        <v>27</v>
      </c>
      <c r="B95" s="123" t="s">
        <v>29</v>
      </c>
      <c r="C95" s="304" t="s">
        <v>250</v>
      </c>
      <c r="D95" s="305"/>
      <c r="E95" s="305"/>
      <c r="F95" s="305"/>
      <c r="G95" s="305"/>
      <c r="H95" s="305"/>
      <c r="I95" s="78"/>
      <c r="J95" s="78"/>
    </row>
    <row r="96" spans="1:10" ht="15" customHeight="1" x14ac:dyDescent="0.25">
      <c r="A96" s="112" t="s">
        <v>48</v>
      </c>
      <c r="B96" s="122" t="s">
        <v>49</v>
      </c>
      <c r="C96" s="291" t="s">
        <v>251</v>
      </c>
      <c r="D96" s="305"/>
      <c r="E96" s="305"/>
      <c r="F96" s="305"/>
      <c r="G96" s="305"/>
      <c r="H96" s="305"/>
      <c r="I96" s="78"/>
      <c r="J96" s="78"/>
    </row>
    <row r="97" spans="1:10" ht="15" customHeight="1" x14ac:dyDescent="0.25">
      <c r="A97" s="113" t="s">
        <v>59</v>
      </c>
      <c r="B97" s="123" t="s">
        <v>61</v>
      </c>
      <c r="C97" s="304" t="s">
        <v>252</v>
      </c>
      <c r="D97" s="305"/>
      <c r="E97" s="305"/>
      <c r="F97" s="305"/>
      <c r="G97" s="305"/>
      <c r="H97" s="305"/>
      <c r="I97" s="78"/>
      <c r="J97" s="78"/>
    </row>
    <row r="98" spans="1:10" ht="15" customHeight="1" x14ac:dyDescent="0.25">
      <c r="A98" s="112" t="s">
        <v>65</v>
      </c>
      <c r="B98" s="122" t="s">
        <v>66</v>
      </c>
      <c r="C98" s="291" t="s">
        <v>253</v>
      </c>
      <c r="D98" s="305"/>
      <c r="E98" s="305"/>
      <c r="F98" s="305"/>
      <c r="G98" s="305"/>
      <c r="H98" s="305"/>
      <c r="I98" s="78"/>
      <c r="J98" s="78"/>
    </row>
    <row r="99" spans="1:10" ht="15" customHeight="1" x14ac:dyDescent="0.25">
      <c r="A99" s="113" t="s">
        <v>68</v>
      </c>
      <c r="B99" s="123" t="s">
        <v>69</v>
      </c>
      <c r="C99" s="304" t="s">
        <v>254</v>
      </c>
      <c r="D99" s="305"/>
      <c r="E99" s="305"/>
      <c r="F99" s="305"/>
      <c r="G99" s="305"/>
      <c r="H99" s="305"/>
      <c r="I99" s="78"/>
      <c r="J99" s="78"/>
    </row>
    <row r="100" spans="1:10" ht="15" customHeight="1" x14ac:dyDescent="0.25">
      <c r="A100" s="112" t="s">
        <v>68</v>
      </c>
      <c r="B100" s="122" t="s">
        <v>71</v>
      </c>
      <c r="C100" s="291" t="s">
        <v>253</v>
      </c>
      <c r="D100" s="305"/>
      <c r="E100" s="305"/>
      <c r="F100" s="305"/>
      <c r="G100" s="305"/>
      <c r="H100" s="305"/>
      <c r="I100" s="78"/>
      <c r="J100" s="78"/>
    </row>
    <row r="101" spans="1:10" ht="15" customHeight="1" x14ac:dyDescent="0.25">
      <c r="A101" s="113" t="s">
        <v>83</v>
      </c>
      <c r="B101" s="123" t="s">
        <v>85</v>
      </c>
      <c r="C101" s="304" t="s">
        <v>255</v>
      </c>
      <c r="D101" s="305"/>
      <c r="E101" s="305"/>
      <c r="F101" s="305"/>
      <c r="G101" s="305"/>
      <c r="H101" s="305"/>
      <c r="I101" s="78"/>
      <c r="J101" s="78"/>
    </row>
    <row r="102" spans="1:10" ht="15" customHeight="1" x14ac:dyDescent="0.25">
      <c r="A102" s="112" t="s">
        <v>92</v>
      </c>
      <c r="B102" s="122" t="s">
        <v>95</v>
      </c>
      <c r="C102" s="291" t="s">
        <v>256</v>
      </c>
      <c r="D102" s="305"/>
      <c r="E102" s="305"/>
      <c r="F102" s="305"/>
      <c r="G102" s="305"/>
      <c r="H102" s="305"/>
      <c r="I102" s="78"/>
      <c r="J102" s="78"/>
    </row>
    <row r="103" spans="1:10" ht="15" customHeight="1" x14ac:dyDescent="0.25">
      <c r="A103" s="113" t="s">
        <v>103</v>
      </c>
      <c r="B103" s="190" t="s">
        <v>104</v>
      </c>
      <c r="C103" s="304" t="s">
        <v>253</v>
      </c>
      <c r="D103" s="292"/>
      <c r="E103" s="292"/>
      <c r="F103" s="292"/>
      <c r="G103" s="292"/>
      <c r="H103" s="292"/>
      <c r="I103" s="78"/>
      <c r="J103" s="78"/>
    </row>
    <row r="104" spans="1:10" s="4" customFormat="1" ht="15" customHeight="1" thickBot="1" x14ac:dyDescent="0.3">
      <c r="A104" s="195" t="s">
        <v>505</v>
      </c>
      <c r="B104" s="196" t="s">
        <v>116</v>
      </c>
      <c r="C104" s="302" t="s">
        <v>495</v>
      </c>
      <c r="D104" s="303"/>
      <c r="E104" s="303"/>
      <c r="F104" s="303"/>
      <c r="G104" s="303"/>
      <c r="H104" s="303"/>
      <c r="I104" s="78"/>
      <c r="J104" s="78"/>
    </row>
    <row r="105" spans="1:10" ht="15" customHeight="1" x14ac:dyDescent="0.25">
      <c r="A105" s="6"/>
    </row>
    <row r="106" spans="1:10" ht="15" customHeight="1" x14ac:dyDescent="0.25">
      <c r="A106" s="20" t="s">
        <v>481</v>
      </c>
    </row>
    <row r="107" spans="1:10" ht="15" customHeight="1" x14ac:dyDescent="0.25">
      <c r="A107" s="20" t="s">
        <v>337</v>
      </c>
    </row>
  </sheetData>
  <mergeCells count="25">
    <mergeCell ref="C93:H93"/>
    <mergeCell ref="H3:H4"/>
    <mergeCell ref="G3:G4"/>
    <mergeCell ref="A3:A4"/>
    <mergeCell ref="B3:B4"/>
    <mergeCell ref="C3:C4"/>
    <mergeCell ref="D3:D4"/>
    <mergeCell ref="E3:E4"/>
    <mergeCell ref="F3:F4"/>
    <mergeCell ref="A2:B2"/>
    <mergeCell ref="C104:H104"/>
    <mergeCell ref="C99:H99"/>
    <mergeCell ref="C100:H100"/>
    <mergeCell ref="C101:H101"/>
    <mergeCell ref="C102:H102"/>
    <mergeCell ref="C103:H103"/>
    <mergeCell ref="C94:H94"/>
    <mergeCell ref="C95:H95"/>
    <mergeCell ref="C96:H96"/>
    <mergeCell ref="C97:H97"/>
    <mergeCell ref="C98:H98"/>
    <mergeCell ref="C90:H90"/>
    <mergeCell ref="C89:H89"/>
    <mergeCell ref="C91:H91"/>
    <mergeCell ref="C92:H92"/>
  </mergeCells>
  <hyperlinks>
    <hyperlink ref="A2" location="TOC!A1" display="Return to Table of Contents"/>
  </hyperlinks>
  <pageMargins left="0.25" right="0.25" top="0.75" bottom="0.75" header="0.3" footer="0.3"/>
  <pageSetup scale="56" fitToHeight="0" orientation="portrait" r:id="rId1"/>
  <headerFooter>
    <oddHeader>&amp;L2013-14 Survey of Dental Education
Report 2 - Tuition, Admission, and Attrition</oddHeader>
  </headerFooter>
  <rowBreaks count="1" manualBreakCount="1">
    <brk id="8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zoomScaleNormal="100" workbookViewId="0">
      <pane ySplit="2" topLeftCell="A3" activePane="bottomLeft" state="frozen"/>
      <selection pane="bottomLeft"/>
    </sheetView>
  </sheetViews>
  <sheetFormatPr defaultRowHeight="13.2" x14ac:dyDescent="0.25"/>
  <sheetData>
    <row r="1" spans="1:17" ht="15.6" x14ac:dyDescent="0.25">
      <c r="A1" s="5" t="s">
        <v>464</v>
      </c>
      <c r="B1" s="6"/>
      <c r="C1" s="6"/>
      <c r="D1" s="6"/>
      <c r="E1" s="6"/>
      <c r="F1" s="6"/>
      <c r="G1" s="6"/>
      <c r="H1" s="6"/>
      <c r="I1" s="6"/>
      <c r="J1" s="6"/>
      <c r="K1" s="6"/>
      <c r="L1" s="6"/>
      <c r="M1" s="6"/>
      <c r="N1" s="6"/>
      <c r="O1" s="6"/>
      <c r="P1" s="6"/>
      <c r="Q1" s="6"/>
    </row>
    <row r="2" spans="1:17" x14ac:dyDescent="0.25">
      <c r="A2" s="256" t="s">
        <v>1</v>
      </c>
      <c r="B2" s="256"/>
      <c r="C2" s="256"/>
      <c r="D2" s="6"/>
      <c r="E2" s="6"/>
      <c r="F2" s="6"/>
      <c r="G2" s="6"/>
      <c r="H2" s="6"/>
      <c r="I2" s="6"/>
      <c r="J2" s="10"/>
      <c r="K2" s="6"/>
      <c r="L2" s="6"/>
      <c r="M2" s="6"/>
      <c r="N2" s="6"/>
      <c r="O2" s="6"/>
      <c r="P2" s="6"/>
      <c r="Q2" s="6"/>
    </row>
    <row r="3" spans="1:17" x14ac:dyDescent="0.25">
      <c r="A3" s="6"/>
      <c r="B3" s="6"/>
      <c r="C3" s="6"/>
      <c r="D3" s="6"/>
      <c r="E3" s="6"/>
      <c r="F3" s="6"/>
      <c r="G3" s="6"/>
      <c r="H3" s="6"/>
      <c r="I3" s="6"/>
      <c r="J3" s="6"/>
      <c r="K3" s="6"/>
      <c r="L3" s="6"/>
      <c r="M3" s="6"/>
      <c r="N3" s="6"/>
      <c r="O3" s="6"/>
      <c r="P3" s="6"/>
      <c r="Q3" s="6"/>
    </row>
    <row r="4" spans="1:17" x14ac:dyDescent="0.25">
      <c r="A4" s="6"/>
      <c r="B4" s="6"/>
      <c r="C4" s="6"/>
      <c r="D4" s="6"/>
      <c r="E4" s="6"/>
      <c r="F4" s="6"/>
      <c r="G4" s="6"/>
      <c r="H4" s="6"/>
      <c r="I4" s="6"/>
      <c r="J4" s="6"/>
      <c r="K4" s="6"/>
      <c r="L4" s="6"/>
      <c r="M4" s="6"/>
      <c r="N4" s="6"/>
      <c r="O4" s="6"/>
      <c r="P4" s="6"/>
      <c r="Q4" s="6"/>
    </row>
    <row r="5" spans="1:17" x14ac:dyDescent="0.25">
      <c r="A5" s="6"/>
      <c r="B5" s="6"/>
      <c r="C5" s="6"/>
      <c r="D5" s="6"/>
      <c r="E5" s="6"/>
      <c r="F5" s="6"/>
      <c r="G5" s="6"/>
      <c r="H5" s="6"/>
      <c r="I5" s="6"/>
      <c r="J5" s="6"/>
      <c r="K5" s="6"/>
      <c r="L5" s="6"/>
      <c r="M5" s="6"/>
      <c r="N5" s="6"/>
      <c r="O5" s="6"/>
      <c r="P5" s="6"/>
      <c r="Q5" s="6"/>
    </row>
    <row r="6" spans="1:17" x14ac:dyDescent="0.25">
      <c r="A6" s="6"/>
      <c r="B6" s="6"/>
      <c r="C6" s="6"/>
      <c r="D6" s="6"/>
      <c r="E6" s="6"/>
      <c r="F6" s="6"/>
      <c r="G6" s="6"/>
      <c r="H6" s="6"/>
      <c r="I6" s="6"/>
      <c r="J6" s="6"/>
      <c r="K6" s="6"/>
      <c r="L6" s="6"/>
      <c r="M6" s="6"/>
      <c r="N6" s="6"/>
      <c r="O6" s="6"/>
      <c r="P6" s="6"/>
      <c r="Q6" s="6"/>
    </row>
    <row r="7" spans="1:17" x14ac:dyDescent="0.25">
      <c r="A7" s="6"/>
      <c r="B7" s="6"/>
      <c r="C7" s="6" t="s">
        <v>274</v>
      </c>
      <c r="D7" s="6" t="s">
        <v>133</v>
      </c>
      <c r="E7" s="6" t="s">
        <v>134</v>
      </c>
      <c r="F7" s="6" t="s">
        <v>135</v>
      </c>
      <c r="G7" s="6" t="s">
        <v>136</v>
      </c>
      <c r="H7" s="6" t="s">
        <v>137</v>
      </c>
      <c r="I7" s="6" t="s">
        <v>138</v>
      </c>
      <c r="J7" s="6" t="s">
        <v>139</v>
      </c>
      <c r="K7" s="183" t="s">
        <v>140</v>
      </c>
      <c r="L7" s="6" t="s">
        <v>141</v>
      </c>
      <c r="M7" s="6" t="s">
        <v>142</v>
      </c>
      <c r="N7" s="6"/>
      <c r="O7" s="6"/>
      <c r="P7" s="6"/>
      <c r="Q7" s="6"/>
    </row>
    <row r="8" spans="1:17" x14ac:dyDescent="0.25">
      <c r="A8" s="6"/>
      <c r="B8" s="6" t="s">
        <v>465</v>
      </c>
      <c r="C8" s="6">
        <v>18.8</v>
      </c>
      <c r="D8" s="6">
        <v>18.5</v>
      </c>
      <c r="E8" s="6">
        <v>18.7</v>
      </c>
      <c r="F8" s="6">
        <v>19</v>
      </c>
      <c r="G8" s="6">
        <v>19.3</v>
      </c>
      <c r="H8" s="6">
        <v>19.399999999999999</v>
      </c>
      <c r="I8" s="6">
        <v>18.8</v>
      </c>
      <c r="J8" s="6">
        <v>18.899999999999999</v>
      </c>
      <c r="K8" s="6">
        <v>19.2</v>
      </c>
      <c r="L8" s="186">
        <v>19.538166700000001</v>
      </c>
      <c r="M8" s="187">
        <v>19.814516099999999</v>
      </c>
      <c r="N8" s="6"/>
      <c r="O8" s="6"/>
      <c r="P8" s="6"/>
      <c r="Q8" s="6"/>
    </row>
    <row r="9" spans="1:17" x14ac:dyDescent="0.25">
      <c r="A9" s="6"/>
      <c r="B9" s="6" t="s">
        <v>466</v>
      </c>
      <c r="C9" s="6">
        <v>18.2</v>
      </c>
      <c r="D9" s="6">
        <v>17.399999999999999</v>
      </c>
      <c r="E9" s="6">
        <v>17.3</v>
      </c>
      <c r="F9" s="6">
        <v>17.5</v>
      </c>
      <c r="G9" s="6">
        <v>18.3</v>
      </c>
      <c r="H9" s="6">
        <v>18.7</v>
      </c>
      <c r="I9" s="6">
        <v>19.2</v>
      </c>
      <c r="J9" s="6">
        <v>19.3</v>
      </c>
      <c r="K9" s="6">
        <v>19.399999999999999</v>
      </c>
      <c r="L9" s="186">
        <v>19.885409800000001</v>
      </c>
      <c r="M9" s="187">
        <v>20.114516099999999</v>
      </c>
      <c r="N9" s="6"/>
      <c r="O9" s="6"/>
      <c r="P9" s="6"/>
      <c r="Q9" s="6"/>
    </row>
    <row r="10" spans="1:17" x14ac:dyDescent="0.25">
      <c r="A10" s="6"/>
      <c r="B10" s="6"/>
      <c r="C10" s="6"/>
      <c r="D10" s="6"/>
      <c r="E10" s="6"/>
      <c r="F10" s="6"/>
      <c r="G10" s="6"/>
      <c r="H10" s="6"/>
      <c r="I10" s="6"/>
      <c r="J10" s="6"/>
      <c r="K10" s="6"/>
      <c r="L10" s="6"/>
      <c r="M10" s="6"/>
      <c r="N10" s="6"/>
      <c r="O10" s="6"/>
      <c r="P10" s="6"/>
      <c r="Q10" s="6"/>
    </row>
    <row r="11" spans="1:17" x14ac:dyDescent="0.25">
      <c r="A11" s="6"/>
      <c r="B11" s="6"/>
      <c r="C11" s="6"/>
      <c r="D11" s="6"/>
      <c r="E11" s="6"/>
      <c r="F11" s="6"/>
      <c r="G11" s="6"/>
      <c r="H11" s="6"/>
      <c r="I11" s="6"/>
      <c r="J11" s="6"/>
      <c r="K11" s="6"/>
      <c r="L11" s="6"/>
      <c r="M11" s="6"/>
      <c r="N11" s="6"/>
      <c r="O11" s="6"/>
      <c r="P11" s="6"/>
      <c r="Q11" s="6"/>
    </row>
    <row r="12" spans="1:17" x14ac:dyDescent="0.25">
      <c r="A12" s="6"/>
      <c r="B12" s="6"/>
      <c r="C12" s="6"/>
      <c r="D12" s="6"/>
      <c r="E12" s="6"/>
      <c r="F12" s="6"/>
      <c r="G12" s="6"/>
      <c r="H12" s="6"/>
      <c r="I12" s="6"/>
      <c r="J12" s="6"/>
      <c r="K12" s="6"/>
      <c r="L12" s="6"/>
      <c r="M12" s="6"/>
      <c r="N12" s="6"/>
      <c r="O12" s="6"/>
      <c r="P12" s="6"/>
      <c r="Q12" s="6"/>
    </row>
    <row r="13" spans="1:17" x14ac:dyDescent="0.25">
      <c r="A13" s="6"/>
      <c r="B13" s="6"/>
      <c r="C13" s="6"/>
      <c r="D13" s="6"/>
      <c r="E13" s="6"/>
      <c r="F13" s="6"/>
      <c r="G13" s="6"/>
      <c r="H13" s="6"/>
      <c r="I13" s="6"/>
      <c r="J13" s="6"/>
      <c r="K13" s="6"/>
      <c r="L13" s="6"/>
      <c r="M13" s="6"/>
      <c r="N13" s="6"/>
      <c r="O13" s="6"/>
      <c r="P13" s="6"/>
      <c r="Q13" s="6"/>
    </row>
    <row r="14" spans="1:17" x14ac:dyDescent="0.25">
      <c r="A14" s="6"/>
      <c r="B14" s="6"/>
      <c r="C14" s="6"/>
      <c r="D14" s="6"/>
      <c r="E14" s="6"/>
      <c r="F14" s="6"/>
      <c r="G14" s="6"/>
      <c r="H14" s="6"/>
      <c r="I14" s="6"/>
      <c r="J14" s="6"/>
      <c r="K14" s="6"/>
      <c r="L14" s="6"/>
      <c r="M14" s="6"/>
      <c r="N14" s="6"/>
      <c r="O14" s="6"/>
      <c r="P14" s="6"/>
      <c r="Q14" s="6"/>
    </row>
    <row r="15" spans="1:17" x14ac:dyDescent="0.25">
      <c r="A15" s="6"/>
      <c r="B15" s="6"/>
      <c r="C15" s="6"/>
      <c r="D15" s="6"/>
      <c r="E15" s="6"/>
      <c r="F15" s="6"/>
      <c r="G15" s="6"/>
      <c r="H15" s="6"/>
      <c r="I15" s="6"/>
      <c r="J15" s="6"/>
      <c r="K15" s="6"/>
      <c r="L15" s="6"/>
      <c r="M15" s="6"/>
      <c r="N15" s="6"/>
      <c r="O15" s="6"/>
      <c r="P15" s="6"/>
      <c r="Q15" s="6"/>
    </row>
    <row r="16" spans="1:17" x14ac:dyDescent="0.25">
      <c r="A16" s="6"/>
      <c r="B16" s="6"/>
      <c r="C16" s="6"/>
      <c r="D16" s="6"/>
      <c r="E16" s="6"/>
      <c r="F16" s="6"/>
      <c r="G16" s="6"/>
      <c r="H16" s="6"/>
      <c r="I16" s="6"/>
      <c r="J16" s="6"/>
      <c r="K16" s="6"/>
      <c r="L16" s="6"/>
      <c r="M16" s="6"/>
      <c r="N16" s="6"/>
      <c r="O16" s="6"/>
      <c r="P16" s="6"/>
      <c r="Q16" s="6"/>
    </row>
    <row r="17" spans="1:17" x14ac:dyDescent="0.25">
      <c r="A17" s="6"/>
      <c r="B17" s="6"/>
      <c r="C17" s="6"/>
      <c r="D17" s="6"/>
      <c r="E17" s="6"/>
      <c r="F17" s="6"/>
      <c r="G17" s="6"/>
      <c r="H17" s="6"/>
      <c r="I17" s="6"/>
      <c r="J17" s="6"/>
      <c r="K17" s="6"/>
      <c r="L17" s="6"/>
      <c r="M17" s="6"/>
      <c r="N17" s="6"/>
      <c r="O17" s="6"/>
      <c r="P17" s="6"/>
      <c r="Q17" s="6"/>
    </row>
    <row r="18" spans="1:17" x14ac:dyDescent="0.25">
      <c r="A18" s="6"/>
      <c r="B18" s="6"/>
      <c r="C18" s="6"/>
      <c r="D18" s="6"/>
      <c r="E18" s="6"/>
      <c r="F18" s="6"/>
      <c r="G18" s="6"/>
      <c r="H18" s="6"/>
      <c r="I18" s="6"/>
      <c r="J18" s="6"/>
      <c r="K18" s="6"/>
      <c r="L18" s="6"/>
      <c r="M18" s="6"/>
      <c r="N18" s="6"/>
      <c r="O18" s="6"/>
      <c r="P18" s="6"/>
      <c r="Q18" s="6"/>
    </row>
    <row r="19" spans="1:17" x14ac:dyDescent="0.25">
      <c r="A19" s="6"/>
      <c r="B19" s="6"/>
      <c r="C19" s="6"/>
      <c r="D19" s="6"/>
      <c r="E19" s="6"/>
      <c r="F19" s="6"/>
      <c r="G19" s="6"/>
      <c r="H19" s="6"/>
      <c r="I19" s="6"/>
      <c r="J19" s="6"/>
      <c r="K19" s="6"/>
      <c r="L19" s="6"/>
      <c r="M19" s="6"/>
      <c r="N19" s="6"/>
      <c r="O19" s="6"/>
      <c r="P19" s="6"/>
      <c r="Q19" s="6"/>
    </row>
    <row r="20" spans="1:17" x14ac:dyDescent="0.25">
      <c r="A20" s="6"/>
      <c r="B20" s="6"/>
      <c r="C20" s="6"/>
      <c r="D20" s="6"/>
      <c r="E20" s="6"/>
      <c r="F20" s="6"/>
      <c r="G20" s="6"/>
      <c r="H20" s="6"/>
      <c r="I20" s="6"/>
      <c r="J20" s="6"/>
      <c r="K20" s="6"/>
      <c r="L20" s="6"/>
      <c r="M20" s="6"/>
      <c r="N20" s="6"/>
      <c r="O20" s="6"/>
      <c r="P20" s="6"/>
      <c r="Q20" s="6"/>
    </row>
    <row r="21" spans="1:17" x14ac:dyDescent="0.25">
      <c r="A21" s="6"/>
      <c r="B21" s="6"/>
      <c r="C21" s="6"/>
      <c r="D21" s="6"/>
      <c r="E21" s="6"/>
      <c r="F21" s="6"/>
      <c r="G21" s="6"/>
      <c r="H21" s="6"/>
      <c r="I21" s="6"/>
      <c r="J21" s="6"/>
      <c r="K21" s="6"/>
      <c r="L21" s="6"/>
      <c r="M21" s="6"/>
      <c r="N21" s="6"/>
      <c r="O21" s="6"/>
      <c r="P21" s="6"/>
      <c r="Q21" s="6"/>
    </row>
    <row r="22" spans="1:17" x14ac:dyDescent="0.25">
      <c r="A22" s="6"/>
      <c r="B22" s="6"/>
      <c r="C22" s="6"/>
      <c r="D22" s="6"/>
      <c r="E22" s="6"/>
      <c r="F22" s="6"/>
      <c r="G22" s="6"/>
      <c r="H22" s="6"/>
      <c r="I22" s="6"/>
      <c r="J22" s="6"/>
      <c r="K22" s="6"/>
      <c r="L22" s="6"/>
      <c r="M22" s="6"/>
      <c r="N22" s="6"/>
      <c r="O22" s="6"/>
      <c r="P22" s="6"/>
      <c r="Q22" s="6"/>
    </row>
    <row r="23" spans="1:17" x14ac:dyDescent="0.25">
      <c r="A23" s="6"/>
      <c r="B23" s="6"/>
      <c r="C23" s="6"/>
      <c r="D23" s="6"/>
      <c r="E23" s="6"/>
      <c r="F23" s="6"/>
      <c r="G23" s="6"/>
      <c r="H23" s="6"/>
      <c r="I23" s="6"/>
      <c r="J23" s="6"/>
      <c r="K23" s="6"/>
      <c r="L23" s="6"/>
      <c r="M23" s="6"/>
      <c r="N23" s="6"/>
      <c r="O23" s="6"/>
      <c r="P23" s="6"/>
      <c r="Q23" s="6"/>
    </row>
    <row r="24" spans="1:17" x14ac:dyDescent="0.25">
      <c r="A24" s="6"/>
      <c r="B24" s="6"/>
      <c r="C24" s="6"/>
      <c r="D24" s="6"/>
      <c r="E24" s="6"/>
      <c r="F24" s="6"/>
      <c r="G24" s="6"/>
      <c r="H24" s="6"/>
      <c r="I24" s="6"/>
      <c r="J24" s="6"/>
      <c r="K24" s="6"/>
      <c r="L24" s="6"/>
      <c r="M24" s="6"/>
      <c r="N24" s="6"/>
      <c r="O24" s="6"/>
      <c r="P24" s="6"/>
      <c r="Q24" s="6"/>
    </row>
    <row r="25" spans="1:17" x14ac:dyDescent="0.25">
      <c r="A25" s="6"/>
      <c r="B25" s="6"/>
      <c r="C25" s="6"/>
      <c r="D25" s="6"/>
      <c r="E25" s="6"/>
      <c r="F25" s="6"/>
      <c r="G25" s="6"/>
      <c r="H25" s="6"/>
      <c r="I25" s="6"/>
      <c r="J25" s="6"/>
      <c r="K25" s="6"/>
      <c r="L25" s="6"/>
      <c r="M25" s="6"/>
      <c r="N25" s="6"/>
      <c r="O25" s="6"/>
      <c r="P25" s="6"/>
      <c r="Q25" s="6"/>
    </row>
    <row r="26" spans="1:17" x14ac:dyDescent="0.25">
      <c r="A26" s="6"/>
      <c r="B26" s="306" t="s">
        <v>467</v>
      </c>
      <c r="C26" s="307"/>
      <c r="D26" s="307"/>
      <c r="E26" s="307"/>
      <c r="F26" s="307"/>
      <c r="G26" s="307"/>
      <c r="H26" s="307"/>
      <c r="I26" s="307"/>
      <c r="J26" s="307"/>
      <c r="K26" s="307"/>
      <c r="L26" s="6"/>
      <c r="M26" s="6"/>
      <c r="N26" s="6"/>
      <c r="O26" s="6"/>
      <c r="P26" s="6"/>
      <c r="Q26" s="6"/>
    </row>
    <row r="27" spans="1:17" x14ac:dyDescent="0.25">
      <c r="A27" s="6"/>
      <c r="B27" s="307"/>
      <c r="C27" s="307"/>
      <c r="D27" s="307"/>
      <c r="E27" s="307"/>
      <c r="F27" s="307"/>
      <c r="G27" s="307"/>
      <c r="H27" s="307"/>
      <c r="I27" s="307"/>
      <c r="J27" s="307"/>
      <c r="K27" s="307"/>
      <c r="L27" s="6"/>
      <c r="M27" s="6"/>
      <c r="N27" s="6"/>
      <c r="O27" s="6"/>
      <c r="P27" s="6"/>
      <c r="Q27" s="6"/>
    </row>
    <row r="28" spans="1:17" x14ac:dyDescent="0.25">
      <c r="A28" s="6"/>
      <c r="B28" s="307"/>
      <c r="C28" s="307"/>
      <c r="D28" s="307"/>
      <c r="E28" s="307"/>
      <c r="F28" s="307"/>
      <c r="G28" s="307"/>
      <c r="H28" s="307"/>
      <c r="I28" s="307"/>
      <c r="J28" s="307"/>
      <c r="K28" s="307"/>
      <c r="L28" s="6"/>
      <c r="M28" s="6"/>
      <c r="N28" s="6"/>
      <c r="O28" s="6"/>
      <c r="P28" s="6"/>
      <c r="Q28" s="6"/>
    </row>
    <row r="29" spans="1:17" x14ac:dyDescent="0.25">
      <c r="A29" s="6"/>
      <c r="B29" s="307"/>
      <c r="C29" s="307"/>
      <c r="D29" s="307"/>
      <c r="E29" s="307"/>
      <c r="F29" s="307"/>
      <c r="G29" s="307"/>
      <c r="H29" s="307"/>
      <c r="I29" s="307"/>
      <c r="J29" s="307"/>
      <c r="K29" s="307"/>
      <c r="L29" s="6"/>
      <c r="M29" s="6"/>
      <c r="N29" s="6"/>
      <c r="O29" s="6"/>
      <c r="P29" s="6"/>
      <c r="Q29" s="6"/>
    </row>
    <row r="30" spans="1:17" x14ac:dyDescent="0.25">
      <c r="A30" s="6"/>
      <c r="B30" s="19" t="s">
        <v>472</v>
      </c>
      <c r="C30" s="6"/>
      <c r="D30" s="6"/>
      <c r="E30" s="6"/>
      <c r="F30" s="6"/>
      <c r="G30" s="6"/>
      <c r="H30" s="6"/>
      <c r="I30" s="6"/>
      <c r="J30" s="6"/>
      <c r="K30" s="6"/>
      <c r="L30" s="6"/>
      <c r="M30" s="6"/>
      <c r="N30" s="6"/>
      <c r="O30" s="6"/>
      <c r="P30" s="6"/>
      <c r="Q30" s="6"/>
    </row>
    <row r="31" spans="1:17" x14ac:dyDescent="0.25">
      <c r="A31" s="6"/>
      <c r="B31" s="19" t="s">
        <v>337</v>
      </c>
      <c r="C31" s="6"/>
      <c r="D31" s="6"/>
      <c r="E31" s="6"/>
      <c r="F31" s="6"/>
      <c r="G31" s="6"/>
      <c r="H31" s="6"/>
      <c r="I31" s="6"/>
      <c r="J31" s="6"/>
      <c r="K31" s="6"/>
      <c r="L31" s="6"/>
      <c r="M31" s="6"/>
      <c r="N31" s="6"/>
      <c r="O31" s="6"/>
      <c r="P31" s="6"/>
      <c r="Q31" s="6"/>
    </row>
    <row r="34" spans="1:16" ht="15.6" x14ac:dyDescent="0.25">
      <c r="A34" s="5" t="s">
        <v>468</v>
      </c>
      <c r="B34" s="6"/>
      <c r="C34" s="6"/>
      <c r="D34" s="6"/>
      <c r="E34" s="6"/>
      <c r="F34" s="6"/>
      <c r="G34" s="6"/>
      <c r="H34" s="6"/>
      <c r="I34" s="6"/>
      <c r="J34" s="6"/>
      <c r="K34" s="6"/>
      <c r="L34" s="6"/>
      <c r="M34" s="6"/>
      <c r="N34" s="6"/>
      <c r="O34" s="6"/>
      <c r="P34" s="6"/>
    </row>
    <row r="35" spans="1:16" x14ac:dyDescent="0.25">
      <c r="A35" s="256" t="s">
        <v>1</v>
      </c>
      <c r="B35" s="256"/>
      <c r="C35" s="256"/>
      <c r="D35" s="6"/>
      <c r="E35" s="6"/>
      <c r="F35" s="6"/>
      <c r="G35" s="6"/>
      <c r="H35" s="6"/>
      <c r="I35" s="6"/>
      <c r="J35" s="6"/>
      <c r="K35" s="6"/>
      <c r="L35" s="6"/>
      <c r="M35" s="6"/>
      <c r="N35" s="6"/>
      <c r="O35" s="6"/>
      <c r="P35" s="6"/>
    </row>
    <row r="36" spans="1:16" x14ac:dyDescent="0.25">
      <c r="A36" s="6"/>
      <c r="B36" s="6"/>
      <c r="C36" s="6"/>
      <c r="D36" s="6"/>
      <c r="E36" s="6"/>
      <c r="F36" s="6"/>
      <c r="G36" s="6"/>
      <c r="H36" s="6"/>
      <c r="I36" s="6"/>
      <c r="J36" s="6"/>
      <c r="K36" s="6"/>
      <c r="L36" s="6"/>
      <c r="M36" s="6"/>
      <c r="N36" s="6"/>
      <c r="O36" s="6"/>
      <c r="P36" s="6"/>
    </row>
    <row r="37" spans="1:16" x14ac:dyDescent="0.25">
      <c r="A37" s="6"/>
      <c r="B37" s="6"/>
      <c r="C37" s="6"/>
      <c r="D37" s="6"/>
      <c r="E37" s="6"/>
      <c r="F37" s="6"/>
      <c r="G37" s="6"/>
      <c r="H37" s="6"/>
      <c r="I37" s="6"/>
      <c r="J37" s="6"/>
      <c r="K37" s="6"/>
      <c r="L37" s="6"/>
      <c r="M37" s="6"/>
      <c r="N37" s="6"/>
      <c r="O37" s="6"/>
      <c r="P37" s="6"/>
    </row>
    <row r="38" spans="1:16" x14ac:dyDescent="0.25">
      <c r="A38" s="6"/>
      <c r="B38" s="6"/>
      <c r="C38" s="6"/>
      <c r="D38" s="6"/>
      <c r="E38" s="6"/>
      <c r="F38" s="6"/>
      <c r="G38" s="6"/>
      <c r="H38" s="6"/>
      <c r="I38" s="6"/>
      <c r="J38" s="6"/>
      <c r="K38" s="6"/>
      <c r="L38" s="6"/>
      <c r="M38" s="6"/>
      <c r="N38" s="6"/>
      <c r="O38" s="6"/>
      <c r="P38" s="6"/>
    </row>
    <row r="39" spans="1:16" x14ac:dyDescent="0.25">
      <c r="A39" s="6"/>
      <c r="B39" s="6"/>
      <c r="C39" s="6"/>
      <c r="D39" s="6"/>
      <c r="E39" s="6"/>
      <c r="F39" s="6"/>
      <c r="G39" s="6"/>
      <c r="H39" s="6"/>
      <c r="I39" s="6"/>
      <c r="J39" s="6"/>
      <c r="K39" s="6"/>
      <c r="L39" s="6"/>
      <c r="M39" s="6"/>
      <c r="N39" s="6"/>
      <c r="O39" s="6"/>
      <c r="P39" s="6"/>
    </row>
    <row r="40" spans="1:16" x14ac:dyDescent="0.25">
      <c r="A40" s="6"/>
      <c r="B40" s="6"/>
      <c r="C40" s="6"/>
      <c r="D40" s="6"/>
      <c r="E40" s="6"/>
      <c r="F40" s="6"/>
      <c r="G40" s="6"/>
      <c r="H40" s="6"/>
      <c r="I40" s="6"/>
      <c r="J40" s="6"/>
      <c r="K40" s="6"/>
      <c r="L40" s="6"/>
      <c r="M40" s="6"/>
      <c r="N40" s="6"/>
      <c r="O40" s="6"/>
      <c r="P40" s="6"/>
    </row>
    <row r="41" spans="1:16" x14ac:dyDescent="0.25">
      <c r="A41" s="6"/>
      <c r="B41" s="6"/>
      <c r="C41" s="6"/>
      <c r="D41" s="6"/>
      <c r="E41" s="6"/>
      <c r="F41" s="6"/>
      <c r="G41" s="6"/>
      <c r="H41" s="6"/>
      <c r="I41" s="6"/>
      <c r="J41" s="6"/>
      <c r="K41" s="6"/>
      <c r="L41" s="6"/>
      <c r="M41" s="6"/>
      <c r="N41" s="6"/>
      <c r="O41" s="6"/>
      <c r="P41" s="6"/>
    </row>
    <row r="42" spans="1:16" x14ac:dyDescent="0.25">
      <c r="A42" s="6"/>
      <c r="B42" s="6"/>
      <c r="C42" s="6"/>
      <c r="D42" s="6"/>
      <c r="E42" s="6"/>
      <c r="F42" s="6"/>
      <c r="G42" s="6"/>
      <c r="H42" s="6"/>
      <c r="I42" s="6"/>
      <c r="J42" s="6"/>
      <c r="K42" s="6"/>
      <c r="L42" s="6"/>
      <c r="M42" s="6"/>
      <c r="N42" s="6"/>
      <c r="O42" s="6"/>
      <c r="P42" s="6"/>
    </row>
    <row r="43" spans="1:16" x14ac:dyDescent="0.25">
      <c r="A43" s="6"/>
      <c r="B43" s="6"/>
      <c r="C43" s="6"/>
      <c r="D43" s="6"/>
      <c r="E43" s="6"/>
      <c r="F43" s="6"/>
      <c r="G43" s="6"/>
      <c r="H43" s="6"/>
      <c r="I43" s="6"/>
      <c r="J43" s="6"/>
      <c r="K43" s="6"/>
      <c r="L43" s="6"/>
      <c r="M43" s="6"/>
      <c r="N43" s="6"/>
      <c r="O43" s="6"/>
      <c r="P43" s="6"/>
    </row>
    <row r="44" spans="1:16" x14ac:dyDescent="0.25">
      <c r="A44" s="6"/>
      <c r="B44" s="6"/>
      <c r="C44" s="6"/>
      <c r="D44" s="6"/>
      <c r="E44" s="6"/>
      <c r="F44" s="6"/>
      <c r="G44" s="6"/>
      <c r="H44" s="6"/>
      <c r="I44" s="6"/>
      <c r="J44" s="6"/>
      <c r="K44" s="6"/>
      <c r="L44" s="6"/>
      <c r="M44" s="6"/>
      <c r="N44" s="6"/>
      <c r="O44" s="6"/>
      <c r="P44" s="6"/>
    </row>
    <row r="45" spans="1:16" x14ac:dyDescent="0.25">
      <c r="A45" s="6"/>
      <c r="B45" s="6"/>
      <c r="C45" s="6"/>
      <c r="D45" s="6"/>
      <c r="E45" s="6"/>
      <c r="F45" s="6"/>
      <c r="G45" s="6"/>
      <c r="H45" s="6"/>
      <c r="I45" s="6"/>
      <c r="J45" s="6"/>
      <c r="K45" s="6"/>
      <c r="L45" s="6"/>
      <c r="M45" s="6"/>
      <c r="N45" s="6"/>
      <c r="O45" s="6"/>
      <c r="P45" s="6"/>
    </row>
    <row r="46" spans="1:16" x14ac:dyDescent="0.25">
      <c r="A46" s="6"/>
      <c r="B46" s="6"/>
      <c r="C46" s="6"/>
      <c r="D46" s="6"/>
      <c r="E46" s="6"/>
      <c r="F46" s="6"/>
      <c r="G46" s="6"/>
      <c r="H46" s="6"/>
      <c r="I46" s="6"/>
      <c r="J46" s="6"/>
      <c r="K46" s="6"/>
      <c r="L46" s="6"/>
      <c r="M46" s="6"/>
      <c r="N46" s="6"/>
      <c r="O46" s="6"/>
      <c r="P46" s="6"/>
    </row>
    <row r="47" spans="1:16" x14ac:dyDescent="0.25">
      <c r="A47" s="6"/>
      <c r="B47" s="6"/>
      <c r="C47" s="6"/>
      <c r="D47" s="6"/>
      <c r="E47" s="6"/>
      <c r="F47" s="6"/>
      <c r="G47" s="6"/>
      <c r="H47" s="6"/>
      <c r="I47" s="6"/>
      <c r="J47" s="6"/>
      <c r="K47" s="6"/>
      <c r="L47" s="6"/>
      <c r="M47" s="6"/>
      <c r="N47" s="6"/>
      <c r="O47" s="6"/>
      <c r="P47" s="6"/>
    </row>
    <row r="48" spans="1:16" x14ac:dyDescent="0.25">
      <c r="A48" s="6"/>
      <c r="B48" s="6"/>
      <c r="C48" s="6"/>
      <c r="D48" s="6"/>
      <c r="E48" s="6"/>
      <c r="F48" s="6"/>
      <c r="G48" s="6"/>
      <c r="H48" s="6"/>
      <c r="I48" s="6"/>
      <c r="J48" s="6"/>
      <c r="K48" s="6"/>
      <c r="L48" s="6"/>
      <c r="M48" s="6"/>
      <c r="N48" s="6"/>
      <c r="O48" s="6"/>
      <c r="P48" s="6"/>
    </row>
    <row r="49" spans="1:16" x14ac:dyDescent="0.25">
      <c r="A49" s="6"/>
      <c r="B49" s="6"/>
      <c r="C49" s="6"/>
      <c r="D49" s="6"/>
      <c r="E49" s="6"/>
      <c r="F49" s="6"/>
      <c r="G49" s="6"/>
      <c r="H49" s="6"/>
      <c r="I49" s="6"/>
      <c r="J49" s="6"/>
      <c r="K49" s="6"/>
      <c r="L49" s="6"/>
      <c r="M49" s="6"/>
      <c r="N49" s="6"/>
      <c r="O49" s="6"/>
      <c r="P49" s="6"/>
    </row>
    <row r="50" spans="1:16" x14ac:dyDescent="0.25">
      <c r="A50" s="6"/>
      <c r="B50" s="6"/>
      <c r="C50" s="6"/>
      <c r="D50" s="6"/>
      <c r="E50" s="6"/>
      <c r="F50" s="6"/>
      <c r="G50" s="6"/>
      <c r="H50" s="6"/>
      <c r="I50" s="6"/>
      <c r="J50" s="6"/>
      <c r="K50" s="6"/>
      <c r="L50" s="6"/>
      <c r="M50" s="6"/>
      <c r="N50" s="6"/>
      <c r="O50" s="6"/>
      <c r="P50" s="6"/>
    </row>
    <row r="51" spans="1:16" x14ac:dyDescent="0.25">
      <c r="A51" s="6"/>
      <c r="B51" s="6"/>
      <c r="C51" s="6"/>
      <c r="D51" s="6"/>
      <c r="E51" s="6"/>
      <c r="F51" s="6"/>
      <c r="G51" s="6"/>
      <c r="H51" s="6"/>
      <c r="I51" s="6"/>
      <c r="J51" s="6"/>
      <c r="K51" s="6"/>
      <c r="L51" s="6"/>
      <c r="M51" s="6"/>
      <c r="N51" s="6"/>
      <c r="O51" s="6"/>
      <c r="P51" s="6"/>
    </row>
    <row r="52" spans="1:16" x14ac:dyDescent="0.25">
      <c r="A52" s="6"/>
      <c r="B52" s="6"/>
      <c r="C52" s="6"/>
      <c r="D52" s="6"/>
      <c r="E52" s="6"/>
      <c r="F52" s="6"/>
      <c r="G52" s="6"/>
      <c r="H52" s="6"/>
      <c r="I52" s="6"/>
      <c r="J52" s="6"/>
      <c r="K52" s="6"/>
      <c r="L52" s="6"/>
      <c r="M52" s="6"/>
      <c r="N52" s="6"/>
      <c r="O52" s="6"/>
      <c r="P52" s="6"/>
    </row>
    <row r="53" spans="1:16" x14ac:dyDescent="0.25">
      <c r="A53" s="6"/>
      <c r="B53" s="6"/>
      <c r="C53" s="6"/>
      <c r="D53" s="6"/>
      <c r="E53" s="6"/>
      <c r="F53" s="6"/>
      <c r="G53" s="6"/>
      <c r="H53" s="6"/>
      <c r="I53" s="6"/>
      <c r="J53" s="6"/>
      <c r="K53" s="6"/>
      <c r="L53" s="6"/>
      <c r="M53" s="6"/>
      <c r="N53" s="6"/>
      <c r="O53" s="6"/>
      <c r="P53" s="6"/>
    </row>
    <row r="54" spans="1:16" x14ac:dyDescent="0.25">
      <c r="A54" s="6"/>
      <c r="B54" s="6"/>
      <c r="C54" s="6"/>
      <c r="D54" s="6"/>
      <c r="E54" s="6"/>
      <c r="F54" s="6"/>
      <c r="G54" s="6"/>
      <c r="H54" s="6"/>
      <c r="I54" s="6"/>
      <c r="J54" s="6"/>
      <c r="K54" s="6"/>
      <c r="L54" s="6"/>
      <c r="M54" s="6"/>
      <c r="N54" s="6"/>
      <c r="O54" s="6"/>
      <c r="P54" s="6"/>
    </row>
    <row r="55" spans="1:16" x14ac:dyDescent="0.25">
      <c r="A55" s="6"/>
      <c r="B55" s="6"/>
      <c r="C55" s="6"/>
      <c r="D55" s="6"/>
      <c r="E55" s="6"/>
      <c r="F55" s="6"/>
      <c r="G55" s="6"/>
      <c r="H55" s="6"/>
      <c r="I55" s="6"/>
      <c r="J55" s="6"/>
      <c r="K55" s="6"/>
      <c r="L55" s="6"/>
      <c r="M55" s="6"/>
      <c r="N55" s="6"/>
      <c r="O55" s="6"/>
      <c r="P55" s="6"/>
    </row>
    <row r="56" spans="1:16" x14ac:dyDescent="0.25">
      <c r="A56" s="6"/>
      <c r="B56" s="6"/>
      <c r="C56" s="6"/>
      <c r="D56" s="6"/>
      <c r="E56" s="6"/>
      <c r="F56" s="6"/>
      <c r="G56" s="6"/>
      <c r="H56" s="6"/>
      <c r="I56" s="6"/>
      <c r="J56" s="6"/>
      <c r="K56" s="6"/>
      <c r="L56" s="6"/>
      <c r="M56" s="6"/>
      <c r="N56" s="6"/>
      <c r="O56" s="6"/>
      <c r="P56" s="6"/>
    </row>
    <row r="57" spans="1:16" x14ac:dyDescent="0.25">
      <c r="A57" s="6"/>
      <c r="B57" s="6"/>
      <c r="C57" s="6"/>
      <c r="D57" s="6"/>
      <c r="E57" s="6"/>
      <c r="F57" s="6"/>
      <c r="G57" s="6"/>
      <c r="H57" s="6"/>
      <c r="I57" s="6"/>
      <c r="J57" s="6"/>
      <c r="K57" s="6"/>
      <c r="L57" s="6"/>
      <c r="M57" s="6"/>
      <c r="N57" s="6"/>
      <c r="O57" s="6"/>
      <c r="P57" s="6"/>
    </row>
    <row r="58" spans="1:16" x14ac:dyDescent="0.25">
      <c r="A58" s="6"/>
      <c r="B58" s="6"/>
      <c r="C58" s="6"/>
      <c r="D58" s="6"/>
      <c r="E58" s="6"/>
      <c r="F58" s="6"/>
      <c r="G58" s="6"/>
      <c r="H58" s="6"/>
      <c r="I58" s="6"/>
      <c r="J58" s="6"/>
      <c r="K58" s="6"/>
      <c r="L58" s="6"/>
      <c r="M58" s="6"/>
      <c r="N58" s="6"/>
      <c r="O58" s="6"/>
      <c r="P58" s="6"/>
    </row>
    <row r="59" spans="1:16" x14ac:dyDescent="0.25">
      <c r="A59" s="6"/>
      <c r="B59" s="6"/>
      <c r="C59" s="6"/>
      <c r="D59" s="6"/>
      <c r="E59" s="6"/>
      <c r="F59" s="6"/>
      <c r="G59" s="6"/>
      <c r="H59" s="6"/>
      <c r="I59" s="6"/>
      <c r="J59" s="6"/>
      <c r="K59" s="6"/>
      <c r="L59" s="6"/>
      <c r="M59" s="6"/>
      <c r="N59" s="6"/>
      <c r="O59" s="6"/>
      <c r="P59" s="6"/>
    </row>
    <row r="60" spans="1:16" ht="34.799999999999997" customHeight="1" x14ac:dyDescent="0.25">
      <c r="A60" s="6"/>
      <c r="B60" s="308" t="s">
        <v>469</v>
      </c>
      <c r="C60" s="309"/>
      <c r="D60" s="309"/>
      <c r="E60" s="309"/>
      <c r="F60" s="309"/>
      <c r="G60" s="309"/>
      <c r="H60" s="309"/>
      <c r="I60" s="309"/>
      <c r="J60" s="309"/>
      <c r="K60" s="309"/>
      <c r="L60" s="188"/>
      <c r="M60" s="188"/>
      <c r="N60" s="188"/>
      <c r="O60" s="6"/>
      <c r="P60" s="6"/>
    </row>
    <row r="61" spans="1:16" x14ac:dyDescent="0.25">
      <c r="A61" s="6"/>
      <c r="B61" s="188"/>
      <c r="C61" s="188"/>
      <c r="D61" s="188"/>
      <c r="E61" s="188"/>
      <c r="F61" s="188"/>
      <c r="G61" s="188"/>
      <c r="H61" s="188"/>
      <c r="I61" s="188"/>
      <c r="J61" s="188"/>
      <c r="K61" s="188"/>
      <c r="L61" s="188"/>
      <c r="M61" s="188"/>
      <c r="N61" s="188"/>
      <c r="O61" s="6"/>
      <c r="P61" s="6"/>
    </row>
    <row r="62" spans="1:16" x14ac:dyDescent="0.25">
      <c r="A62" s="6"/>
      <c r="B62" s="19" t="s">
        <v>472</v>
      </c>
      <c r="C62" s="188"/>
      <c r="D62" s="188"/>
      <c r="E62" s="188"/>
      <c r="F62" s="188"/>
      <c r="G62" s="188"/>
      <c r="H62" s="188"/>
      <c r="I62" s="188"/>
      <c r="J62" s="188"/>
      <c r="K62" s="188"/>
      <c r="L62" s="188"/>
      <c r="M62" s="188"/>
      <c r="N62" s="188"/>
      <c r="O62" s="6"/>
      <c r="P62" s="6"/>
    </row>
    <row r="63" spans="1:16" x14ac:dyDescent="0.25">
      <c r="A63" s="6"/>
      <c r="B63" s="19" t="s">
        <v>337</v>
      </c>
      <c r="C63" s="188"/>
      <c r="D63" s="188"/>
      <c r="E63" s="188"/>
      <c r="F63" s="188"/>
      <c r="G63" s="188"/>
      <c r="H63" s="188"/>
      <c r="I63" s="188"/>
      <c r="J63" s="188"/>
      <c r="K63" s="188"/>
      <c r="L63" s="188"/>
      <c r="M63" s="188"/>
      <c r="N63" s="188"/>
      <c r="O63" s="6"/>
      <c r="P63" s="6"/>
    </row>
    <row r="64" spans="1:16" x14ac:dyDescent="0.25">
      <c r="O64" s="6"/>
      <c r="P64" s="6"/>
    </row>
  </sheetData>
  <mergeCells count="4">
    <mergeCell ref="A2:C2"/>
    <mergeCell ref="B26:K29"/>
    <mergeCell ref="A35:C35"/>
    <mergeCell ref="B60:K60"/>
  </mergeCells>
  <hyperlinks>
    <hyperlink ref="A2" location="TOC!A1" display="Return to Table of Contents"/>
    <hyperlink ref="A35" location="TOC!A1" display="Return to Table of Contents"/>
  </hyperlinks>
  <pageMargins left="0.25" right="0.25" top="0.75" bottom="0.75" header="0.3" footer="0.3"/>
  <pageSetup scale="68" orientation="portrait" r:id="rId1"/>
  <headerFooter>
    <oddHeader>&amp;L2013-14 Survey of Dental Education
Report 2 - Tuition, Admission, and Attrition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77734375" defaultRowHeight="13.2" x14ac:dyDescent="0.25"/>
  <cols>
    <col min="1" max="1" width="5.77734375" style="1" customWidth="1"/>
    <col min="2" max="2" width="51.5546875" style="1" customWidth="1"/>
    <col min="3" max="5" width="13.21875" style="64" customWidth="1"/>
    <col min="6" max="7" width="13.21875" style="71" customWidth="1"/>
    <col min="8" max="16384" width="8.77734375" style="1"/>
  </cols>
  <sheetData>
    <row r="1" spans="1:7" ht="15" customHeight="1" x14ac:dyDescent="0.25">
      <c r="A1" s="2" t="s">
        <v>366</v>
      </c>
    </row>
    <row r="2" spans="1:7" ht="15" customHeight="1" x14ac:dyDescent="0.25">
      <c r="A2" s="256" t="s">
        <v>1</v>
      </c>
      <c r="B2" s="256"/>
    </row>
    <row r="3" spans="1:7" ht="15" customHeight="1" x14ac:dyDescent="0.25">
      <c r="A3" s="251"/>
      <c r="B3" s="251"/>
      <c r="C3" s="311" t="s">
        <v>363</v>
      </c>
      <c r="D3" s="311"/>
      <c r="E3" s="311"/>
      <c r="F3" s="312" t="s">
        <v>364</v>
      </c>
      <c r="G3" s="312"/>
    </row>
    <row r="4" spans="1:7" ht="31.95" customHeight="1" x14ac:dyDescent="0.25">
      <c r="A4" s="28" t="s">
        <v>7</v>
      </c>
      <c r="B4" s="158" t="s">
        <v>8</v>
      </c>
      <c r="C4" s="161" t="s">
        <v>186</v>
      </c>
      <c r="D4" s="161" t="s">
        <v>187</v>
      </c>
      <c r="E4" s="161" t="s">
        <v>188</v>
      </c>
      <c r="F4" s="162" t="s">
        <v>188</v>
      </c>
      <c r="G4" s="162" t="s">
        <v>208</v>
      </c>
    </row>
    <row r="5" spans="1:7" ht="15" customHeight="1" x14ac:dyDescent="0.25">
      <c r="A5" s="112" t="s">
        <v>11</v>
      </c>
      <c r="B5" s="122" t="s">
        <v>12</v>
      </c>
      <c r="C5" s="65">
        <v>20.399999999999999</v>
      </c>
      <c r="D5" s="65">
        <v>21</v>
      </c>
      <c r="E5" s="65">
        <v>20</v>
      </c>
      <c r="F5" s="72">
        <v>3.6</v>
      </c>
      <c r="G5" s="72">
        <v>3.7</v>
      </c>
    </row>
    <row r="6" spans="1:7" ht="15" customHeight="1" x14ac:dyDescent="0.25">
      <c r="A6" s="113" t="s">
        <v>13</v>
      </c>
      <c r="B6" s="123" t="s">
        <v>14</v>
      </c>
      <c r="C6" s="66">
        <v>18</v>
      </c>
      <c r="D6" s="66">
        <v>19</v>
      </c>
      <c r="E6" s="66">
        <v>18</v>
      </c>
      <c r="F6" s="73">
        <v>3.24</v>
      </c>
      <c r="G6" s="73">
        <v>3.36</v>
      </c>
    </row>
    <row r="7" spans="1:7" ht="15" customHeight="1" x14ac:dyDescent="0.25">
      <c r="A7" s="112" t="s">
        <v>13</v>
      </c>
      <c r="B7" s="122" t="s">
        <v>403</v>
      </c>
      <c r="C7" s="65">
        <v>19.399999999999999</v>
      </c>
      <c r="D7" s="65">
        <v>20.2</v>
      </c>
      <c r="E7" s="65">
        <v>19.2</v>
      </c>
      <c r="F7" s="72">
        <v>3.48</v>
      </c>
      <c r="G7" s="72">
        <v>3.68</v>
      </c>
    </row>
    <row r="8" spans="1:7" ht="15" customHeight="1" x14ac:dyDescent="0.25">
      <c r="A8" s="113" t="s">
        <v>15</v>
      </c>
      <c r="B8" s="123" t="s">
        <v>16</v>
      </c>
      <c r="C8" s="66">
        <v>21.1</v>
      </c>
      <c r="D8" s="66">
        <v>21.2</v>
      </c>
      <c r="E8" s="66">
        <v>21.1</v>
      </c>
      <c r="F8" s="73">
        <v>3.42</v>
      </c>
      <c r="G8" s="73">
        <v>3.48</v>
      </c>
    </row>
    <row r="9" spans="1:7" ht="15" customHeight="1" x14ac:dyDescent="0.25">
      <c r="A9" s="112" t="s">
        <v>15</v>
      </c>
      <c r="B9" s="122" t="s">
        <v>17</v>
      </c>
      <c r="C9" s="65">
        <v>20.7</v>
      </c>
      <c r="D9" s="65">
        <v>20.8</v>
      </c>
      <c r="E9" s="65">
        <v>20.7</v>
      </c>
      <c r="F9" s="72">
        <v>3.49</v>
      </c>
      <c r="G9" s="72">
        <v>3.54</v>
      </c>
    </row>
    <row r="10" spans="1:7" ht="15" customHeight="1" x14ac:dyDescent="0.25">
      <c r="A10" s="113" t="s">
        <v>15</v>
      </c>
      <c r="B10" s="123" t="s">
        <v>18</v>
      </c>
      <c r="C10" s="66">
        <v>22</v>
      </c>
      <c r="D10" s="66">
        <v>22</v>
      </c>
      <c r="E10" s="66">
        <v>22</v>
      </c>
      <c r="F10" s="73">
        <v>3.6</v>
      </c>
      <c r="G10" s="73">
        <v>3.66</v>
      </c>
    </row>
    <row r="11" spans="1:7" ht="15" customHeight="1" x14ac:dyDescent="0.25">
      <c r="A11" s="112" t="s">
        <v>15</v>
      </c>
      <c r="B11" s="122" t="s">
        <v>19</v>
      </c>
      <c r="C11" s="65">
        <v>20</v>
      </c>
      <c r="D11" s="65">
        <v>20</v>
      </c>
      <c r="E11" s="65">
        <v>20</v>
      </c>
      <c r="F11" s="72">
        <v>3.4</v>
      </c>
      <c r="G11" s="72">
        <v>3.5</v>
      </c>
    </row>
    <row r="12" spans="1:7" ht="15" customHeight="1" x14ac:dyDescent="0.25">
      <c r="A12" s="113" t="s">
        <v>15</v>
      </c>
      <c r="B12" s="123" t="s">
        <v>20</v>
      </c>
      <c r="C12" s="66">
        <v>18.8</v>
      </c>
      <c r="D12" s="66">
        <v>19.5</v>
      </c>
      <c r="E12" s="66">
        <v>18.8</v>
      </c>
      <c r="F12" s="73">
        <v>3.16</v>
      </c>
      <c r="G12" s="73">
        <v>3.25</v>
      </c>
    </row>
    <row r="13" spans="1:7" ht="15" customHeight="1" x14ac:dyDescent="0.25">
      <c r="A13" s="112" t="s">
        <v>15</v>
      </c>
      <c r="B13" s="122" t="s">
        <v>401</v>
      </c>
      <c r="C13" s="65">
        <v>20</v>
      </c>
      <c r="D13" s="65">
        <v>20</v>
      </c>
      <c r="E13" s="65">
        <v>20</v>
      </c>
      <c r="F13" s="72">
        <v>3.24</v>
      </c>
      <c r="G13" s="72">
        <v>3.34</v>
      </c>
    </row>
    <row r="14" spans="1:7" ht="15" customHeight="1" x14ac:dyDescent="0.25">
      <c r="A14" s="113" t="s">
        <v>21</v>
      </c>
      <c r="B14" s="123" t="s">
        <v>22</v>
      </c>
      <c r="C14" s="66">
        <v>19.8</v>
      </c>
      <c r="D14" s="66">
        <v>20</v>
      </c>
      <c r="E14" s="66">
        <v>19.600000000000001</v>
      </c>
      <c r="F14" s="73">
        <v>3.57</v>
      </c>
      <c r="G14" s="73">
        <v>3.65</v>
      </c>
    </row>
    <row r="15" spans="1:7" ht="15" customHeight="1" x14ac:dyDescent="0.25">
      <c r="A15" s="112" t="s">
        <v>23</v>
      </c>
      <c r="B15" s="122" t="s">
        <v>24</v>
      </c>
      <c r="C15" s="65">
        <v>20.7</v>
      </c>
      <c r="D15" s="65">
        <v>20.8</v>
      </c>
      <c r="E15" s="65">
        <v>20.7</v>
      </c>
      <c r="F15" s="72">
        <v>3.55</v>
      </c>
      <c r="G15" s="72">
        <v>3.64</v>
      </c>
    </row>
    <row r="16" spans="1:7" ht="15" customHeight="1" x14ac:dyDescent="0.25">
      <c r="A16" s="113" t="s">
        <v>25</v>
      </c>
      <c r="B16" s="123" t="s">
        <v>26</v>
      </c>
      <c r="C16" s="66">
        <v>17.399999999999999</v>
      </c>
      <c r="D16" s="66">
        <v>17.2</v>
      </c>
      <c r="E16" s="66">
        <v>17.600000000000001</v>
      </c>
      <c r="F16" s="73">
        <v>3.06</v>
      </c>
      <c r="G16" s="73">
        <v>3.21</v>
      </c>
    </row>
    <row r="17" spans="1:7" ht="15" customHeight="1" x14ac:dyDescent="0.25">
      <c r="A17" s="112" t="s">
        <v>27</v>
      </c>
      <c r="B17" s="122" t="s">
        <v>28</v>
      </c>
      <c r="C17" s="65">
        <v>20</v>
      </c>
      <c r="D17" s="65">
        <v>20</v>
      </c>
      <c r="E17" s="65">
        <v>20</v>
      </c>
      <c r="F17" s="72">
        <v>3.62</v>
      </c>
      <c r="G17" s="72">
        <v>3.68</v>
      </c>
    </row>
    <row r="18" spans="1:7" ht="15" customHeight="1" x14ac:dyDescent="0.25">
      <c r="A18" s="113" t="s">
        <v>27</v>
      </c>
      <c r="B18" s="123" t="s">
        <v>29</v>
      </c>
      <c r="C18" s="66">
        <v>20</v>
      </c>
      <c r="D18" s="66">
        <v>20</v>
      </c>
      <c r="E18" s="66">
        <v>21</v>
      </c>
      <c r="F18" s="73">
        <v>3.63</v>
      </c>
      <c r="G18" s="73">
        <v>3.67</v>
      </c>
    </row>
    <row r="19" spans="1:7" ht="15" customHeight="1" x14ac:dyDescent="0.25">
      <c r="A19" s="112" t="s">
        <v>27</v>
      </c>
      <c r="B19" s="122" t="s">
        <v>30</v>
      </c>
      <c r="C19" s="65">
        <v>19</v>
      </c>
      <c r="D19" s="65">
        <v>19</v>
      </c>
      <c r="E19" s="65">
        <v>19</v>
      </c>
      <c r="F19" s="72">
        <v>3.25</v>
      </c>
      <c r="G19" s="72">
        <v>3.37</v>
      </c>
    </row>
    <row r="20" spans="1:7" ht="15" customHeight="1" x14ac:dyDescent="0.25">
      <c r="A20" s="113" t="s">
        <v>31</v>
      </c>
      <c r="B20" s="123" t="s">
        <v>496</v>
      </c>
      <c r="C20" s="66">
        <v>19</v>
      </c>
      <c r="D20" s="66">
        <v>20</v>
      </c>
      <c r="E20" s="66">
        <v>19</v>
      </c>
      <c r="F20" s="73">
        <v>3.51</v>
      </c>
      <c r="G20" s="73">
        <v>3.57</v>
      </c>
    </row>
    <row r="21" spans="1:7" ht="15" customHeight="1" x14ac:dyDescent="0.25">
      <c r="A21" s="112" t="s">
        <v>32</v>
      </c>
      <c r="B21" s="122" t="s">
        <v>33</v>
      </c>
      <c r="C21" s="65">
        <v>19.2</v>
      </c>
      <c r="D21" s="65">
        <v>19.600000000000001</v>
      </c>
      <c r="E21" s="65">
        <v>18.8</v>
      </c>
      <c r="F21" s="72">
        <v>3.58</v>
      </c>
      <c r="G21" s="72">
        <v>3.65</v>
      </c>
    </row>
    <row r="22" spans="1:7" ht="15" customHeight="1" x14ac:dyDescent="0.25">
      <c r="A22" s="113" t="s">
        <v>32</v>
      </c>
      <c r="B22" s="123" t="s">
        <v>34</v>
      </c>
      <c r="C22" s="66">
        <v>19.8</v>
      </c>
      <c r="D22" s="66">
        <v>19.8</v>
      </c>
      <c r="E22" s="66">
        <v>19.7</v>
      </c>
      <c r="F22" s="73">
        <v>3.5</v>
      </c>
      <c r="G22" s="73">
        <v>3.47</v>
      </c>
    </row>
    <row r="23" spans="1:7" ht="15" customHeight="1" x14ac:dyDescent="0.25">
      <c r="A23" s="112" t="s">
        <v>32</v>
      </c>
      <c r="B23" s="122" t="s">
        <v>404</v>
      </c>
      <c r="C23" s="65">
        <v>19</v>
      </c>
      <c r="D23" s="65">
        <v>20</v>
      </c>
      <c r="E23" s="65">
        <v>18</v>
      </c>
      <c r="F23" s="72">
        <v>3.34</v>
      </c>
      <c r="G23" s="72">
        <v>3.44</v>
      </c>
    </row>
    <row r="24" spans="1:7" ht="15" customHeight="1" x14ac:dyDescent="0.25">
      <c r="A24" s="113" t="s">
        <v>35</v>
      </c>
      <c r="B24" s="123" t="s">
        <v>36</v>
      </c>
      <c r="C24" s="66">
        <v>19</v>
      </c>
      <c r="D24" s="66">
        <v>19</v>
      </c>
      <c r="E24" s="66">
        <v>18</v>
      </c>
      <c r="F24" s="73">
        <v>3.41</v>
      </c>
      <c r="G24" s="73">
        <v>3.49</v>
      </c>
    </row>
    <row r="25" spans="1:7" ht="15" customHeight="1" x14ac:dyDescent="0.25">
      <c r="A25" s="112" t="s">
        <v>37</v>
      </c>
      <c r="B25" s="122" t="s">
        <v>38</v>
      </c>
      <c r="C25" s="65">
        <v>20</v>
      </c>
      <c r="D25" s="65">
        <v>20</v>
      </c>
      <c r="E25" s="65">
        <v>20</v>
      </c>
      <c r="F25" s="72">
        <v>3.7</v>
      </c>
      <c r="G25" s="72">
        <v>3.75</v>
      </c>
    </row>
    <row r="26" spans="1:7" ht="15" customHeight="1" x14ac:dyDescent="0.25">
      <c r="A26" s="113" t="s">
        <v>39</v>
      </c>
      <c r="B26" s="123" t="s">
        <v>40</v>
      </c>
      <c r="C26" s="66">
        <v>18.7</v>
      </c>
      <c r="D26" s="66">
        <v>19.2</v>
      </c>
      <c r="E26" s="66">
        <v>18.5</v>
      </c>
      <c r="F26" s="73">
        <v>3.36</v>
      </c>
      <c r="G26" s="73">
        <v>3.46</v>
      </c>
    </row>
    <row r="27" spans="1:7" ht="15" customHeight="1" x14ac:dyDescent="0.25">
      <c r="A27" s="112" t="s">
        <v>39</v>
      </c>
      <c r="B27" s="122" t="s">
        <v>41</v>
      </c>
      <c r="C27" s="65">
        <v>19</v>
      </c>
      <c r="D27" s="65">
        <v>20</v>
      </c>
      <c r="E27" s="65">
        <v>19</v>
      </c>
      <c r="F27" s="72">
        <v>3.4</v>
      </c>
      <c r="G27" s="72">
        <v>3.51</v>
      </c>
    </row>
    <row r="28" spans="1:7" ht="15" customHeight="1" x14ac:dyDescent="0.25">
      <c r="A28" s="113" t="s">
        <v>42</v>
      </c>
      <c r="B28" s="123" t="s">
        <v>43</v>
      </c>
      <c r="C28" s="66">
        <v>19.399999999999999</v>
      </c>
      <c r="D28" s="66">
        <v>19.3</v>
      </c>
      <c r="E28" s="66">
        <v>19.2</v>
      </c>
      <c r="F28" s="73">
        <v>3.5</v>
      </c>
      <c r="G28" s="73">
        <v>3.57</v>
      </c>
    </row>
    <row r="29" spans="1:7" ht="15" customHeight="1" x14ac:dyDescent="0.25">
      <c r="A29" s="112" t="s">
        <v>44</v>
      </c>
      <c r="B29" s="122" t="s">
        <v>45</v>
      </c>
      <c r="C29" s="65">
        <v>18.100000000000001</v>
      </c>
      <c r="D29" s="65">
        <v>19.100000000000001</v>
      </c>
      <c r="E29" s="65">
        <v>17.7</v>
      </c>
      <c r="F29" s="72">
        <v>3.35</v>
      </c>
      <c r="G29" s="72">
        <v>3.41</v>
      </c>
    </row>
    <row r="30" spans="1:7" ht="15" customHeight="1" x14ac:dyDescent="0.25">
      <c r="A30" s="113" t="s">
        <v>46</v>
      </c>
      <c r="B30" s="123" t="s">
        <v>47</v>
      </c>
      <c r="C30" s="66">
        <v>20.399999999999999</v>
      </c>
      <c r="D30" s="66">
        <v>20.100000000000001</v>
      </c>
      <c r="E30" s="66">
        <v>20.3</v>
      </c>
      <c r="F30" s="73">
        <v>3.45</v>
      </c>
      <c r="G30" s="73">
        <v>3.53</v>
      </c>
    </row>
    <row r="31" spans="1:7" ht="15" customHeight="1" x14ac:dyDescent="0.25">
      <c r="A31" s="112" t="s">
        <v>48</v>
      </c>
      <c r="B31" s="122" t="s">
        <v>49</v>
      </c>
      <c r="C31" s="65">
        <v>23</v>
      </c>
      <c r="D31" s="65">
        <v>22</v>
      </c>
      <c r="E31" s="65">
        <v>23</v>
      </c>
      <c r="F31" s="72">
        <v>3.83</v>
      </c>
      <c r="G31" s="72">
        <v>3.86</v>
      </c>
    </row>
    <row r="32" spans="1:7" ht="15" customHeight="1" x14ac:dyDescent="0.25">
      <c r="A32" s="113" t="s">
        <v>48</v>
      </c>
      <c r="B32" s="123" t="s">
        <v>50</v>
      </c>
      <c r="C32" s="66">
        <v>19.7</v>
      </c>
      <c r="D32" s="66">
        <v>19.2</v>
      </c>
      <c r="E32" s="66">
        <v>19.600000000000001</v>
      </c>
      <c r="F32" s="73">
        <v>3.3</v>
      </c>
      <c r="G32" s="73">
        <v>3.36</v>
      </c>
    </row>
    <row r="33" spans="1:7" ht="15" customHeight="1" x14ac:dyDescent="0.25">
      <c r="A33" s="112" t="s">
        <v>48</v>
      </c>
      <c r="B33" s="122" t="s">
        <v>51</v>
      </c>
      <c r="C33" s="65">
        <v>20</v>
      </c>
      <c r="D33" s="65">
        <v>20.3</v>
      </c>
      <c r="E33" s="65">
        <v>19.899999999999999</v>
      </c>
      <c r="F33" s="72">
        <v>3.33</v>
      </c>
      <c r="G33" s="72">
        <v>3.43</v>
      </c>
    </row>
    <row r="34" spans="1:7" ht="15" customHeight="1" x14ac:dyDescent="0.25">
      <c r="A34" s="113" t="s">
        <v>52</v>
      </c>
      <c r="B34" s="123" t="s">
        <v>53</v>
      </c>
      <c r="C34" s="66">
        <v>21</v>
      </c>
      <c r="D34" s="66">
        <v>21</v>
      </c>
      <c r="E34" s="66">
        <v>21</v>
      </c>
      <c r="F34" s="73">
        <v>3.6</v>
      </c>
      <c r="G34" s="73">
        <v>3.65</v>
      </c>
    </row>
    <row r="35" spans="1:7" ht="15" customHeight="1" x14ac:dyDescent="0.25">
      <c r="A35" s="112" t="s">
        <v>52</v>
      </c>
      <c r="B35" s="122" t="s">
        <v>54</v>
      </c>
      <c r="C35" s="65">
        <v>20</v>
      </c>
      <c r="D35" s="65">
        <v>21</v>
      </c>
      <c r="E35" s="65">
        <v>20</v>
      </c>
      <c r="F35" s="72">
        <v>3.47</v>
      </c>
      <c r="G35" s="72">
        <v>3.55</v>
      </c>
    </row>
    <row r="36" spans="1:7" ht="15" customHeight="1" x14ac:dyDescent="0.25">
      <c r="A36" s="113" t="s">
        <v>55</v>
      </c>
      <c r="B36" s="123" t="s">
        <v>56</v>
      </c>
      <c r="C36" s="66">
        <v>20.3</v>
      </c>
      <c r="D36" s="66">
        <v>20.5</v>
      </c>
      <c r="E36" s="66">
        <v>20.100000000000001</v>
      </c>
      <c r="F36" s="73">
        <v>3.57</v>
      </c>
      <c r="G36" s="73">
        <v>3.63</v>
      </c>
    </row>
    <row r="37" spans="1:7" ht="15" customHeight="1" x14ac:dyDescent="0.25">
      <c r="A37" s="112" t="s">
        <v>57</v>
      </c>
      <c r="B37" s="122" t="s">
        <v>58</v>
      </c>
      <c r="C37" s="65">
        <v>18</v>
      </c>
      <c r="D37" s="65">
        <v>18.5</v>
      </c>
      <c r="E37" s="65">
        <v>17.600000000000001</v>
      </c>
      <c r="F37" s="72">
        <v>3.6</v>
      </c>
      <c r="G37" s="72">
        <v>3.66</v>
      </c>
    </row>
    <row r="38" spans="1:7" ht="15" customHeight="1" x14ac:dyDescent="0.25">
      <c r="A38" s="113" t="s">
        <v>59</v>
      </c>
      <c r="B38" s="123" t="s">
        <v>60</v>
      </c>
      <c r="C38" s="66">
        <v>19</v>
      </c>
      <c r="D38" s="66">
        <v>19.2</v>
      </c>
      <c r="E38" s="66">
        <v>18.600000000000001</v>
      </c>
      <c r="F38" s="73">
        <v>3.6</v>
      </c>
      <c r="G38" s="73">
        <v>3.62</v>
      </c>
    </row>
    <row r="39" spans="1:7" ht="15" customHeight="1" x14ac:dyDescent="0.25">
      <c r="A39" s="112" t="s">
        <v>59</v>
      </c>
      <c r="B39" s="122" t="s">
        <v>61</v>
      </c>
      <c r="C39" s="65">
        <v>18.2</v>
      </c>
      <c r="D39" s="65">
        <v>18.7</v>
      </c>
      <c r="E39" s="65">
        <v>18</v>
      </c>
      <c r="F39" s="72">
        <v>3.26</v>
      </c>
      <c r="G39" s="72">
        <v>3.4</v>
      </c>
    </row>
    <row r="40" spans="1:7" ht="15" customHeight="1" x14ac:dyDescent="0.25">
      <c r="A40" s="113" t="s">
        <v>62</v>
      </c>
      <c r="B40" s="123" t="s">
        <v>63</v>
      </c>
      <c r="C40" s="66">
        <v>19</v>
      </c>
      <c r="D40" s="66">
        <v>20</v>
      </c>
      <c r="E40" s="66">
        <v>19</v>
      </c>
      <c r="F40" s="73">
        <v>3.39</v>
      </c>
      <c r="G40" s="73">
        <v>3.56</v>
      </c>
    </row>
    <row r="41" spans="1:7" ht="15" customHeight="1" x14ac:dyDescent="0.25">
      <c r="A41" s="112" t="s">
        <v>62</v>
      </c>
      <c r="B41" s="122" t="s">
        <v>64</v>
      </c>
      <c r="C41" s="65">
        <v>19</v>
      </c>
      <c r="D41" s="65">
        <v>19</v>
      </c>
      <c r="E41" s="65">
        <v>19</v>
      </c>
      <c r="F41" s="72">
        <v>3.67</v>
      </c>
      <c r="G41" s="72">
        <v>3.76</v>
      </c>
    </row>
    <row r="42" spans="1:7" ht="15" customHeight="1" x14ac:dyDescent="0.25">
      <c r="A42" s="113" t="s">
        <v>65</v>
      </c>
      <c r="B42" s="123" t="s">
        <v>66</v>
      </c>
      <c r="C42" s="66">
        <v>20.100000000000001</v>
      </c>
      <c r="D42" s="66">
        <v>20.2</v>
      </c>
      <c r="E42" s="66">
        <v>19.899999999999999</v>
      </c>
      <c r="F42" s="73">
        <v>3.29</v>
      </c>
      <c r="G42" s="73">
        <v>3.39</v>
      </c>
    </row>
    <row r="43" spans="1:7" ht="15" customHeight="1" x14ac:dyDescent="0.25">
      <c r="A43" s="112" t="s">
        <v>67</v>
      </c>
      <c r="B43" s="122" t="s">
        <v>497</v>
      </c>
      <c r="C43" s="65">
        <v>20.399999999999999</v>
      </c>
      <c r="D43" s="65">
        <v>19.7</v>
      </c>
      <c r="E43" s="65">
        <v>20.8</v>
      </c>
      <c r="F43" s="72">
        <v>3.37</v>
      </c>
      <c r="G43" s="72">
        <v>3.49</v>
      </c>
    </row>
    <row r="44" spans="1:7" ht="15" customHeight="1" x14ac:dyDescent="0.25">
      <c r="A44" s="113" t="s">
        <v>68</v>
      </c>
      <c r="B44" s="123" t="s">
        <v>69</v>
      </c>
      <c r="C44" s="66">
        <v>22.4</v>
      </c>
      <c r="D44" s="66">
        <v>21</v>
      </c>
      <c r="E44" s="66">
        <v>22</v>
      </c>
      <c r="F44" s="73">
        <v>3.5</v>
      </c>
      <c r="G44" s="73">
        <v>3.5</v>
      </c>
    </row>
    <row r="45" spans="1:7" ht="15" customHeight="1" x14ac:dyDescent="0.25">
      <c r="A45" s="112" t="s">
        <v>68</v>
      </c>
      <c r="B45" s="122" t="s">
        <v>70</v>
      </c>
      <c r="C45" s="65">
        <v>21</v>
      </c>
      <c r="D45" s="65">
        <v>20</v>
      </c>
      <c r="E45" s="65">
        <v>21</v>
      </c>
      <c r="F45" s="72">
        <v>3.37</v>
      </c>
      <c r="G45" s="72">
        <v>3.47</v>
      </c>
    </row>
    <row r="46" spans="1:7" ht="15" customHeight="1" x14ac:dyDescent="0.25">
      <c r="A46" s="113" t="s">
        <v>68</v>
      </c>
      <c r="B46" s="123" t="s">
        <v>71</v>
      </c>
      <c r="C46" s="66">
        <v>21</v>
      </c>
      <c r="D46" s="66">
        <v>20</v>
      </c>
      <c r="E46" s="66">
        <v>21</v>
      </c>
      <c r="F46" s="73">
        <v>3.53</v>
      </c>
      <c r="G46" s="73">
        <v>3.62</v>
      </c>
    </row>
    <row r="47" spans="1:7" ht="15" customHeight="1" x14ac:dyDescent="0.25">
      <c r="A47" s="112" t="s">
        <v>68</v>
      </c>
      <c r="B47" s="122" t="s">
        <v>72</v>
      </c>
      <c r="C47" s="65">
        <v>20</v>
      </c>
      <c r="D47" s="65">
        <v>20.5</v>
      </c>
      <c r="E47" s="65">
        <v>19.8</v>
      </c>
      <c r="F47" s="72">
        <v>3.29</v>
      </c>
      <c r="G47" s="72">
        <v>3.52</v>
      </c>
    </row>
    <row r="48" spans="1:7" ht="15" customHeight="1" x14ac:dyDescent="0.25">
      <c r="A48" s="113" t="s">
        <v>73</v>
      </c>
      <c r="B48" s="123" t="s">
        <v>74</v>
      </c>
      <c r="C48" s="66">
        <v>21</v>
      </c>
      <c r="D48" s="66">
        <v>20</v>
      </c>
      <c r="E48" s="66">
        <v>20</v>
      </c>
      <c r="F48" s="73">
        <v>3.37</v>
      </c>
      <c r="G48" s="73">
        <v>3.48</v>
      </c>
    </row>
    <row r="49" spans="1:7" ht="15" customHeight="1" x14ac:dyDescent="0.25">
      <c r="A49" s="112" t="s">
        <v>73</v>
      </c>
      <c r="B49" s="122" t="s">
        <v>75</v>
      </c>
      <c r="C49" s="65">
        <v>18.2</v>
      </c>
      <c r="D49" s="65">
        <v>18.7</v>
      </c>
      <c r="E49" s="65">
        <v>17.899999999999999</v>
      </c>
      <c r="F49" s="72">
        <v>3.4</v>
      </c>
      <c r="G49" s="72">
        <v>3.2</v>
      </c>
    </row>
    <row r="50" spans="1:7" ht="15" customHeight="1" x14ac:dyDescent="0.25">
      <c r="A50" s="113" t="s">
        <v>76</v>
      </c>
      <c r="B50" s="123" t="s">
        <v>77</v>
      </c>
      <c r="C50" s="66">
        <v>20.5</v>
      </c>
      <c r="D50" s="66">
        <v>20.9</v>
      </c>
      <c r="E50" s="66">
        <v>20.100000000000001</v>
      </c>
      <c r="F50" s="73">
        <v>3.54</v>
      </c>
      <c r="G50" s="73">
        <v>3.65</v>
      </c>
    </row>
    <row r="51" spans="1:7" ht="15" customHeight="1" x14ac:dyDescent="0.25">
      <c r="A51" s="112" t="s">
        <v>76</v>
      </c>
      <c r="B51" s="122" t="s">
        <v>78</v>
      </c>
      <c r="C51" s="65">
        <v>20</v>
      </c>
      <c r="D51" s="65">
        <v>20</v>
      </c>
      <c r="E51" s="65">
        <v>19</v>
      </c>
      <c r="F51" s="72">
        <v>3.45</v>
      </c>
      <c r="G51" s="72">
        <v>3.54</v>
      </c>
    </row>
    <row r="52" spans="1:7" ht="15" customHeight="1" x14ac:dyDescent="0.25">
      <c r="A52" s="113" t="s">
        <v>79</v>
      </c>
      <c r="B52" s="123" t="s">
        <v>80</v>
      </c>
      <c r="C52" s="66">
        <v>20.3</v>
      </c>
      <c r="D52" s="66">
        <v>19.899999999999999</v>
      </c>
      <c r="E52" s="66">
        <v>19.8</v>
      </c>
      <c r="F52" s="73">
        <v>3.58</v>
      </c>
      <c r="G52" s="73">
        <v>3.6</v>
      </c>
    </row>
    <row r="53" spans="1:7" ht="15" customHeight="1" x14ac:dyDescent="0.25">
      <c r="A53" s="112" t="s">
        <v>81</v>
      </c>
      <c r="B53" s="122" t="s">
        <v>82</v>
      </c>
      <c r="C53" s="65">
        <v>20</v>
      </c>
      <c r="D53" s="65">
        <v>20</v>
      </c>
      <c r="E53" s="65">
        <v>19.899999999999999</v>
      </c>
      <c r="F53" s="72">
        <v>3.58</v>
      </c>
      <c r="G53" s="72">
        <v>3.65</v>
      </c>
    </row>
    <row r="54" spans="1:7" ht="15" customHeight="1" x14ac:dyDescent="0.25">
      <c r="A54" s="113" t="s">
        <v>83</v>
      </c>
      <c r="B54" s="123" t="s">
        <v>84</v>
      </c>
      <c r="C54" s="66">
        <v>20</v>
      </c>
      <c r="D54" s="66">
        <v>20</v>
      </c>
      <c r="E54" s="66">
        <v>20.2</v>
      </c>
      <c r="F54" s="73">
        <v>3.48</v>
      </c>
      <c r="G54" s="73">
        <v>3.53</v>
      </c>
    </row>
    <row r="55" spans="1:7" ht="15" customHeight="1" x14ac:dyDescent="0.25">
      <c r="A55" s="112" t="s">
        <v>83</v>
      </c>
      <c r="B55" s="122" t="s">
        <v>85</v>
      </c>
      <c r="C55" s="65">
        <v>21.5</v>
      </c>
      <c r="D55" s="65">
        <v>21</v>
      </c>
      <c r="E55" s="65">
        <v>21.6</v>
      </c>
      <c r="F55" s="72">
        <v>3.62</v>
      </c>
      <c r="G55" s="72">
        <v>3.67</v>
      </c>
    </row>
    <row r="56" spans="1:7" ht="15" customHeight="1" x14ac:dyDescent="0.25">
      <c r="A56" s="113" t="s">
        <v>83</v>
      </c>
      <c r="B56" s="123" t="s">
        <v>86</v>
      </c>
      <c r="C56" s="66">
        <v>20.100000000000001</v>
      </c>
      <c r="D56" s="66">
        <v>20.3</v>
      </c>
      <c r="E56" s="66">
        <v>19.7</v>
      </c>
      <c r="F56" s="73">
        <v>3.43</v>
      </c>
      <c r="G56" s="73">
        <v>3.55</v>
      </c>
    </row>
    <row r="57" spans="1:7" ht="15" customHeight="1" x14ac:dyDescent="0.25">
      <c r="A57" s="112" t="s">
        <v>87</v>
      </c>
      <c r="B57" s="122" t="s">
        <v>88</v>
      </c>
      <c r="C57" s="65">
        <v>20</v>
      </c>
      <c r="D57" s="65">
        <v>21</v>
      </c>
      <c r="E57" s="65" t="s">
        <v>362</v>
      </c>
      <c r="F57" s="72">
        <v>3.45</v>
      </c>
      <c r="G57" s="72">
        <v>3.6</v>
      </c>
    </row>
    <row r="58" spans="1:7" ht="15" customHeight="1" x14ac:dyDescent="0.25">
      <c r="A58" s="113" t="s">
        <v>89</v>
      </c>
      <c r="B58" s="123" t="s">
        <v>90</v>
      </c>
      <c r="C58" s="66">
        <v>17.8</v>
      </c>
      <c r="D58" s="66">
        <v>17.899999999999999</v>
      </c>
      <c r="E58" s="66">
        <v>17.899999999999999</v>
      </c>
      <c r="F58" s="73">
        <v>3.07</v>
      </c>
      <c r="G58" s="73">
        <v>3.22</v>
      </c>
    </row>
    <row r="59" spans="1:7" ht="15" customHeight="1" x14ac:dyDescent="0.25">
      <c r="A59" s="112" t="s">
        <v>89</v>
      </c>
      <c r="B59" s="122" t="s">
        <v>91</v>
      </c>
      <c r="C59" s="65">
        <v>20</v>
      </c>
      <c r="D59" s="65">
        <v>20</v>
      </c>
      <c r="E59" s="65">
        <v>19</v>
      </c>
      <c r="F59" s="72">
        <v>3.5</v>
      </c>
      <c r="G59" s="72">
        <v>3.61</v>
      </c>
    </row>
    <row r="60" spans="1:7" ht="15" customHeight="1" x14ac:dyDescent="0.25">
      <c r="A60" s="113" t="s">
        <v>92</v>
      </c>
      <c r="B60" s="123" t="s">
        <v>93</v>
      </c>
      <c r="C60" s="66">
        <v>20</v>
      </c>
      <c r="D60" s="66">
        <v>20</v>
      </c>
      <c r="E60" s="66">
        <v>20</v>
      </c>
      <c r="F60" s="73">
        <v>3.45</v>
      </c>
      <c r="G60" s="73">
        <v>3.55</v>
      </c>
    </row>
    <row r="61" spans="1:7" ht="15" customHeight="1" x14ac:dyDescent="0.25">
      <c r="A61" s="112" t="s">
        <v>92</v>
      </c>
      <c r="B61" s="122" t="s">
        <v>94</v>
      </c>
      <c r="C61" s="65">
        <v>19.600000000000001</v>
      </c>
      <c r="D61" s="65">
        <v>19.7</v>
      </c>
      <c r="E61" s="65">
        <v>19.5</v>
      </c>
      <c r="F61" s="72">
        <v>3.59</v>
      </c>
      <c r="G61" s="72">
        <v>3.65</v>
      </c>
    </row>
    <row r="62" spans="1:7" ht="15" customHeight="1" x14ac:dyDescent="0.25">
      <c r="A62" s="113" t="s">
        <v>92</v>
      </c>
      <c r="B62" s="123" t="s">
        <v>95</v>
      </c>
      <c r="C62" s="66">
        <v>20</v>
      </c>
      <c r="D62" s="66">
        <v>19</v>
      </c>
      <c r="E62" s="66">
        <v>19</v>
      </c>
      <c r="F62" s="73">
        <v>3.5</v>
      </c>
      <c r="G62" s="73">
        <v>3.58</v>
      </c>
    </row>
    <row r="63" spans="1:7" ht="15" customHeight="1" x14ac:dyDescent="0.25">
      <c r="A63" s="112" t="s">
        <v>96</v>
      </c>
      <c r="B63" s="122" t="s">
        <v>97</v>
      </c>
      <c r="C63" s="65">
        <v>20</v>
      </c>
      <c r="D63" s="65">
        <v>21</v>
      </c>
      <c r="E63" s="65">
        <v>21</v>
      </c>
      <c r="F63" s="72">
        <v>3.18</v>
      </c>
      <c r="G63" s="72">
        <v>3.31</v>
      </c>
    </row>
    <row r="64" spans="1:7" ht="15" customHeight="1" x14ac:dyDescent="0.25">
      <c r="A64" s="113" t="s">
        <v>96</v>
      </c>
      <c r="B64" s="123" t="s">
        <v>98</v>
      </c>
      <c r="C64" s="66">
        <v>21</v>
      </c>
      <c r="D64" s="66">
        <v>22</v>
      </c>
      <c r="E64" s="66">
        <v>21</v>
      </c>
      <c r="F64" s="73">
        <v>3.79</v>
      </c>
      <c r="G64" s="73">
        <v>3.84</v>
      </c>
    </row>
    <row r="65" spans="1:8" ht="15" customHeight="1" x14ac:dyDescent="0.25">
      <c r="A65" s="112" t="s">
        <v>99</v>
      </c>
      <c r="B65" s="122" t="s">
        <v>100</v>
      </c>
      <c r="C65" s="65">
        <v>19.899999999999999</v>
      </c>
      <c r="D65" s="65">
        <v>20</v>
      </c>
      <c r="E65" s="65">
        <v>19.8</v>
      </c>
      <c r="F65" s="72">
        <v>3.51</v>
      </c>
      <c r="G65" s="72">
        <v>3.57</v>
      </c>
    </row>
    <row r="66" spans="1:8" ht="15" customHeight="1" x14ac:dyDescent="0.25">
      <c r="A66" s="113" t="s">
        <v>101</v>
      </c>
      <c r="B66" s="123" t="s">
        <v>102</v>
      </c>
      <c r="C66" s="66">
        <v>21</v>
      </c>
      <c r="D66" s="66">
        <v>21</v>
      </c>
      <c r="E66" s="66">
        <v>21</v>
      </c>
      <c r="F66" s="73">
        <v>3.63</v>
      </c>
      <c r="G66" s="73">
        <v>3.71</v>
      </c>
    </row>
    <row r="67" spans="1:8" ht="15" customHeight="1" x14ac:dyDescent="0.25">
      <c r="A67" s="112" t="s">
        <v>103</v>
      </c>
      <c r="B67" s="122" t="s">
        <v>104</v>
      </c>
      <c r="C67" s="65">
        <v>18</v>
      </c>
      <c r="D67" s="65">
        <v>18</v>
      </c>
      <c r="E67" s="65">
        <v>18</v>
      </c>
      <c r="F67" s="72">
        <v>3.64</v>
      </c>
      <c r="G67" s="72">
        <v>3.53</v>
      </c>
    </row>
    <row r="68" spans="1:8" ht="15" customHeight="1" x14ac:dyDescent="0.25">
      <c r="A68" s="113" t="s">
        <v>105</v>
      </c>
      <c r="B68" s="123" t="s">
        <v>106</v>
      </c>
      <c r="C68" s="66">
        <v>19.5</v>
      </c>
      <c r="D68" s="66">
        <v>19.8</v>
      </c>
      <c r="E68" s="66">
        <v>19.100000000000001</v>
      </c>
      <c r="F68" s="73">
        <v>3.52</v>
      </c>
      <c r="G68" s="73">
        <v>3.6</v>
      </c>
    </row>
    <row r="69" spans="1:8" ht="15" customHeight="1" x14ac:dyDescent="0.25">
      <c r="A69" s="112" t="s">
        <v>107</v>
      </c>
      <c r="B69" s="122" t="s">
        <v>108</v>
      </c>
      <c r="C69" s="65">
        <v>17</v>
      </c>
      <c r="D69" s="65">
        <v>18</v>
      </c>
      <c r="E69" s="65">
        <v>17</v>
      </c>
      <c r="F69" s="72">
        <v>3.4</v>
      </c>
      <c r="G69" s="72">
        <v>3.54</v>
      </c>
    </row>
    <row r="70" spans="1:8" ht="15" customHeight="1" thickBot="1" x14ac:dyDescent="0.3">
      <c r="A70" s="152"/>
      <c r="B70" s="124" t="s">
        <v>365</v>
      </c>
      <c r="C70" s="67">
        <v>19.8</v>
      </c>
      <c r="D70" s="67">
        <v>19.899999999999999</v>
      </c>
      <c r="E70" s="67">
        <v>19.600000000000001</v>
      </c>
      <c r="F70" s="74">
        <v>3.46</v>
      </c>
      <c r="G70" s="74">
        <v>3.54</v>
      </c>
    </row>
    <row r="71" spans="1:8" ht="15" customHeight="1" x14ac:dyDescent="0.25">
      <c r="A71" s="19" t="s">
        <v>358</v>
      </c>
      <c r="B71" s="19"/>
      <c r="C71" s="69"/>
      <c r="D71" s="69"/>
      <c r="E71" s="69"/>
      <c r="F71" s="75"/>
      <c r="G71" s="75"/>
      <c r="H71" s="19"/>
    </row>
    <row r="72" spans="1:8" ht="15" customHeight="1" x14ac:dyDescent="0.25">
      <c r="A72" s="19" t="s">
        <v>359</v>
      </c>
      <c r="B72" s="19"/>
      <c r="C72" s="69"/>
      <c r="D72" s="69"/>
      <c r="E72" s="69"/>
      <c r="F72" s="75"/>
      <c r="G72" s="75"/>
      <c r="H72" s="19"/>
    </row>
    <row r="73" spans="1:8" ht="15" customHeight="1" x14ac:dyDescent="0.25">
      <c r="A73" s="19" t="s">
        <v>360</v>
      </c>
      <c r="B73" s="19"/>
      <c r="C73" s="69"/>
      <c r="D73" s="69"/>
      <c r="E73" s="69"/>
      <c r="F73" s="75"/>
      <c r="G73" s="75"/>
      <c r="H73" s="19"/>
    </row>
    <row r="74" spans="1:8" ht="23.55" customHeight="1" x14ac:dyDescent="0.25">
      <c r="A74" s="313" t="s">
        <v>515</v>
      </c>
      <c r="B74" s="310"/>
      <c r="C74" s="310"/>
      <c r="D74" s="310"/>
      <c r="E74" s="310"/>
      <c r="F74" s="310"/>
      <c r="G74" s="310"/>
      <c r="H74" s="27"/>
    </row>
    <row r="75" spans="1:8" ht="15" customHeight="1" x14ac:dyDescent="0.25">
      <c r="A75" s="314"/>
      <c r="B75" s="310"/>
      <c r="C75" s="310"/>
      <c r="D75" s="310"/>
      <c r="E75" s="310"/>
      <c r="F75" s="310"/>
      <c r="G75" s="310"/>
      <c r="H75" s="25"/>
    </row>
    <row r="76" spans="1:8" ht="19.95" customHeight="1" x14ac:dyDescent="0.25">
      <c r="A76" s="252" t="s">
        <v>513</v>
      </c>
      <c r="B76" s="310"/>
      <c r="C76" s="310"/>
      <c r="D76" s="310"/>
      <c r="E76" s="310"/>
      <c r="F76" s="310"/>
      <c r="G76" s="310"/>
      <c r="H76" s="26"/>
    </row>
    <row r="77" spans="1:8" ht="15" customHeight="1" x14ac:dyDescent="0.25">
      <c r="A77" s="20" t="s">
        <v>337</v>
      </c>
      <c r="B77" s="25"/>
      <c r="C77" s="70"/>
      <c r="D77" s="70"/>
      <c r="E77" s="70"/>
      <c r="F77" s="76"/>
      <c r="G77" s="76"/>
      <c r="H77" s="25"/>
    </row>
  </sheetData>
  <mergeCells count="7">
    <mergeCell ref="A2:B2"/>
    <mergeCell ref="A76:G76"/>
    <mergeCell ref="A3:B3"/>
    <mergeCell ref="C3:E3"/>
    <mergeCell ref="F3:G3"/>
    <mergeCell ref="A74:G74"/>
    <mergeCell ref="A75:G75"/>
  </mergeCells>
  <hyperlinks>
    <hyperlink ref="A2" location="TOC!A1" display="Return to Table of Contents"/>
  </hyperlinks>
  <pageMargins left="0.25" right="0.25" top="0.75" bottom="0.75" header="0.3" footer="0.3"/>
  <pageSetup scale="61" orientation="portrait" r:id="rId1"/>
  <headerFooter>
    <oddHeader>&amp;L2013-14 Survey of Dental Education
Report 2 - Tuition, Admission, and Attrition</oddHeader>
  </headerFooter>
  <colBreaks count="1" manualBreakCount="1">
    <brk id="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77734375" defaultRowHeight="13.2" x14ac:dyDescent="0.25"/>
  <cols>
    <col min="1" max="1" width="5.6640625" style="1" customWidth="1"/>
    <col min="2" max="2" width="49.77734375" style="1" customWidth="1"/>
    <col min="3" max="5" width="13.21875" style="1" customWidth="1"/>
    <col min="6" max="6" width="13.21875" style="4" customWidth="1"/>
    <col min="7" max="7" width="10.77734375" style="1" customWidth="1"/>
    <col min="8" max="16384" width="8.77734375" style="1"/>
  </cols>
  <sheetData>
    <row r="1" spans="1:8" ht="15" customHeight="1" x14ac:dyDescent="0.25">
      <c r="A1" s="2" t="s">
        <v>258</v>
      </c>
    </row>
    <row r="2" spans="1:8" ht="15" customHeight="1" x14ac:dyDescent="0.25">
      <c r="A2" s="256" t="s">
        <v>1</v>
      </c>
      <c r="B2" s="256"/>
    </row>
    <row r="3" spans="1:8" ht="15" customHeight="1" x14ac:dyDescent="0.25">
      <c r="A3" s="251"/>
      <c r="B3" s="251"/>
      <c r="C3" s="254" t="s">
        <v>259</v>
      </c>
      <c r="D3" s="254"/>
      <c r="E3" s="254"/>
      <c r="F3" s="238"/>
      <c r="G3" s="28"/>
    </row>
    <row r="4" spans="1:8" ht="32.549999999999997" customHeight="1" x14ac:dyDescent="0.25">
      <c r="A4" s="28" t="s">
        <v>7</v>
      </c>
      <c r="B4" s="158" t="s">
        <v>8</v>
      </c>
      <c r="C4" s="159" t="s">
        <v>260</v>
      </c>
      <c r="D4" s="159" t="s">
        <v>261</v>
      </c>
      <c r="E4" s="159" t="s">
        <v>227</v>
      </c>
      <c r="F4" s="243" t="s">
        <v>178</v>
      </c>
      <c r="G4" s="159" t="s">
        <v>6</v>
      </c>
    </row>
    <row r="5" spans="1:8" ht="15" customHeight="1" x14ac:dyDescent="0.25">
      <c r="A5" s="112" t="s">
        <v>11</v>
      </c>
      <c r="B5" s="122" t="s">
        <v>12</v>
      </c>
      <c r="C5" s="31">
        <v>60</v>
      </c>
      <c r="D5" s="31">
        <v>0</v>
      </c>
      <c r="E5" s="31">
        <v>2</v>
      </c>
      <c r="F5" s="31">
        <v>0</v>
      </c>
      <c r="G5" s="31">
        <v>62</v>
      </c>
    </row>
    <row r="6" spans="1:8" ht="15" customHeight="1" x14ac:dyDescent="0.25">
      <c r="A6" s="113" t="s">
        <v>13</v>
      </c>
      <c r="B6" s="123" t="s">
        <v>14</v>
      </c>
      <c r="C6" s="34">
        <v>73</v>
      </c>
      <c r="D6" s="34">
        <v>0</v>
      </c>
      <c r="E6" s="34">
        <v>2</v>
      </c>
      <c r="F6" s="34">
        <v>0</v>
      </c>
      <c r="G6" s="34">
        <v>75</v>
      </c>
      <c r="H6" s="4"/>
    </row>
    <row r="7" spans="1:8" ht="15" customHeight="1" x14ac:dyDescent="0.25">
      <c r="A7" s="112" t="s">
        <v>13</v>
      </c>
      <c r="B7" s="122" t="s">
        <v>403</v>
      </c>
      <c r="C7" s="31">
        <v>135</v>
      </c>
      <c r="D7" s="31">
        <v>3</v>
      </c>
      <c r="E7" s="31">
        <v>0</v>
      </c>
      <c r="F7" s="31">
        <v>0</v>
      </c>
      <c r="G7" s="31">
        <v>138</v>
      </c>
      <c r="H7" s="4"/>
    </row>
    <row r="8" spans="1:8" ht="15" customHeight="1" x14ac:dyDescent="0.25">
      <c r="A8" s="113" t="s">
        <v>15</v>
      </c>
      <c r="B8" s="123" t="s">
        <v>16</v>
      </c>
      <c r="C8" s="34">
        <v>132</v>
      </c>
      <c r="D8" s="34">
        <v>0</v>
      </c>
      <c r="E8" s="34">
        <v>11</v>
      </c>
      <c r="F8" s="34">
        <v>0</v>
      </c>
      <c r="G8" s="34">
        <v>143</v>
      </c>
      <c r="H8" s="4"/>
    </row>
    <row r="9" spans="1:8" ht="15" customHeight="1" x14ac:dyDescent="0.25">
      <c r="A9" s="112" t="s">
        <v>15</v>
      </c>
      <c r="B9" s="122" t="s">
        <v>17</v>
      </c>
      <c r="C9" s="31">
        <v>85</v>
      </c>
      <c r="D9" s="31">
        <v>1</v>
      </c>
      <c r="E9" s="31">
        <v>4</v>
      </c>
      <c r="F9" s="31">
        <v>0</v>
      </c>
      <c r="G9" s="31">
        <v>90</v>
      </c>
      <c r="H9" s="4"/>
    </row>
    <row r="10" spans="1:8" ht="15" customHeight="1" x14ac:dyDescent="0.25">
      <c r="A10" s="113" t="s">
        <v>15</v>
      </c>
      <c r="B10" s="123" t="s">
        <v>18</v>
      </c>
      <c r="C10" s="34">
        <v>81</v>
      </c>
      <c r="D10" s="34">
        <v>1</v>
      </c>
      <c r="E10" s="34">
        <v>6</v>
      </c>
      <c r="F10" s="34">
        <v>0</v>
      </c>
      <c r="G10" s="34">
        <v>88</v>
      </c>
      <c r="H10" s="4"/>
    </row>
    <row r="11" spans="1:8" ht="15" customHeight="1" x14ac:dyDescent="0.25">
      <c r="A11" s="112" t="s">
        <v>15</v>
      </c>
      <c r="B11" s="122" t="s">
        <v>19</v>
      </c>
      <c r="C11" s="31">
        <v>130</v>
      </c>
      <c r="D11" s="31">
        <v>3</v>
      </c>
      <c r="E11" s="31">
        <v>10</v>
      </c>
      <c r="F11" s="31">
        <v>1</v>
      </c>
      <c r="G11" s="31">
        <v>144</v>
      </c>
      <c r="H11" s="4"/>
    </row>
    <row r="12" spans="1:8" ht="15" customHeight="1" x14ac:dyDescent="0.25">
      <c r="A12" s="113" t="s">
        <v>15</v>
      </c>
      <c r="B12" s="123" t="s">
        <v>20</v>
      </c>
      <c r="C12" s="34">
        <v>76</v>
      </c>
      <c r="D12" s="34">
        <v>6</v>
      </c>
      <c r="E12" s="34">
        <v>11</v>
      </c>
      <c r="F12" s="34">
        <v>0</v>
      </c>
      <c r="G12" s="34">
        <v>93</v>
      </c>
      <c r="H12" s="4"/>
    </row>
    <row r="13" spans="1:8" ht="15" customHeight="1" x14ac:dyDescent="0.25">
      <c r="A13" s="112" t="s">
        <v>15</v>
      </c>
      <c r="B13" s="122" t="s">
        <v>401</v>
      </c>
      <c r="C13" s="31">
        <v>51</v>
      </c>
      <c r="D13" s="31">
        <v>2</v>
      </c>
      <c r="E13" s="31">
        <v>16</v>
      </c>
      <c r="F13" s="31">
        <v>0</v>
      </c>
      <c r="G13" s="31">
        <v>69</v>
      </c>
      <c r="H13" s="4"/>
    </row>
    <row r="14" spans="1:8" ht="15" customHeight="1" x14ac:dyDescent="0.25">
      <c r="A14" s="113" t="s">
        <v>21</v>
      </c>
      <c r="B14" s="123" t="s">
        <v>22</v>
      </c>
      <c r="C14" s="34">
        <v>80</v>
      </c>
      <c r="D14" s="34">
        <v>0</v>
      </c>
      <c r="E14" s="34">
        <v>0</v>
      </c>
      <c r="F14" s="34">
        <v>0</v>
      </c>
      <c r="G14" s="34">
        <v>80</v>
      </c>
      <c r="H14" s="4"/>
    </row>
    <row r="15" spans="1:8" ht="15" customHeight="1" x14ac:dyDescent="0.25">
      <c r="A15" s="112" t="s">
        <v>23</v>
      </c>
      <c r="B15" s="122" t="s">
        <v>24</v>
      </c>
      <c r="C15" s="31">
        <v>42</v>
      </c>
      <c r="D15" s="31">
        <v>0</v>
      </c>
      <c r="E15" s="31">
        <v>2</v>
      </c>
      <c r="F15" s="31">
        <v>0</v>
      </c>
      <c r="G15" s="31">
        <v>44</v>
      </c>
      <c r="H15" s="4"/>
    </row>
    <row r="16" spans="1:8" ht="15" customHeight="1" x14ac:dyDescent="0.25">
      <c r="A16" s="113" t="s">
        <v>25</v>
      </c>
      <c r="B16" s="123" t="s">
        <v>26</v>
      </c>
      <c r="C16" s="34">
        <v>72</v>
      </c>
      <c r="D16" s="34">
        <v>0</v>
      </c>
      <c r="E16" s="34">
        <v>7</v>
      </c>
      <c r="F16" s="34">
        <v>0</v>
      </c>
      <c r="G16" s="34">
        <v>79</v>
      </c>
      <c r="H16" s="4"/>
    </row>
    <row r="17" spans="1:8" ht="15" customHeight="1" x14ac:dyDescent="0.25">
      <c r="A17" s="112" t="s">
        <v>27</v>
      </c>
      <c r="B17" s="122" t="s">
        <v>28</v>
      </c>
      <c r="C17" s="31">
        <v>84</v>
      </c>
      <c r="D17" s="31">
        <v>0</v>
      </c>
      <c r="E17" s="31">
        <v>8</v>
      </c>
      <c r="F17" s="31">
        <v>1</v>
      </c>
      <c r="G17" s="31">
        <v>93</v>
      </c>
      <c r="H17" s="4"/>
    </row>
    <row r="18" spans="1:8" ht="15" customHeight="1" x14ac:dyDescent="0.25">
      <c r="A18" s="113" t="s">
        <v>27</v>
      </c>
      <c r="B18" s="123" t="s">
        <v>29</v>
      </c>
      <c r="C18" s="34">
        <v>113</v>
      </c>
      <c r="D18" s="34">
        <v>4</v>
      </c>
      <c r="E18" s="34">
        <v>3</v>
      </c>
      <c r="F18" s="34">
        <v>0</v>
      </c>
      <c r="G18" s="34">
        <v>120</v>
      </c>
      <c r="H18" s="4"/>
    </row>
    <row r="19" spans="1:8" ht="15" customHeight="1" x14ac:dyDescent="0.25">
      <c r="A19" s="112" t="s">
        <v>27</v>
      </c>
      <c r="B19" s="122" t="s">
        <v>30</v>
      </c>
      <c r="C19" s="31">
        <v>98</v>
      </c>
      <c r="D19" s="31">
        <v>0</v>
      </c>
      <c r="E19" s="31">
        <v>2</v>
      </c>
      <c r="F19" s="31">
        <v>0</v>
      </c>
      <c r="G19" s="31">
        <v>100</v>
      </c>
      <c r="H19" s="4"/>
    </row>
    <row r="20" spans="1:8" ht="15" customHeight="1" x14ac:dyDescent="0.25">
      <c r="A20" s="113" t="s">
        <v>31</v>
      </c>
      <c r="B20" s="123" t="s">
        <v>496</v>
      </c>
      <c r="C20" s="34">
        <v>82</v>
      </c>
      <c r="D20" s="34">
        <v>1</v>
      </c>
      <c r="E20" s="34">
        <v>0</v>
      </c>
      <c r="F20" s="34">
        <v>0</v>
      </c>
      <c r="G20" s="34">
        <v>83</v>
      </c>
      <c r="H20" s="4"/>
    </row>
    <row r="21" spans="1:8" ht="15" customHeight="1" x14ac:dyDescent="0.25">
      <c r="A21" s="112" t="s">
        <v>32</v>
      </c>
      <c r="B21" s="122" t="s">
        <v>33</v>
      </c>
      <c r="C21" s="31">
        <v>50</v>
      </c>
      <c r="D21" s="31">
        <v>0</v>
      </c>
      <c r="E21" s="31">
        <v>0</v>
      </c>
      <c r="F21" s="31">
        <v>0</v>
      </c>
      <c r="G21" s="31">
        <v>50</v>
      </c>
      <c r="H21" s="4"/>
    </row>
    <row r="22" spans="1:8" ht="15" customHeight="1" x14ac:dyDescent="0.25">
      <c r="A22" s="113" t="s">
        <v>32</v>
      </c>
      <c r="B22" s="123" t="s">
        <v>34</v>
      </c>
      <c r="C22" s="34">
        <v>51</v>
      </c>
      <c r="D22" s="34">
        <v>0</v>
      </c>
      <c r="E22" s="34">
        <v>0</v>
      </c>
      <c r="F22" s="34">
        <v>0</v>
      </c>
      <c r="G22" s="34">
        <v>51</v>
      </c>
      <c r="H22" s="4"/>
    </row>
    <row r="23" spans="1:8" ht="15" customHeight="1" x14ac:dyDescent="0.25">
      <c r="A23" s="112" t="s">
        <v>32</v>
      </c>
      <c r="B23" s="122" t="s">
        <v>404</v>
      </c>
      <c r="C23" s="31">
        <v>11</v>
      </c>
      <c r="D23" s="31">
        <v>3</v>
      </c>
      <c r="E23" s="31">
        <v>1</v>
      </c>
      <c r="F23" s="31">
        <v>114</v>
      </c>
      <c r="G23" s="31">
        <v>129</v>
      </c>
      <c r="H23" s="4"/>
    </row>
    <row r="24" spans="1:8" ht="15" customHeight="1" x14ac:dyDescent="0.25">
      <c r="A24" s="113" t="s">
        <v>35</v>
      </c>
      <c r="B24" s="123" t="s">
        <v>36</v>
      </c>
      <c r="C24" s="34">
        <v>101</v>
      </c>
      <c r="D24" s="34">
        <v>1</v>
      </c>
      <c r="E24" s="34">
        <v>3</v>
      </c>
      <c r="F24" s="34">
        <v>0</v>
      </c>
      <c r="G24" s="34">
        <v>105</v>
      </c>
      <c r="H24" s="4"/>
    </row>
    <row r="25" spans="1:8" ht="15" customHeight="1" x14ac:dyDescent="0.25">
      <c r="A25" s="112" t="s">
        <v>37</v>
      </c>
      <c r="B25" s="122" t="s">
        <v>38</v>
      </c>
      <c r="C25" s="31">
        <v>81</v>
      </c>
      <c r="D25" s="31">
        <v>0</v>
      </c>
      <c r="E25" s="31">
        <v>0</v>
      </c>
      <c r="F25" s="31">
        <v>0</v>
      </c>
      <c r="G25" s="31">
        <v>81</v>
      </c>
      <c r="H25" s="4"/>
    </row>
    <row r="26" spans="1:8" ht="15" customHeight="1" x14ac:dyDescent="0.25">
      <c r="A26" s="113" t="s">
        <v>39</v>
      </c>
      <c r="B26" s="123" t="s">
        <v>40</v>
      </c>
      <c r="C26" s="34">
        <v>66</v>
      </c>
      <c r="D26" s="34">
        <v>1</v>
      </c>
      <c r="E26" s="34">
        <v>0</v>
      </c>
      <c r="F26" s="34">
        <v>0</v>
      </c>
      <c r="G26" s="34">
        <v>67</v>
      </c>
      <c r="H26" s="4"/>
    </row>
    <row r="27" spans="1:8" ht="15" customHeight="1" x14ac:dyDescent="0.25">
      <c r="A27" s="112" t="s">
        <v>39</v>
      </c>
      <c r="B27" s="122" t="s">
        <v>41</v>
      </c>
      <c r="C27" s="31">
        <v>115</v>
      </c>
      <c r="D27" s="31">
        <v>0</v>
      </c>
      <c r="E27" s="31">
        <v>5</v>
      </c>
      <c r="F27" s="31">
        <v>0</v>
      </c>
      <c r="G27" s="31">
        <v>120</v>
      </c>
      <c r="H27" s="4"/>
    </row>
    <row r="28" spans="1:8" ht="15" customHeight="1" x14ac:dyDescent="0.25">
      <c r="A28" s="113" t="s">
        <v>42</v>
      </c>
      <c r="B28" s="123" t="s">
        <v>43</v>
      </c>
      <c r="C28" s="34">
        <v>66</v>
      </c>
      <c r="D28" s="34">
        <v>0</v>
      </c>
      <c r="E28" s="34">
        <v>0</v>
      </c>
      <c r="F28" s="34">
        <v>0</v>
      </c>
      <c r="G28" s="34">
        <v>66</v>
      </c>
      <c r="H28" s="4"/>
    </row>
    <row r="29" spans="1:8" ht="15" customHeight="1" x14ac:dyDescent="0.25">
      <c r="A29" s="112" t="s">
        <v>44</v>
      </c>
      <c r="B29" s="122" t="s">
        <v>45</v>
      </c>
      <c r="C29" s="31">
        <v>63</v>
      </c>
      <c r="D29" s="31">
        <v>1</v>
      </c>
      <c r="E29" s="31">
        <v>0</v>
      </c>
      <c r="F29" s="31">
        <v>0</v>
      </c>
      <c r="G29" s="31">
        <v>64</v>
      </c>
      <c r="H29" s="4"/>
    </row>
    <row r="30" spans="1:8" ht="15" customHeight="1" x14ac:dyDescent="0.25">
      <c r="A30" s="113" t="s">
        <v>46</v>
      </c>
      <c r="B30" s="123" t="s">
        <v>47</v>
      </c>
      <c r="C30" s="34">
        <v>131</v>
      </c>
      <c r="D30" s="34">
        <v>0</v>
      </c>
      <c r="E30" s="34">
        <v>1</v>
      </c>
      <c r="F30" s="34">
        <v>0</v>
      </c>
      <c r="G30" s="34">
        <v>132</v>
      </c>
      <c r="H30" s="4"/>
    </row>
    <row r="31" spans="1:8" ht="15" customHeight="1" x14ac:dyDescent="0.25">
      <c r="A31" s="112" t="s">
        <v>48</v>
      </c>
      <c r="B31" s="122" t="s">
        <v>49</v>
      </c>
      <c r="C31" s="31">
        <v>33</v>
      </c>
      <c r="D31" s="31">
        <v>1</v>
      </c>
      <c r="E31" s="31">
        <v>2</v>
      </c>
      <c r="F31" s="31">
        <v>0</v>
      </c>
      <c r="G31" s="31">
        <v>36</v>
      </c>
      <c r="H31" s="4"/>
    </row>
    <row r="32" spans="1:8" ht="15" customHeight="1" x14ac:dyDescent="0.25">
      <c r="A32" s="113" t="s">
        <v>48</v>
      </c>
      <c r="B32" s="123" t="s">
        <v>50</v>
      </c>
      <c r="C32" s="34">
        <v>70</v>
      </c>
      <c r="D32" s="34">
        <v>35</v>
      </c>
      <c r="E32" s="34">
        <v>9</v>
      </c>
      <c r="F32" s="34">
        <v>0</v>
      </c>
      <c r="G32" s="34">
        <v>114</v>
      </c>
      <c r="H32" s="4"/>
    </row>
    <row r="33" spans="1:8" ht="15" customHeight="1" x14ac:dyDescent="0.25">
      <c r="A33" s="112" t="s">
        <v>48</v>
      </c>
      <c r="B33" s="122" t="s">
        <v>51</v>
      </c>
      <c r="C33" s="31">
        <v>182</v>
      </c>
      <c r="D33" s="31">
        <v>0</v>
      </c>
      <c r="E33" s="31">
        <v>13</v>
      </c>
      <c r="F33" s="31">
        <v>0</v>
      </c>
      <c r="G33" s="31">
        <v>195</v>
      </c>
      <c r="H33" s="4"/>
    </row>
    <row r="34" spans="1:8" ht="15" customHeight="1" x14ac:dyDescent="0.25">
      <c r="A34" s="113" t="s">
        <v>52</v>
      </c>
      <c r="B34" s="123" t="s">
        <v>53</v>
      </c>
      <c r="C34" s="34">
        <v>117</v>
      </c>
      <c r="D34" s="34">
        <v>25</v>
      </c>
      <c r="E34" s="34">
        <v>2</v>
      </c>
      <c r="F34" s="34">
        <v>0</v>
      </c>
      <c r="G34" s="34">
        <v>144</v>
      </c>
      <c r="H34" s="4"/>
    </row>
    <row r="35" spans="1:8" ht="15" customHeight="1" x14ac:dyDescent="0.25">
      <c r="A35" s="112" t="s">
        <v>52</v>
      </c>
      <c r="B35" s="122" t="s">
        <v>54</v>
      </c>
      <c r="C35" s="31">
        <v>100</v>
      </c>
      <c r="D35" s="31">
        <v>2</v>
      </c>
      <c r="E35" s="31">
        <v>6</v>
      </c>
      <c r="F35" s="31">
        <v>0</v>
      </c>
      <c r="G35" s="31">
        <v>108</v>
      </c>
      <c r="H35" s="4"/>
    </row>
    <row r="36" spans="1:8" ht="15" customHeight="1" x14ac:dyDescent="0.25">
      <c r="A36" s="113" t="s">
        <v>55</v>
      </c>
      <c r="B36" s="123" t="s">
        <v>56</v>
      </c>
      <c r="C36" s="34">
        <v>94</v>
      </c>
      <c r="D36" s="34">
        <v>2</v>
      </c>
      <c r="E36" s="34">
        <v>2</v>
      </c>
      <c r="F36" s="34">
        <v>0</v>
      </c>
      <c r="G36" s="34">
        <v>98</v>
      </c>
      <c r="H36" s="4"/>
    </row>
    <row r="37" spans="1:8" ht="15" customHeight="1" x14ac:dyDescent="0.25">
      <c r="A37" s="112" t="s">
        <v>57</v>
      </c>
      <c r="B37" s="122" t="s">
        <v>58</v>
      </c>
      <c r="C37" s="31">
        <v>37</v>
      </c>
      <c r="D37" s="31">
        <v>0</v>
      </c>
      <c r="E37" s="31">
        <v>0</v>
      </c>
      <c r="F37" s="31">
        <v>0</v>
      </c>
      <c r="G37" s="31">
        <v>37</v>
      </c>
      <c r="H37" s="4"/>
    </row>
    <row r="38" spans="1:8" ht="15" customHeight="1" x14ac:dyDescent="0.25">
      <c r="A38" s="113" t="s">
        <v>59</v>
      </c>
      <c r="B38" s="123" t="s">
        <v>60</v>
      </c>
      <c r="C38" s="34">
        <v>107</v>
      </c>
      <c r="D38" s="34">
        <v>0</v>
      </c>
      <c r="E38" s="34">
        <v>1</v>
      </c>
      <c r="F38" s="34">
        <v>0</v>
      </c>
      <c r="G38" s="34">
        <v>108</v>
      </c>
      <c r="H38" s="4"/>
    </row>
    <row r="39" spans="1:8" ht="15" customHeight="1" x14ac:dyDescent="0.25">
      <c r="A39" s="112" t="s">
        <v>59</v>
      </c>
      <c r="B39" s="122" t="s">
        <v>61</v>
      </c>
      <c r="C39" s="31">
        <v>41</v>
      </c>
      <c r="D39" s="31">
        <v>0</v>
      </c>
      <c r="E39" s="31">
        <v>1</v>
      </c>
      <c r="F39" s="31">
        <v>0</v>
      </c>
      <c r="G39" s="31">
        <v>42</v>
      </c>
      <c r="H39" s="4"/>
    </row>
    <row r="40" spans="1:8" ht="15" customHeight="1" x14ac:dyDescent="0.25">
      <c r="A40" s="113" t="s">
        <v>62</v>
      </c>
      <c r="B40" s="123" t="s">
        <v>63</v>
      </c>
      <c r="C40" s="34">
        <v>83</v>
      </c>
      <c r="D40" s="34">
        <v>1</v>
      </c>
      <c r="E40" s="34">
        <v>2</v>
      </c>
      <c r="F40" s="34">
        <v>0</v>
      </c>
      <c r="G40" s="34">
        <v>86</v>
      </c>
      <c r="H40" s="4"/>
    </row>
    <row r="41" spans="1:8" ht="15" customHeight="1" x14ac:dyDescent="0.25">
      <c r="A41" s="112" t="s">
        <v>62</v>
      </c>
      <c r="B41" s="122" t="s">
        <v>64</v>
      </c>
      <c r="C41" s="31">
        <v>48</v>
      </c>
      <c r="D41" s="31">
        <v>0</v>
      </c>
      <c r="E41" s="31">
        <v>0</v>
      </c>
      <c r="F41" s="31">
        <v>0</v>
      </c>
      <c r="G41" s="31">
        <v>48</v>
      </c>
      <c r="H41" s="4"/>
    </row>
    <row r="42" spans="1:8" ht="15" customHeight="1" x14ac:dyDescent="0.25">
      <c r="A42" s="113" t="s">
        <v>65</v>
      </c>
      <c r="B42" s="123" t="s">
        <v>66</v>
      </c>
      <c r="C42" s="34">
        <v>72</v>
      </c>
      <c r="D42" s="34">
        <v>2</v>
      </c>
      <c r="E42" s="34">
        <v>5</v>
      </c>
      <c r="F42" s="34">
        <v>0</v>
      </c>
      <c r="G42" s="34">
        <v>79</v>
      </c>
      <c r="H42" s="4"/>
    </row>
    <row r="43" spans="1:8" ht="15" customHeight="1" x14ac:dyDescent="0.25">
      <c r="A43" s="112" t="s">
        <v>67</v>
      </c>
      <c r="B43" s="122" t="s">
        <v>497</v>
      </c>
      <c r="C43" s="31">
        <v>85</v>
      </c>
      <c r="D43" s="31">
        <v>1</v>
      </c>
      <c r="E43" s="31">
        <v>6</v>
      </c>
      <c r="F43" s="31">
        <v>0</v>
      </c>
      <c r="G43" s="31">
        <v>92</v>
      </c>
      <c r="H43" s="4"/>
    </row>
    <row r="44" spans="1:8" ht="15" customHeight="1" x14ac:dyDescent="0.25">
      <c r="A44" s="113" t="s">
        <v>68</v>
      </c>
      <c r="B44" s="123" t="s">
        <v>69</v>
      </c>
      <c r="C44" s="34">
        <v>77</v>
      </c>
      <c r="D44" s="34">
        <v>1</v>
      </c>
      <c r="E44" s="34">
        <v>2</v>
      </c>
      <c r="F44" s="34">
        <v>0</v>
      </c>
      <c r="G44" s="34">
        <v>80</v>
      </c>
      <c r="H44" s="4"/>
    </row>
    <row r="45" spans="1:8" ht="15" customHeight="1" x14ac:dyDescent="0.25">
      <c r="A45" s="112" t="s">
        <v>68</v>
      </c>
      <c r="B45" s="122" t="s">
        <v>70</v>
      </c>
      <c r="C45" s="31">
        <v>279</v>
      </c>
      <c r="D45" s="31">
        <v>42</v>
      </c>
      <c r="E45" s="31">
        <v>47</v>
      </c>
      <c r="F45" s="31">
        <v>0</v>
      </c>
      <c r="G45" s="31">
        <v>368</v>
      </c>
      <c r="H45" s="4"/>
    </row>
    <row r="46" spans="1:8" ht="15" customHeight="1" x14ac:dyDescent="0.25">
      <c r="A46" s="113" t="s">
        <v>68</v>
      </c>
      <c r="B46" s="123" t="s">
        <v>71</v>
      </c>
      <c r="C46" s="34">
        <v>41</v>
      </c>
      <c r="D46" s="34">
        <v>0</v>
      </c>
      <c r="E46" s="34">
        <v>0</v>
      </c>
      <c r="F46" s="34">
        <v>0</v>
      </c>
      <c r="G46" s="34">
        <v>41</v>
      </c>
      <c r="H46" s="4"/>
    </row>
    <row r="47" spans="1:8" ht="15" customHeight="1" x14ac:dyDescent="0.25">
      <c r="A47" s="112" t="s">
        <v>68</v>
      </c>
      <c r="B47" s="122" t="s">
        <v>72</v>
      </c>
      <c r="C47" s="31">
        <v>81</v>
      </c>
      <c r="D47" s="31">
        <v>4</v>
      </c>
      <c r="E47" s="31">
        <v>6</v>
      </c>
      <c r="F47" s="31">
        <v>0</v>
      </c>
      <c r="G47" s="31">
        <v>91</v>
      </c>
      <c r="H47" s="4"/>
    </row>
    <row r="48" spans="1:8" ht="15" customHeight="1" x14ac:dyDescent="0.25">
      <c r="A48" s="113" t="s">
        <v>73</v>
      </c>
      <c r="B48" s="123" t="s">
        <v>74</v>
      </c>
      <c r="C48" s="34">
        <v>75</v>
      </c>
      <c r="D48" s="34">
        <v>1</v>
      </c>
      <c r="E48" s="34">
        <v>5</v>
      </c>
      <c r="F48" s="34">
        <v>0</v>
      </c>
      <c r="G48" s="34">
        <v>81</v>
      </c>
      <c r="H48" s="4"/>
    </row>
    <row r="49" spans="1:8" ht="15" customHeight="1" x14ac:dyDescent="0.25">
      <c r="A49" s="112" t="s">
        <v>73</v>
      </c>
      <c r="B49" s="122" t="s">
        <v>75</v>
      </c>
      <c r="C49" s="31">
        <v>52</v>
      </c>
      <c r="D49" s="31">
        <v>0</v>
      </c>
      <c r="E49" s="31">
        <v>0</v>
      </c>
      <c r="F49" s="31">
        <v>0</v>
      </c>
      <c r="G49" s="31">
        <v>52</v>
      </c>
      <c r="H49" s="4"/>
    </row>
    <row r="50" spans="1:8" ht="15" customHeight="1" x14ac:dyDescent="0.25">
      <c r="A50" s="113" t="s">
        <v>76</v>
      </c>
      <c r="B50" s="123" t="s">
        <v>77</v>
      </c>
      <c r="C50" s="34">
        <v>109</v>
      </c>
      <c r="D50" s="34">
        <v>0</v>
      </c>
      <c r="E50" s="34">
        <v>1</v>
      </c>
      <c r="F50" s="34">
        <v>0</v>
      </c>
      <c r="G50" s="34">
        <v>110</v>
      </c>
      <c r="H50" s="4"/>
    </row>
    <row r="51" spans="1:8" ht="15" customHeight="1" x14ac:dyDescent="0.25">
      <c r="A51" s="112" t="s">
        <v>76</v>
      </c>
      <c r="B51" s="122" t="s">
        <v>78</v>
      </c>
      <c r="C51" s="31">
        <v>65</v>
      </c>
      <c r="D51" s="31">
        <v>7</v>
      </c>
      <c r="E51" s="31">
        <v>3</v>
      </c>
      <c r="F51" s="31">
        <v>0</v>
      </c>
      <c r="G51" s="31">
        <v>75</v>
      </c>
      <c r="H51" s="4"/>
    </row>
    <row r="52" spans="1:8" ht="15" customHeight="1" x14ac:dyDescent="0.25">
      <c r="A52" s="113" t="s">
        <v>79</v>
      </c>
      <c r="B52" s="123" t="s">
        <v>80</v>
      </c>
      <c r="C52" s="34">
        <v>54</v>
      </c>
      <c r="D52" s="34">
        <v>0</v>
      </c>
      <c r="E52" s="34">
        <v>1</v>
      </c>
      <c r="F52" s="34">
        <v>0</v>
      </c>
      <c r="G52" s="34">
        <v>55</v>
      </c>
      <c r="H52" s="4"/>
    </row>
    <row r="53" spans="1:8" ht="15" customHeight="1" x14ac:dyDescent="0.25">
      <c r="A53" s="112" t="s">
        <v>81</v>
      </c>
      <c r="B53" s="122" t="s">
        <v>82</v>
      </c>
      <c r="C53" s="31">
        <v>69</v>
      </c>
      <c r="D53" s="31">
        <v>2</v>
      </c>
      <c r="E53" s="31">
        <v>4</v>
      </c>
      <c r="F53" s="31">
        <v>0</v>
      </c>
      <c r="G53" s="31">
        <v>75</v>
      </c>
      <c r="H53" s="4"/>
    </row>
    <row r="54" spans="1:8" ht="15" customHeight="1" x14ac:dyDescent="0.25">
      <c r="A54" s="113" t="s">
        <v>83</v>
      </c>
      <c r="B54" s="123" t="s">
        <v>84</v>
      </c>
      <c r="C54" s="34">
        <v>116</v>
      </c>
      <c r="D54" s="34">
        <v>2</v>
      </c>
      <c r="E54" s="34">
        <v>10</v>
      </c>
      <c r="F54" s="34">
        <v>0</v>
      </c>
      <c r="G54" s="34">
        <v>128</v>
      </c>
      <c r="H54" s="4"/>
    </row>
    <row r="55" spans="1:8" ht="15" customHeight="1" x14ac:dyDescent="0.25">
      <c r="A55" s="112" t="s">
        <v>83</v>
      </c>
      <c r="B55" s="122" t="s">
        <v>85</v>
      </c>
      <c r="C55" s="31">
        <v>102</v>
      </c>
      <c r="D55" s="31">
        <v>5</v>
      </c>
      <c r="E55" s="31">
        <v>13</v>
      </c>
      <c r="F55" s="31">
        <v>0</v>
      </c>
      <c r="G55" s="31">
        <v>120</v>
      </c>
      <c r="H55" s="4"/>
    </row>
    <row r="56" spans="1:8" ht="15" customHeight="1" x14ac:dyDescent="0.25">
      <c r="A56" s="113" t="s">
        <v>83</v>
      </c>
      <c r="B56" s="123" t="s">
        <v>86</v>
      </c>
      <c r="C56" s="34">
        <v>74</v>
      </c>
      <c r="D56" s="34">
        <v>2</v>
      </c>
      <c r="E56" s="34">
        <v>4</v>
      </c>
      <c r="F56" s="34">
        <v>0</v>
      </c>
      <c r="G56" s="34">
        <v>80</v>
      </c>
      <c r="H56" s="4"/>
    </row>
    <row r="57" spans="1:8" ht="15" customHeight="1" x14ac:dyDescent="0.25">
      <c r="A57" s="112" t="s">
        <v>87</v>
      </c>
      <c r="B57" s="122" t="s">
        <v>88</v>
      </c>
      <c r="C57" s="31">
        <v>74</v>
      </c>
      <c r="D57" s="31">
        <v>0</v>
      </c>
      <c r="E57" s="31">
        <v>0</v>
      </c>
      <c r="F57" s="31">
        <v>0</v>
      </c>
      <c r="G57" s="31">
        <v>74</v>
      </c>
      <c r="H57" s="4"/>
    </row>
    <row r="58" spans="1:8" ht="15" customHeight="1" x14ac:dyDescent="0.25">
      <c r="A58" s="113" t="s">
        <v>89</v>
      </c>
      <c r="B58" s="123" t="s">
        <v>90</v>
      </c>
      <c r="C58" s="34">
        <v>57</v>
      </c>
      <c r="D58" s="34">
        <v>2</v>
      </c>
      <c r="E58" s="34">
        <v>3</v>
      </c>
      <c r="F58" s="34">
        <v>0</v>
      </c>
      <c r="G58" s="34">
        <v>62</v>
      </c>
      <c r="H58" s="4"/>
    </row>
    <row r="59" spans="1:8" ht="15" customHeight="1" x14ac:dyDescent="0.25">
      <c r="A59" s="112" t="s">
        <v>89</v>
      </c>
      <c r="B59" s="122" t="s">
        <v>91</v>
      </c>
      <c r="C59" s="31">
        <v>87</v>
      </c>
      <c r="D59" s="31">
        <v>0</v>
      </c>
      <c r="E59" s="31">
        <v>0</v>
      </c>
      <c r="F59" s="31">
        <v>2</v>
      </c>
      <c r="G59" s="31">
        <v>89</v>
      </c>
      <c r="H59" s="4"/>
    </row>
    <row r="60" spans="1:8" ht="15" customHeight="1" x14ac:dyDescent="0.25">
      <c r="A60" s="113" t="s">
        <v>92</v>
      </c>
      <c r="B60" s="123" t="s">
        <v>93</v>
      </c>
      <c r="C60" s="34">
        <v>104</v>
      </c>
      <c r="D60" s="34">
        <v>0</v>
      </c>
      <c r="E60" s="34">
        <v>1</v>
      </c>
      <c r="F60" s="34">
        <v>0</v>
      </c>
      <c r="G60" s="34">
        <v>105</v>
      </c>
      <c r="H60" s="4"/>
    </row>
    <row r="61" spans="1:8" ht="15" customHeight="1" x14ac:dyDescent="0.25">
      <c r="A61" s="112" t="s">
        <v>92</v>
      </c>
      <c r="B61" s="122" t="s">
        <v>94</v>
      </c>
      <c r="C61" s="31">
        <v>93</v>
      </c>
      <c r="D61" s="31">
        <v>1</v>
      </c>
      <c r="E61" s="31">
        <v>7</v>
      </c>
      <c r="F61" s="31">
        <v>0</v>
      </c>
      <c r="G61" s="31">
        <v>101</v>
      </c>
      <c r="H61" s="4"/>
    </row>
    <row r="62" spans="1:8" ht="15" customHeight="1" x14ac:dyDescent="0.25">
      <c r="A62" s="113" t="s">
        <v>92</v>
      </c>
      <c r="B62" s="123" t="s">
        <v>95</v>
      </c>
      <c r="C62" s="34">
        <v>100</v>
      </c>
      <c r="D62" s="34">
        <v>0</v>
      </c>
      <c r="E62" s="34">
        <v>0</v>
      </c>
      <c r="F62" s="34">
        <v>0</v>
      </c>
      <c r="G62" s="34">
        <v>100</v>
      </c>
      <c r="H62" s="4"/>
    </row>
    <row r="63" spans="1:8" ht="15" customHeight="1" x14ac:dyDescent="0.25">
      <c r="A63" s="112" t="s">
        <v>96</v>
      </c>
      <c r="B63" s="122" t="s">
        <v>97</v>
      </c>
      <c r="C63" s="31">
        <v>77</v>
      </c>
      <c r="D63" s="31">
        <v>1</v>
      </c>
      <c r="E63" s="31">
        <v>2</v>
      </c>
      <c r="F63" s="31">
        <v>0</v>
      </c>
      <c r="G63" s="31">
        <v>80</v>
      </c>
      <c r="H63" s="4"/>
    </row>
    <row r="64" spans="1:8" ht="15" customHeight="1" x14ac:dyDescent="0.25">
      <c r="A64" s="113" t="s">
        <v>96</v>
      </c>
      <c r="B64" s="123" t="s">
        <v>98</v>
      </c>
      <c r="C64" s="34">
        <v>20</v>
      </c>
      <c r="D64" s="34">
        <v>0</v>
      </c>
      <c r="E64" s="34">
        <v>0</v>
      </c>
      <c r="F64" s="34">
        <v>0</v>
      </c>
      <c r="G64" s="34">
        <v>20</v>
      </c>
      <c r="H64" s="4"/>
    </row>
    <row r="65" spans="1:8" ht="15" customHeight="1" x14ac:dyDescent="0.25">
      <c r="A65" s="112" t="s">
        <v>99</v>
      </c>
      <c r="B65" s="122" t="s">
        <v>100</v>
      </c>
      <c r="C65" s="31">
        <v>93</v>
      </c>
      <c r="D65" s="31">
        <v>0</v>
      </c>
      <c r="E65" s="31">
        <v>5</v>
      </c>
      <c r="F65" s="31">
        <v>0</v>
      </c>
      <c r="G65" s="31">
        <v>98</v>
      </c>
      <c r="H65" s="4"/>
    </row>
    <row r="66" spans="1:8" ht="15" customHeight="1" x14ac:dyDescent="0.25">
      <c r="A66" s="113" t="s">
        <v>101</v>
      </c>
      <c r="B66" s="123" t="s">
        <v>102</v>
      </c>
      <c r="C66" s="34">
        <v>60</v>
      </c>
      <c r="D66" s="34">
        <v>0</v>
      </c>
      <c r="E66" s="34">
        <v>4</v>
      </c>
      <c r="F66" s="34">
        <v>0</v>
      </c>
      <c r="G66" s="34">
        <v>64</v>
      </c>
      <c r="H66" s="4"/>
    </row>
    <row r="67" spans="1:8" ht="15" customHeight="1" x14ac:dyDescent="0.25">
      <c r="A67" s="112" t="s">
        <v>103</v>
      </c>
      <c r="B67" s="122" t="s">
        <v>104</v>
      </c>
      <c r="C67" s="31">
        <v>57</v>
      </c>
      <c r="D67" s="31">
        <v>1</v>
      </c>
      <c r="E67" s="31">
        <v>2</v>
      </c>
      <c r="F67" s="31">
        <v>0</v>
      </c>
      <c r="G67" s="31">
        <v>60</v>
      </c>
      <c r="H67" s="4"/>
    </row>
    <row r="68" spans="1:8" ht="15" customHeight="1" x14ac:dyDescent="0.25">
      <c r="A68" s="113" t="s">
        <v>105</v>
      </c>
      <c r="B68" s="123" t="s">
        <v>106</v>
      </c>
      <c r="C68" s="34">
        <v>99</v>
      </c>
      <c r="D68" s="34">
        <v>1</v>
      </c>
      <c r="E68" s="34">
        <v>0</v>
      </c>
      <c r="F68" s="34">
        <v>0</v>
      </c>
      <c r="G68" s="34">
        <v>100</v>
      </c>
      <c r="H68" s="4"/>
    </row>
    <row r="69" spans="1:8" ht="15" customHeight="1" x14ac:dyDescent="0.25">
      <c r="A69" s="112" t="s">
        <v>107</v>
      </c>
      <c r="B69" s="122" t="s">
        <v>108</v>
      </c>
      <c r="C69" s="31">
        <v>42</v>
      </c>
      <c r="D69" s="31">
        <v>0</v>
      </c>
      <c r="E69" s="31">
        <v>0</v>
      </c>
      <c r="F69" s="31">
        <v>0</v>
      </c>
      <c r="G69" s="31">
        <v>42</v>
      </c>
      <c r="H69" s="4"/>
    </row>
    <row r="70" spans="1:8" ht="15" customHeight="1" x14ac:dyDescent="0.25">
      <c r="A70" s="56"/>
      <c r="B70" s="125" t="s">
        <v>262</v>
      </c>
      <c r="C70" s="60">
        <v>5355</v>
      </c>
      <c r="D70" s="60">
        <v>168</v>
      </c>
      <c r="E70" s="60">
        <v>263</v>
      </c>
      <c r="F70" s="60">
        <v>118</v>
      </c>
      <c r="G70" s="60">
        <v>5904</v>
      </c>
      <c r="H70" s="4"/>
    </row>
    <row r="71" spans="1:8" ht="15" customHeight="1" thickBot="1" x14ac:dyDescent="0.3">
      <c r="A71" s="58"/>
      <c r="B71" s="126" t="s">
        <v>263</v>
      </c>
      <c r="C71" s="59">
        <v>90.7</v>
      </c>
      <c r="D71" s="59">
        <v>2.8</v>
      </c>
      <c r="E71" s="59">
        <v>6.5</v>
      </c>
      <c r="F71" s="89">
        <v>2</v>
      </c>
      <c r="G71" s="89">
        <v>100</v>
      </c>
    </row>
    <row r="72" spans="1:8" x14ac:dyDescent="0.25">
      <c r="A72" s="6"/>
      <c r="B72" s="6"/>
      <c r="C72" s="180"/>
      <c r="D72" s="180"/>
      <c r="E72" s="180"/>
      <c r="F72" s="180"/>
      <c r="G72" s="180"/>
    </row>
    <row r="73" spans="1:8" ht="13.95" customHeight="1" x14ac:dyDescent="0.25">
      <c r="A73" s="252" t="s">
        <v>514</v>
      </c>
      <c r="B73" s="252"/>
      <c r="C73" s="252"/>
      <c r="D73" s="252"/>
      <c r="E73" s="252"/>
      <c r="F73" s="252"/>
      <c r="G73" s="252"/>
    </row>
    <row r="74" spans="1:8" ht="15" customHeight="1" x14ac:dyDescent="0.25">
      <c r="A74" s="20" t="s">
        <v>337</v>
      </c>
      <c r="B74" s="6"/>
      <c r="C74" s="6"/>
      <c r="D74" s="6"/>
      <c r="E74" s="6"/>
      <c r="F74" s="6"/>
      <c r="G74" s="6"/>
    </row>
  </sheetData>
  <mergeCells count="4">
    <mergeCell ref="A3:B3"/>
    <mergeCell ref="C3:E3"/>
    <mergeCell ref="A73:G73"/>
    <mergeCell ref="A2:B2"/>
  </mergeCells>
  <hyperlinks>
    <hyperlink ref="A2" location="TOC!A1" display="Return to Table of Contents"/>
  </hyperlinks>
  <pageMargins left="0.25" right="0.25" top="0.75" bottom="0.75" header="0.3" footer="0.3"/>
  <pageSetup scale="64" orientation="portrait" r:id="rId1"/>
  <headerFooter>
    <oddHeader>&amp;L2013-14 Survey of Dental Education
Report 2 - Tuition, Admission, and Attrition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8.77734375" defaultRowHeight="13.2" x14ac:dyDescent="0.25"/>
  <cols>
    <col min="1" max="1" width="11.21875" style="1" customWidth="1"/>
    <col min="2" max="2" width="15.21875" style="1" bestFit="1" customWidth="1"/>
    <col min="3" max="3" width="13.77734375" style="1" bestFit="1" customWidth="1"/>
    <col min="4" max="5" width="17.77734375" style="64" customWidth="1"/>
    <col min="6" max="6" width="14.5546875" style="1" customWidth="1"/>
    <col min="7" max="9" width="8.77734375" style="1" customWidth="1"/>
    <col min="10" max="10" width="14.88671875" style="1" customWidth="1"/>
    <col min="11" max="11" width="12.33203125" style="64" customWidth="1"/>
    <col min="12" max="16384" width="8.77734375" style="1"/>
  </cols>
  <sheetData>
    <row r="1" spans="1:11" ht="15" customHeight="1" x14ac:dyDescent="0.25">
      <c r="A1" s="2" t="s">
        <v>264</v>
      </c>
    </row>
    <row r="2" spans="1:11" ht="15" customHeight="1" x14ac:dyDescent="0.25">
      <c r="A2" s="256" t="s">
        <v>1</v>
      </c>
      <c r="B2" s="256"/>
    </row>
    <row r="3" spans="1:11" ht="15" customHeight="1" x14ac:dyDescent="0.25">
      <c r="A3" s="251"/>
      <c r="B3" s="251"/>
      <c r="C3" s="251"/>
      <c r="D3" s="311" t="s">
        <v>265</v>
      </c>
      <c r="E3" s="311"/>
      <c r="F3" s="28"/>
      <c r="G3" s="315" t="s">
        <v>266</v>
      </c>
      <c r="H3" s="254"/>
      <c r="I3" s="254"/>
      <c r="J3" s="254"/>
      <c r="K3" s="208"/>
    </row>
    <row r="4" spans="1:11" ht="45" customHeight="1" x14ac:dyDescent="0.25">
      <c r="A4" s="121" t="s">
        <v>267</v>
      </c>
      <c r="B4" s="110" t="s">
        <v>268</v>
      </c>
      <c r="C4" s="110" t="s">
        <v>163</v>
      </c>
      <c r="D4" s="206" t="s">
        <v>269</v>
      </c>
      <c r="E4" s="206" t="s">
        <v>270</v>
      </c>
      <c r="F4" s="110" t="s">
        <v>271</v>
      </c>
      <c r="G4" s="163" t="s">
        <v>3</v>
      </c>
      <c r="H4" s="110" t="s">
        <v>4</v>
      </c>
      <c r="I4" s="110" t="s">
        <v>5</v>
      </c>
      <c r="J4" s="110" t="s">
        <v>272</v>
      </c>
      <c r="K4" s="206" t="s">
        <v>273</v>
      </c>
    </row>
    <row r="5" spans="1:11" ht="15" customHeight="1" x14ac:dyDescent="0.25">
      <c r="A5" s="29" t="s">
        <v>274</v>
      </c>
      <c r="B5" s="31">
        <v>106</v>
      </c>
      <c r="C5" s="30">
        <v>4448</v>
      </c>
      <c r="D5" s="65">
        <v>0.9</v>
      </c>
      <c r="E5" s="65">
        <v>1.5</v>
      </c>
      <c r="F5" s="31">
        <v>2.4</v>
      </c>
      <c r="G5" s="48">
        <v>1.5</v>
      </c>
      <c r="H5" s="31">
        <v>0.8</v>
      </c>
      <c r="I5" s="31">
        <v>0.3</v>
      </c>
      <c r="J5" s="30">
        <v>17657</v>
      </c>
      <c r="K5" s="65">
        <v>1.2</v>
      </c>
    </row>
    <row r="6" spans="1:11" ht="15" customHeight="1" x14ac:dyDescent="0.25">
      <c r="A6" s="32" t="s">
        <v>133</v>
      </c>
      <c r="B6" s="34">
        <v>124</v>
      </c>
      <c r="C6" s="33">
        <v>4618</v>
      </c>
      <c r="D6" s="66">
        <v>1</v>
      </c>
      <c r="E6" s="66">
        <v>1.7</v>
      </c>
      <c r="F6" s="34">
        <v>2.7</v>
      </c>
      <c r="G6" s="49">
        <v>1.7</v>
      </c>
      <c r="H6" s="34">
        <v>0.8</v>
      </c>
      <c r="I6" s="34">
        <v>0.2</v>
      </c>
      <c r="J6" s="33">
        <v>17978</v>
      </c>
      <c r="K6" s="66">
        <v>1.4</v>
      </c>
    </row>
    <row r="7" spans="1:11" ht="15" customHeight="1" x14ac:dyDescent="0.25">
      <c r="A7" s="29" t="s">
        <v>134</v>
      </c>
      <c r="B7" s="31">
        <v>118</v>
      </c>
      <c r="C7" s="30">
        <v>4612</v>
      </c>
      <c r="D7" s="65">
        <v>1</v>
      </c>
      <c r="E7" s="65">
        <v>1.6</v>
      </c>
      <c r="F7" s="31">
        <v>2.6</v>
      </c>
      <c r="G7" s="48">
        <v>1.7</v>
      </c>
      <c r="H7" s="31">
        <v>0.8</v>
      </c>
      <c r="I7" s="31">
        <v>0.4</v>
      </c>
      <c r="J7" s="30">
        <v>18315</v>
      </c>
      <c r="K7" s="65">
        <v>1.4</v>
      </c>
    </row>
    <row r="8" spans="1:11" ht="15" customHeight="1" x14ac:dyDescent="0.25">
      <c r="A8" s="32" t="s">
        <v>135</v>
      </c>
      <c r="B8" s="34">
        <v>102</v>
      </c>
      <c r="C8" s="33">
        <v>4688</v>
      </c>
      <c r="D8" s="66">
        <v>0.8</v>
      </c>
      <c r="E8" s="66">
        <v>1.4</v>
      </c>
      <c r="F8" s="34">
        <v>2.2000000000000002</v>
      </c>
      <c r="G8" s="220">
        <v>1</v>
      </c>
      <c r="H8" s="34">
        <v>0.9</v>
      </c>
      <c r="I8" s="34">
        <v>0.4</v>
      </c>
      <c r="J8" s="33">
        <v>18610</v>
      </c>
      <c r="K8" s="66">
        <v>1.1000000000000001</v>
      </c>
    </row>
    <row r="9" spans="1:11" ht="15" customHeight="1" x14ac:dyDescent="0.25">
      <c r="A9" s="29" t="s">
        <v>136</v>
      </c>
      <c r="B9" s="31">
        <v>106</v>
      </c>
      <c r="C9" s="30">
        <v>4733</v>
      </c>
      <c r="D9" s="65">
        <v>1.2</v>
      </c>
      <c r="E9" s="65">
        <v>1</v>
      </c>
      <c r="F9" s="31">
        <v>2.2000000000000002</v>
      </c>
      <c r="G9" s="48">
        <v>1.1000000000000001</v>
      </c>
      <c r="H9" s="31">
        <v>0.6</v>
      </c>
      <c r="I9" s="31">
        <v>0.1</v>
      </c>
      <c r="J9" s="30">
        <v>19038</v>
      </c>
      <c r="K9" s="65">
        <v>1</v>
      </c>
    </row>
    <row r="10" spans="1:11" ht="15" customHeight="1" x14ac:dyDescent="0.25">
      <c r="A10" s="32" t="s">
        <v>137</v>
      </c>
      <c r="B10" s="34">
        <v>103</v>
      </c>
      <c r="C10" s="33">
        <v>4770</v>
      </c>
      <c r="D10" s="66">
        <v>1.1000000000000001</v>
      </c>
      <c r="E10" s="66">
        <v>1.1000000000000001</v>
      </c>
      <c r="F10" s="34">
        <v>2.2000000000000002</v>
      </c>
      <c r="G10" s="49">
        <v>1.1000000000000001</v>
      </c>
      <c r="H10" s="34">
        <v>0.5</v>
      </c>
      <c r="I10" s="34">
        <v>0.3</v>
      </c>
      <c r="J10" s="33">
        <v>19342</v>
      </c>
      <c r="K10" s="66">
        <v>1</v>
      </c>
    </row>
    <row r="11" spans="1:11" ht="15" customHeight="1" x14ac:dyDescent="0.25">
      <c r="A11" s="29" t="s">
        <v>138</v>
      </c>
      <c r="B11" s="31">
        <v>86</v>
      </c>
      <c r="C11" s="30">
        <v>4918</v>
      </c>
      <c r="D11" s="65">
        <v>1</v>
      </c>
      <c r="E11" s="65">
        <v>0.7</v>
      </c>
      <c r="F11" s="31">
        <v>1.7</v>
      </c>
      <c r="G11" s="48">
        <v>1.3</v>
      </c>
      <c r="H11" s="31">
        <v>0.7</v>
      </c>
      <c r="I11" s="31">
        <v>0.3</v>
      </c>
      <c r="J11" s="30">
        <v>19702</v>
      </c>
      <c r="K11" s="65">
        <v>1</v>
      </c>
    </row>
    <row r="12" spans="1:11" ht="15" customHeight="1" x14ac:dyDescent="0.25">
      <c r="A12" s="32" t="s">
        <v>139</v>
      </c>
      <c r="B12" s="34">
        <v>98</v>
      </c>
      <c r="C12" s="33">
        <v>5089</v>
      </c>
      <c r="D12" s="66">
        <v>1</v>
      </c>
      <c r="E12" s="66">
        <v>1</v>
      </c>
      <c r="F12" s="34">
        <v>1.9</v>
      </c>
      <c r="G12" s="220">
        <v>1</v>
      </c>
      <c r="H12" s="34">
        <v>0.7</v>
      </c>
      <c r="I12" s="34">
        <v>0.4</v>
      </c>
      <c r="J12" s="33">
        <v>20052</v>
      </c>
      <c r="K12" s="66">
        <v>1</v>
      </c>
    </row>
    <row r="13" spans="1:11" ht="15" customHeight="1" x14ac:dyDescent="0.25">
      <c r="A13" s="29" t="s">
        <v>140</v>
      </c>
      <c r="B13" s="31">
        <v>76</v>
      </c>
      <c r="C13" s="30">
        <v>5170</v>
      </c>
      <c r="D13" s="65">
        <v>0.8</v>
      </c>
      <c r="E13" s="65">
        <v>0.7</v>
      </c>
      <c r="F13" s="31">
        <v>1.5</v>
      </c>
      <c r="G13" s="48">
        <v>0.9</v>
      </c>
      <c r="H13" s="31">
        <v>0.6</v>
      </c>
      <c r="I13" s="31">
        <v>0.2</v>
      </c>
      <c r="J13" s="30">
        <v>20352</v>
      </c>
      <c r="K13" s="65">
        <v>0.8</v>
      </c>
    </row>
    <row r="14" spans="1:11" ht="15" customHeight="1" x14ac:dyDescent="0.25">
      <c r="A14" s="32" t="s">
        <v>141</v>
      </c>
      <c r="B14" s="34">
        <v>84</v>
      </c>
      <c r="C14" s="33">
        <v>5493</v>
      </c>
      <c r="D14" s="66">
        <v>0.7</v>
      </c>
      <c r="E14" s="66">
        <v>0.9</v>
      </c>
      <c r="F14" s="34">
        <v>1.5</v>
      </c>
      <c r="G14" s="49">
        <v>0.8</v>
      </c>
      <c r="H14" s="34">
        <v>0.5</v>
      </c>
      <c r="I14" s="34">
        <v>0.2</v>
      </c>
      <c r="J14" s="33">
        <v>21142</v>
      </c>
      <c r="K14" s="66">
        <v>0.8</v>
      </c>
    </row>
    <row r="15" spans="1:11" ht="15" customHeight="1" thickBot="1" x14ac:dyDescent="0.3">
      <c r="A15" s="45" t="s">
        <v>142</v>
      </c>
      <c r="B15" s="46">
        <v>89</v>
      </c>
      <c r="C15" s="47">
        <v>5697</v>
      </c>
      <c r="D15" s="207">
        <v>0.7</v>
      </c>
      <c r="E15" s="207">
        <v>0.9</v>
      </c>
      <c r="F15" s="46">
        <v>1.6</v>
      </c>
      <c r="G15" s="50">
        <v>0.9</v>
      </c>
      <c r="H15" s="46">
        <v>0.4</v>
      </c>
      <c r="I15" s="46">
        <v>0.2</v>
      </c>
      <c r="J15" s="47">
        <v>21853</v>
      </c>
      <c r="K15" s="207">
        <v>0.8</v>
      </c>
    </row>
    <row r="16" spans="1:11" ht="15" customHeight="1" x14ac:dyDescent="0.25">
      <c r="A16" s="6"/>
    </row>
    <row r="17" spans="1:1" ht="15" customHeight="1" x14ac:dyDescent="0.25">
      <c r="A17" s="19" t="s">
        <v>472</v>
      </c>
    </row>
    <row r="18" spans="1:1" ht="15" customHeight="1" x14ac:dyDescent="0.25">
      <c r="A18" s="20" t="s">
        <v>337</v>
      </c>
    </row>
  </sheetData>
  <mergeCells count="4">
    <mergeCell ref="A3:C3"/>
    <mergeCell ref="D3:E3"/>
    <mergeCell ref="G3:J3"/>
    <mergeCell ref="A2:B2"/>
  </mergeCells>
  <hyperlinks>
    <hyperlink ref="A2" location="TOC!A1" display="Return to Table of Contents"/>
  </hyperlinks>
  <pageMargins left="0.25" right="0.25" top="0.75" bottom="0.75" header="0.3" footer="0.3"/>
  <pageSetup scale="95" orientation="landscape" r:id="rId1"/>
  <headerFooter>
    <oddHeader>&amp;L2013-14 Survey of Dental Education
Report 2 - Tuition, Admission, and Attrition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8.77734375" defaultRowHeight="13.2" x14ac:dyDescent="0.25"/>
  <cols>
    <col min="1" max="1" width="10" style="1" bestFit="1" customWidth="1"/>
    <col min="2" max="8" width="17.21875" style="1" customWidth="1"/>
    <col min="9" max="16384" width="8.77734375" style="1"/>
  </cols>
  <sheetData>
    <row r="1" spans="1:8" ht="15" customHeight="1" x14ac:dyDescent="0.25">
      <c r="A1" s="2" t="s">
        <v>275</v>
      </c>
    </row>
    <row r="2" spans="1:8" ht="15" customHeight="1" x14ac:dyDescent="0.25">
      <c r="A2" s="256" t="s">
        <v>1</v>
      </c>
      <c r="B2" s="256"/>
    </row>
    <row r="3" spans="1:8" ht="15" customHeight="1" x14ac:dyDescent="0.25">
      <c r="A3" s="251"/>
      <c r="B3" s="251"/>
      <c r="C3" s="254" t="s">
        <v>276</v>
      </c>
      <c r="D3" s="254"/>
      <c r="E3" s="254" t="s">
        <v>277</v>
      </c>
      <c r="F3" s="254"/>
      <c r="G3" s="254" t="s">
        <v>6</v>
      </c>
      <c r="H3" s="254"/>
    </row>
    <row r="4" spans="1:8" ht="18.600000000000001" customHeight="1" x14ac:dyDescent="0.25">
      <c r="A4" s="121" t="s">
        <v>278</v>
      </c>
      <c r="B4" s="44" t="s">
        <v>279</v>
      </c>
      <c r="C4" s="44" t="s">
        <v>280</v>
      </c>
      <c r="D4" s="44" t="s">
        <v>281</v>
      </c>
      <c r="E4" s="44" t="s">
        <v>280</v>
      </c>
      <c r="F4" s="44" t="s">
        <v>281</v>
      </c>
      <c r="G4" s="44" t="s">
        <v>280</v>
      </c>
      <c r="H4" s="44" t="s">
        <v>281</v>
      </c>
    </row>
    <row r="5" spans="1:8" ht="15" customHeight="1" x14ac:dyDescent="0.25">
      <c r="A5" s="29" t="s">
        <v>2</v>
      </c>
      <c r="B5" s="30">
        <v>5697</v>
      </c>
      <c r="C5" s="31">
        <v>39</v>
      </c>
      <c r="D5" s="65">
        <f>(C5/B5)*100</f>
        <v>0.68457082675092151</v>
      </c>
      <c r="E5" s="31">
        <v>50</v>
      </c>
      <c r="F5" s="65">
        <f>(E5/B5)*100</f>
        <v>0.877654906090925</v>
      </c>
      <c r="G5" s="31">
        <v>89</v>
      </c>
      <c r="H5" s="65">
        <f>(G5/B5)*100</f>
        <v>1.5622257328418467</v>
      </c>
    </row>
    <row r="6" spans="1:8" ht="15" customHeight="1" x14ac:dyDescent="0.25">
      <c r="A6" s="32" t="s">
        <v>3</v>
      </c>
      <c r="B6" s="33">
        <v>5561</v>
      </c>
      <c r="C6" s="34">
        <v>22</v>
      </c>
      <c r="D6" s="34">
        <v>0.4</v>
      </c>
      <c r="E6" s="34">
        <v>26</v>
      </c>
      <c r="F6" s="66">
        <f>(E6/B6)*100</f>
        <v>0.46754180902715337</v>
      </c>
      <c r="G6" s="34">
        <v>48</v>
      </c>
      <c r="H6" s="66">
        <f>(G6/B6)*100</f>
        <v>0.86315410897320632</v>
      </c>
    </row>
    <row r="7" spans="1:8" ht="15" customHeight="1" x14ac:dyDescent="0.25">
      <c r="A7" s="29" t="s">
        <v>4</v>
      </c>
      <c r="B7" s="30">
        <v>5415</v>
      </c>
      <c r="C7" s="31">
        <v>7</v>
      </c>
      <c r="D7" s="31">
        <v>0.1</v>
      </c>
      <c r="E7" s="31">
        <v>14</v>
      </c>
      <c r="F7" s="65">
        <f>(E7/B7)*100</f>
        <v>0.25854108956602034</v>
      </c>
      <c r="G7" s="31">
        <v>21</v>
      </c>
      <c r="H7" s="65">
        <f>(G7/B7)*100</f>
        <v>0.38781163434903049</v>
      </c>
    </row>
    <row r="8" spans="1:8" ht="15" customHeight="1" x14ac:dyDescent="0.25">
      <c r="A8" s="32" t="s">
        <v>5</v>
      </c>
      <c r="B8" s="33">
        <v>5180</v>
      </c>
      <c r="C8" s="34">
        <v>4</v>
      </c>
      <c r="D8" s="34">
        <v>0.1</v>
      </c>
      <c r="E8" s="34">
        <v>5</v>
      </c>
      <c r="F8" s="66">
        <f>(E8/B8)*100</f>
        <v>9.6525096525096526E-2</v>
      </c>
      <c r="G8" s="34">
        <v>9</v>
      </c>
      <c r="H8" s="66">
        <f>(G8/B8)*100</f>
        <v>0.17374517374517373</v>
      </c>
    </row>
    <row r="9" spans="1:8" ht="15" customHeight="1" thickBot="1" x14ac:dyDescent="0.3">
      <c r="A9" s="41" t="s">
        <v>6</v>
      </c>
      <c r="B9" s="42">
        <v>21853</v>
      </c>
      <c r="C9" s="43">
        <v>72</v>
      </c>
      <c r="D9" s="68">
        <f>(C9/B9)*100</f>
        <v>0.32947421406671851</v>
      </c>
      <c r="E9" s="43">
        <v>95</v>
      </c>
      <c r="F9" s="68">
        <f>(E9/B9)*100</f>
        <v>0.43472292133803137</v>
      </c>
      <c r="G9" s="43">
        <v>167</v>
      </c>
      <c r="H9" s="68">
        <f>(G9/B9)*100</f>
        <v>0.76419713540474987</v>
      </c>
    </row>
    <row r="10" spans="1:8" ht="15" customHeight="1" x14ac:dyDescent="0.25">
      <c r="A10" s="24" t="s">
        <v>361</v>
      </c>
    </row>
    <row r="11" spans="1:8" ht="15" customHeight="1" x14ac:dyDescent="0.25">
      <c r="A11" s="24"/>
    </row>
    <row r="12" spans="1:8" ht="15" customHeight="1" x14ac:dyDescent="0.25">
      <c r="A12" s="20" t="s">
        <v>482</v>
      </c>
    </row>
    <row r="13" spans="1:8" ht="15" customHeight="1" x14ac:dyDescent="0.25">
      <c r="A13" s="20" t="s">
        <v>337</v>
      </c>
    </row>
  </sheetData>
  <mergeCells count="5">
    <mergeCell ref="A3:B3"/>
    <mergeCell ref="C3:D3"/>
    <mergeCell ref="E3:F3"/>
    <mergeCell ref="G3:H3"/>
    <mergeCell ref="A2:B2"/>
  </mergeCells>
  <hyperlinks>
    <hyperlink ref="A2" location="TOC!A1" display="Return to Table of Contents"/>
  </hyperlinks>
  <pageMargins left="0.25" right="0.25" top="0.75" bottom="0.75" header="0.3" footer="0.3"/>
  <pageSetup scale="79" orientation="portrait" r:id="rId1"/>
  <headerFooter>
    <oddHeader>&amp;L2013-14 Survey of Dental Education
Report 2 - Tuition, Admission, and Attrition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Normal="100" workbookViewId="0">
      <pane xSplit="2" ySplit="4" topLeftCell="C8" activePane="bottomRight" state="frozen"/>
      <selection pane="topRight" activeCell="C1" sqref="C1"/>
      <selection pane="bottomLeft" activeCell="A5" sqref="A5"/>
      <selection pane="bottomRight"/>
    </sheetView>
  </sheetViews>
  <sheetFormatPr defaultColWidth="8.77734375" defaultRowHeight="13.2" x14ac:dyDescent="0.25"/>
  <cols>
    <col min="1" max="1" width="5.77734375" style="1" customWidth="1"/>
    <col min="2" max="2" width="50.77734375" style="1" customWidth="1"/>
    <col min="3" max="12" width="14" style="116" customWidth="1"/>
    <col min="13" max="16384" width="8.77734375" style="1"/>
  </cols>
  <sheetData>
    <row r="1" spans="1:12" s="78" customFormat="1" ht="15" customHeight="1" x14ac:dyDescent="0.25">
      <c r="A1" s="77" t="s">
        <v>0</v>
      </c>
      <c r="C1" s="114"/>
      <c r="D1" s="114"/>
      <c r="E1" s="114"/>
      <c r="F1" s="114"/>
      <c r="G1" s="114"/>
      <c r="H1" s="114"/>
      <c r="I1" s="114"/>
      <c r="J1" s="114"/>
      <c r="K1" s="114"/>
      <c r="L1" s="114"/>
    </row>
    <row r="2" spans="1:12" s="78" customFormat="1" ht="15" customHeight="1" x14ac:dyDescent="0.25">
      <c r="A2" s="79" t="s">
        <v>1</v>
      </c>
      <c r="C2" s="114"/>
      <c r="D2" s="114"/>
      <c r="E2" s="114"/>
      <c r="F2" s="114"/>
      <c r="G2" s="114"/>
      <c r="H2" s="114"/>
      <c r="I2" s="114"/>
      <c r="J2" s="114"/>
      <c r="K2" s="114"/>
      <c r="L2" s="114"/>
    </row>
    <row r="3" spans="1:12" s="78" customFormat="1" ht="15" customHeight="1" x14ac:dyDescent="0.25">
      <c r="A3" s="251"/>
      <c r="B3" s="251"/>
      <c r="C3" s="250" t="s">
        <v>2</v>
      </c>
      <c r="D3" s="250"/>
      <c r="E3" s="250" t="s">
        <v>3</v>
      </c>
      <c r="F3" s="250"/>
      <c r="G3" s="250" t="s">
        <v>4</v>
      </c>
      <c r="H3" s="250"/>
      <c r="I3" s="250" t="s">
        <v>5</v>
      </c>
      <c r="J3" s="250"/>
      <c r="K3" s="250" t="s">
        <v>6</v>
      </c>
      <c r="L3" s="250"/>
    </row>
    <row r="4" spans="1:12" s="78" customFormat="1" ht="32.549999999999997" customHeight="1" x14ac:dyDescent="0.25">
      <c r="A4" s="44" t="s">
        <v>7</v>
      </c>
      <c r="B4" s="121" t="s">
        <v>8</v>
      </c>
      <c r="C4" s="115" t="s">
        <v>9</v>
      </c>
      <c r="D4" s="115" t="s">
        <v>10</v>
      </c>
      <c r="E4" s="115" t="s">
        <v>9</v>
      </c>
      <c r="F4" s="115" t="s">
        <v>10</v>
      </c>
      <c r="G4" s="115" t="s">
        <v>9</v>
      </c>
      <c r="H4" s="115" t="s">
        <v>10</v>
      </c>
      <c r="I4" s="115" t="s">
        <v>9</v>
      </c>
      <c r="J4" s="115" t="s">
        <v>10</v>
      </c>
      <c r="K4" s="115" t="s">
        <v>9</v>
      </c>
      <c r="L4" s="115" t="s">
        <v>10</v>
      </c>
    </row>
    <row r="5" spans="1:12" s="78" customFormat="1" ht="15" customHeight="1" x14ac:dyDescent="0.25">
      <c r="A5" s="112" t="s">
        <v>11</v>
      </c>
      <c r="B5" s="122" t="s">
        <v>12</v>
      </c>
      <c r="C5" s="117">
        <v>23722</v>
      </c>
      <c r="D5" s="117">
        <v>54760</v>
      </c>
      <c r="E5" s="117">
        <v>23722</v>
      </c>
      <c r="F5" s="117">
        <v>54760</v>
      </c>
      <c r="G5" s="117">
        <v>24904</v>
      </c>
      <c r="H5" s="117">
        <v>57684</v>
      </c>
      <c r="I5" s="117">
        <v>27260</v>
      </c>
      <c r="J5" s="117">
        <v>63540</v>
      </c>
      <c r="K5" s="117">
        <v>99608</v>
      </c>
      <c r="L5" s="117">
        <v>230744</v>
      </c>
    </row>
    <row r="6" spans="1:12" s="78" customFormat="1" ht="15" customHeight="1" x14ac:dyDescent="0.25">
      <c r="A6" s="113" t="s">
        <v>13</v>
      </c>
      <c r="B6" s="123" t="s">
        <v>14</v>
      </c>
      <c r="C6" s="33">
        <v>54870</v>
      </c>
      <c r="D6" s="33">
        <v>54870</v>
      </c>
      <c r="E6" s="33">
        <v>54870</v>
      </c>
      <c r="F6" s="33">
        <v>54870</v>
      </c>
      <c r="G6" s="33">
        <v>54870</v>
      </c>
      <c r="H6" s="33">
        <v>54870</v>
      </c>
      <c r="I6" s="33">
        <v>54870</v>
      </c>
      <c r="J6" s="33">
        <v>54870</v>
      </c>
      <c r="K6" s="33">
        <v>219480</v>
      </c>
      <c r="L6" s="33">
        <v>219480</v>
      </c>
    </row>
    <row r="7" spans="1:12" s="78" customFormat="1" ht="15" customHeight="1" x14ac:dyDescent="0.25">
      <c r="A7" s="112" t="s">
        <v>13</v>
      </c>
      <c r="B7" s="122" t="s">
        <v>403</v>
      </c>
      <c r="C7" s="30">
        <v>62236</v>
      </c>
      <c r="D7" s="30">
        <v>62236</v>
      </c>
      <c r="E7" s="30">
        <v>62236</v>
      </c>
      <c r="F7" s="30">
        <v>62236</v>
      </c>
      <c r="G7" s="30">
        <v>62236</v>
      </c>
      <c r="H7" s="30">
        <v>62236</v>
      </c>
      <c r="I7" s="30">
        <v>62236</v>
      </c>
      <c r="J7" s="30">
        <v>62236</v>
      </c>
      <c r="K7" s="30">
        <v>248944</v>
      </c>
      <c r="L7" s="30">
        <v>248944</v>
      </c>
    </row>
    <row r="8" spans="1:12" s="78" customFormat="1" ht="15" customHeight="1" x14ac:dyDescent="0.25">
      <c r="A8" s="113" t="s">
        <v>15</v>
      </c>
      <c r="B8" s="123" t="s">
        <v>373</v>
      </c>
      <c r="C8" s="33">
        <v>93612</v>
      </c>
      <c r="D8" s="33">
        <v>93612</v>
      </c>
      <c r="E8" s="33">
        <v>93612</v>
      </c>
      <c r="F8" s="33">
        <v>93612</v>
      </c>
      <c r="G8" s="33">
        <v>93612</v>
      </c>
      <c r="H8" s="33">
        <v>93612</v>
      </c>
      <c r="I8" s="33" t="s">
        <v>374</v>
      </c>
      <c r="J8" s="33" t="s">
        <v>362</v>
      </c>
      <c r="K8" s="33">
        <v>280836</v>
      </c>
      <c r="L8" s="33">
        <v>280836</v>
      </c>
    </row>
    <row r="9" spans="1:12" s="78" customFormat="1" ht="15" customHeight="1" x14ac:dyDescent="0.25">
      <c r="A9" s="112" t="s">
        <v>15</v>
      </c>
      <c r="B9" s="122" t="s">
        <v>17</v>
      </c>
      <c r="C9" s="30">
        <v>38799</v>
      </c>
      <c r="D9" s="30">
        <v>51044</v>
      </c>
      <c r="E9" s="30">
        <v>38799</v>
      </c>
      <c r="F9" s="30">
        <v>51044</v>
      </c>
      <c r="G9" s="30">
        <v>43161</v>
      </c>
      <c r="H9" s="30">
        <v>55406</v>
      </c>
      <c r="I9" s="30">
        <v>43161</v>
      </c>
      <c r="J9" s="30">
        <v>55406</v>
      </c>
      <c r="K9" s="30">
        <v>163920</v>
      </c>
      <c r="L9" s="30">
        <v>212900</v>
      </c>
    </row>
    <row r="10" spans="1:12" s="78" customFormat="1" ht="15" customHeight="1" x14ac:dyDescent="0.25">
      <c r="A10" s="113" t="s">
        <v>15</v>
      </c>
      <c r="B10" s="123" t="s">
        <v>18</v>
      </c>
      <c r="C10" s="33">
        <v>39423</v>
      </c>
      <c r="D10" s="33">
        <v>48624</v>
      </c>
      <c r="E10" s="33">
        <v>43364</v>
      </c>
      <c r="F10" s="33">
        <v>52565</v>
      </c>
      <c r="G10" s="33">
        <v>43364</v>
      </c>
      <c r="H10" s="33">
        <v>52565</v>
      </c>
      <c r="I10" s="33">
        <v>43364</v>
      </c>
      <c r="J10" s="33">
        <v>52565</v>
      </c>
      <c r="K10" s="33">
        <v>169515</v>
      </c>
      <c r="L10" s="33">
        <v>206319</v>
      </c>
    </row>
    <row r="11" spans="1:12" s="78" customFormat="1" ht="15" customHeight="1" x14ac:dyDescent="0.25">
      <c r="A11" s="112" t="s">
        <v>15</v>
      </c>
      <c r="B11" s="122" t="s">
        <v>19</v>
      </c>
      <c r="C11" s="30">
        <v>77832</v>
      </c>
      <c r="D11" s="30">
        <v>77832</v>
      </c>
      <c r="E11" s="30">
        <v>77832</v>
      </c>
      <c r="F11" s="30">
        <v>77832</v>
      </c>
      <c r="G11" s="30">
        <v>77832</v>
      </c>
      <c r="H11" s="30">
        <v>77832</v>
      </c>
      <c r="I11" s="30">
        <v>51888</v>
      </c>
      <c r="J11" s="30">
        <v>51888</v>
      </c>
      <c r="K11" s="30">
        <v>285384</v>
      </c>
      <c r="L11" s="30">
        <v>285384</v>
      </c>
    </row>
    <row r="12" spans="1:12" s="78" customFormat="1" ht="15" customHeight="1" x14ac:dyDescent="0.25">
      <c r="A12" s="113" t="s">
        <v>15</v>
      </c>
      <c r="B12" s="123" t="s">
        <v>20</v>
      </c>
      <c r="C12" s="33">
        <v>57207</v>
      </c>
      <c r="D12" s="33">
        <v>57207</v>
      </c>
      <c r="E12" s="33">
        <v>69300</v>
      </c>
      <c r="F12" s="33">
        <v>69300</v>
      </c>
      <c r="G12" s="33">
        <v>69300</v>
      </c>
      <c r="H12" s="33">
        <v>69300</v>
      </c>
      <c r="I12" s="33">
        <v>69300</v>
      </c>
      <c r="J12" s="33">
        <v>69300</v>
      </c>
      <c r="K12" s="33">
        <v>265107</v>
      </c>
      <c r="L12" s="33">
        <v>265107</v>
      </c>
    </row>
    <row r="13" spans="1:12" s="78" customFormat="1" ht="15" customHeight="1" x14ac:dyDescent="0.25">
      <c r="A13" s="112" t="s">
        <v>15</v>
      </c>
      <c r="B13" s="122" t="s">
        <v>401</v>
      </c>
      <c r="C13" s="30">
        <v>63325</v>
      </c>
      <c r="D13" s="30">
        <v>63325</v>
      </c>
      <c r="E13" s="30">
        <v>63325</v>
      </c>
      <c r="F13" s="30">
        <v>63325</v>
      </c>
      <c r="G13" s="30">
        <v>63325</v>
      </c>
      <c r="H13" s="30">
        <v>63325</v>
      </c>
      <c r="I13" s="30">
        <v>63325</v>
      </c>
      <c r="J13" s="30">
        <v>63325</v>
      </c>
      <c r="K13" s="30">
        <v>253300</v>
      </c>
      <c r="L13" s="30">
        <v>253300</v>
      </c>
    </row>
    <row r="14" spans="1:12" s="78" customFormat="1" ht="15" customHeight="1" x14ac:dyDescent="0.25">
      <c r="A14" s="113" t="s">
        <v>21</v>
      </c>
      <c r="B14" s="123" t="s">
        <v>22</v>
      </c>
      <c r="C14" s="33">
        <v>30889</v>
      </c>
      <c r="D14" s="33">
        <v>56192</v>
      </c>
      <c r="E14" s="33">
        <v>30889</v>
      </c>
      <c r="F14" s="33">
        <v>56192</v>
      </c>
      <c r="G14" s="33">
        <v>30889</v>
      </c>
      <c r="H14" s="33">
        <v>56192</v>
      </c>
      <c r="I14" s="33">
        <v>30889</v>
      </c>
      <c r="J14" s="33">
        <v>56192</v>
      </c>
      <c r="K14" s="33">
        <v>123556</v>
      </c>
      <c r="L14" s="33">
        <v>224768</v>
      </c>
    </row>
    <row r="15" spans="1:12" s="78" customFormat="1" ht="15" customHeight="1" x14ac:dyDescent="0.25">
      <c r="A15" s="112" t="s">
        <v>23</v>
      </c>
      <c r="B15" s="122" t="s">
        <v>24</v>
      </c>
      <c r="C15" s="30">
        <v>23363</v>
      </c>
      <c r="D15" s="30">
        <v>53804</v>
      </c>
      <c r="E15" s="30">
        <v>23363</v>
      </c>
      <c r="F15" s="30">
        <v>53804</v>
      </c>
      <c r="G15" s="30">
        <v>23363</v>
      </c>
      <c r="H15" s="30">
        <v>53804</v>
      </c>
      <c r="I15" s="30">
        <v>23363</v>
      </c>
      <c r="J15" s="30">
        <v>53804</v>
      </c>
      <c r="K15" s="30">
        <v>93452</v>
      </c>
      <c r="L15" s="30">
        <v>215216</v>
      </c>
    </row>
    <row r="16" spans="1:12" s="78" customFormat="1" ht="15" customHeight="1" x14ac:dyDescent="0.25">
      <c r="A16" s="113" t="s">
        <v>25</v>
      </c>
      <c r="B16" s="123" t="s">
        <v>26</v>
      </c>
      <c r="C16" s="33">
        <v>37070</v>
      </c>
      <c r="D16" s="33">
        <v>37070</v>
      </c>
      <c r="E16" s="33">
        <v>37070</v>
      </c>
      <c r="F16" s="33">
        <v>37070</v>
      </c>
      <c r="G16" s="33">
        <v>37070</v>
      </c>
      <c r="H16" s="33">
        <v>37070</v>
      </c>
      <c r="I16" s="33">
        <v>37070</v>
      </c>
      <c r="J16" s="33">
        <v>37070</v>
      </c>
      <c r="K16" s="33">
        <v>148280</v>
      </c>
      <c r="L16" s="33">
        <v>148280</v>
      </c>
    </row>
    <row r="17" spans="1:12" s="78" customFormat="1" ht="15" customHeight="1" x14ac:dyDescent="0.25">
      <c r="A17" s="112" t="s">
        <v>27</v>
      </c>
      <c r="B17" s="122" t="s">
        <v>28</v>
      </c>
      <c r="C17" s="30">
        <v>37564</v>
      </c>
      <c r="D17" s="30">
        <v>62784</v>
      </c>
      <c r="E17" s="30">
        <v>37564</v>
      </c>
      <c r="F17" s="30">
        <v>62784</v>
      </c>
      <c r="G17" s="30">
        <v>37564</v>
      </c>
      <c r="H17" s="30">
        <v>62784</v>
      </c>
      <c r="I17" s="30">
        <v>37564</v>
      </c>
      <c r="J17" s="30">
        <v>62784</v>
      </c>
      <c r="K17" s="30">
        <v>150256</v>
      </c>
      <c r="L17" s="30">
        <v>251136</v>
      </c>
    </row>
    <row r="18" spans="1:12" s="78" customFormat="1" ht="15" customHeight="1" x14ac:dyDescent="0.25">
      <c r="A18" s="113" t="s">
        <v>27</v>
      </c>
      <c r="B18" s="123" t="s">
        <v>29</v>
      </c>
      <c r="C18" s="33">
        <v>55597</v>
      </c>
      <c r="D18" s="33">
        <v>57271</v>
      </c>
      <c r="E18" s="33">
        <v>55597</v>
      </c>
      <c r="F18" s="33">
        <v>57271</v>
      </c>
      <c r="G18" s="33">
        <v>55597</v>
      </c>
      <c r="H18" s="33">
        <v>57271</v>
      </c>
      <c r="I18" s="33">
        <v>55597</v>
      </c>
      <c r="J18" s="33">
        <v>57271</v>
      </c>
      <c r="K18" s="33">
        <v>222388</v>
      </c>
      <c r="L18" s="33">
        <v>229084</v>
      </c>
    </row>
    <row r="19" spans="1:12" s="78" customFormat="1" ht="15" customHeight="1" x14ac:dyDescent="0.25">
      <c r="A19" s="112" t="s">
        <v>27</v>
      </c>
      <c r="B19" s="122" t="s">
        <v>375</v>
      </c>
      <c r="C19" s="30">
        <v>48000</v>
      </c>
      <c r="D19" s="30">
        <v>48000</v>
      </c>
      <c r="E19" s="30">
        <v>48000</v>
      </c>
      <c r="F19" s="30">
        <v>48000</v>
      </c>
      <c r="G19" s="30" t="s">
        <v>362</v>
      </c>
      <c r="H19" s="30" t="s">
        <v>362</v>
      </c>
      <c r="I19" s="30" t="s">
        <v>362</v>
      </c>
      <c r="J19" s="30" t="s">
        <v>362</v>
      </c>
      <c r="K19" s="30">
        <v>96000</v>
      </c>
      <c r="L19" s="30">
        <v>96000</v>
      </c>
    </row>
    <row r="20" spans="1:12" s="78" customFormat="1" ht="15" customHeight="1" x14ac:dyDescent="0.25">
      <c r="A20" s="113" t="s">
        <v>31</v>
      </c>
      <c r="B20" s="123" t="s">
        <v>496</v>
      </c>
      <c r="C20" s="33">
        <v>26304</v>
      </c>
      <c r="D20" s="33">
        <v>68610</v>
      </c>
      <c r="E20" s="33">
        <v>26304</v>
      </c>
      <c r="F20" s="33">
        <v>68610</v>
      </c>
      <c r="G20" s="33">
        <v>26304</v>
      </c>
      <c r="H20" s="33">
        <v>68610</v>
      </c>
      <c r="I20" s="33">
        <v>17536</v>
      </c>
      <c r="J20" s="33">
        <v>45740</v>
      </c>
      <c r="K20" s="33">
        <v>96448</v>
      </c>
      <c r="L20" s="33">
        <v>251570</v>
      </c>
    </row>
    <row r="21" spans="1:12" s="78" customFormat="1" ht="15" customHeight="1" x14ac:dyDescent="0.25">
      <c r="A21" s="112" t="s">
        <v>32</v>
      </c>
      <c r="B21" s="122" t="s">
        <v>33</v>
      </c>
      <c r="C21" s="30">
        <v>28552</v>
      </c>
      <c r="D21" s="30">
        <v>85656</v>
      </c>
      <c r="E21" s="30">
        <v>34897</v>
      </c>
      <c r="F21" s="30">
        <v>104691</v>
      </c>
      <c r="G21" s="30">
        <v>34897</v>
      </c>
      <c r="H21" s="30">
        <v>104691</v>
      </c>
      <c r="I21" s="30">
        <v>28552</v>
      </c>
      <c r="J21" s="30">
        <v>85656</v>
      </c>
      <c r="K21" s="30">
        <v>126898</v>
      </c>
      <c r="L21" s="30">
        <v>380694</v>
      </c>
    </row>
    <row r="22" spans="1:12" s="78" customFormat="1" ht="15" customHeight="1" x14ac:dyDescent="0.25">
      <c r="A22" s="113" t="s">
        <v>32</v>
      </c>
      <c r="B22" s="123" t="s">
        <v>34</v>
      </c>
      <c r="C22" s="33">
        <v>29948</v>
      </c>
      <c r="D22" s="33">
        <v>53898</v>
      </c>
      <c r="E22" s="33">
        <v>44628</v>
      </c>
      <c r="F22" s="33">
        <v>80847</v>
      </c>
      <c r="G22" s="33">
        <v>44628</v>
      </c>
      <c r="H22" s="33">
        <v>80847</v>
      </c>
      <c r="I22" s="33">
        <v>44628</v>
      </c>
      <c r="J22" s="33">
        <v>80847</v>
      </c>
      <c r="K22" s="33">
        <v>163832</v>
      </c>
      <c r="L22" s="33">
        <v>296439</v>
      </c>
    </row>
    <row r="23" spans="1:12" s="78" customFormat="1" ht="15" customHeight="1" x14ac:dyDescent="0.25">
      <c r="A23" s="112" t="s">
        <v>32</v>
      </c>
      <c r="B23" s="122" t="s">
        <v>490</v>
      </c>
      <c r="C23" s="30">
        <v>63813</v>
      </c>
      <c r="D23" s="30">
        <v>63813</v>
      </c>
      <c r="E23" s="30">
        <v>63813</v>
      </c>
      <c r="F23" s="30">
        <v>63813</v>
      </c>
      <c r="G23" s="30">
        <v>63813</v>
      </c>
      <c r="H23" s="30">
        <v>63813</v>
      </c>
      <c r="I23" s="30" t="s">
        <v>362</v>
      </c>
      <c r="J23" s="30" t="s">
        <v>362</v>
      </c>
      <c r="K23" s="30">
        <v>191439</v>
      </c>
      <c r="L23" s="30">
        <v>191439</v>
      </c>
    </row>
    <row r="24" spans="1:12" s="78" customFormat="1" ht="15" customHeight="1" x14ac:dyDescent="0.25">
      <c r="A24" s="113" t="s">
        <v>35</v>
      </c>
      <c r="B24" s="123" t="s">
        <v>36</v>
      </c>
      <c r="C24" s="33">
        <v>30930</v>
      </c>
      <c r="D24" s="33">
        <v>64741</v>
      </c>
      <c r="E24" s="33">
        <v>30930</v>
      </c>
      <c r="F24" s="33">
        <v>64741</v>
      </c>
      <c r="G24" s="33">
        <v>30930</v>
      </c>
      <c r="H24" s="33">
        <v>64741</v>
      </c>
      <c r="I24" s="33">
        <v>30930</v>
      </c>
      <c r="J24" s="33">
        <v>64741</v>
      </c>
      <c r="K24" s="33">
        <v>123720</v>
      </c>
      <c r="L24" s="33">
        <v>258964</v>
      </c>
    </row>
    <row r="25" spans="1:12" s="78" customFormat="1" ht="15" customHeight="1" x14ac:dyDescent="0.25">
      <c r="A25" s="112" t="s">
        <v>37</v>
      </c>
      <c r="B25" s="122" t="s">
        <v>38</v>
      </c>
      <c r="C25" s="30">
        <v>40287</v>
      </c>
      <c r="D25" s="30">
        <v>63045</v>
      </c>
      <c r="E25" s="30">
        <v>37287</v>
      </c>
      <c r="F25" s="30">
        <v>60045</v>
      </c>
      <c r="G25" s="30">
        <v>37287</v>
      </c>
      <c r="H25" s="30">
        <v>60045</v>
      </c>
      <c r="I25" s="30">
        <v>37287</v>
      </c>
      <c r="J25" s="30">
        <v>60045</v>
      </c>
      <c r="K25" s="30">
        <v>152148</v>
      </c>
      <c r="L25" s="30">
        <v>243180</v>
      </c>
    </row>
    <row r="26" spans="1:12" s="78" customFormat="1" ht="15" customHeight="1" x14ac:dyDescent="0.25">
      <c r="A26" s="113" t="s">
        <v>39</v>
      </c>
      <c r="B26" s="123" t="s">
        <v>40</v>
      </c>
      <c r="C26" s="33">
        <v>28035</v>
      </c>
      <c r="D26" s="33">
        <v>58549</v>
      </c>
      <c r="E26" s="33">
        <v>28035</v>
      </c>
      <c r="F26" s="33">
        <v>58549</v>
      </c>
      <c r="G26" s="33">
        <v>28035</v>
      </c>
      <c r="H26" s="33">
        <v>58549</v>
      </c>
      <c r="I26" s="33">
        <v>28035</v>
      </c>
      <c r="J26" s="33">
        <v>58549</v>
      </c>
      <c r="K26" s="33">
        <v>112140</v>
      </c>
      <c r="L26" s="33">
        <v>234196</v>
      </c>
    </row>
    <row r="27" spans="1:12" s="78" customFormat="1" ht="15" customHeight="1" x14ac:dyDescent="0.25">
      <c r="A27" s="112" t="s">
        <v>39</v>
      </c>
      <c r="B27" s="122" t="s">
        <v>41</v>
      </c>
      <c r="C27" s="30">
        <v>28546</v>
      </c>
      <c r="D27" s="30">
        <v>59500</v>
      </c>
      <c r="E27" s="30">
        <v>28546</v>
      </c>
      <c r="F27" s="30">
        <v>59500</v>
      </c>
      <c r="G27" s="30">
        <v>28546</v>
      </c>
      <c r="H27" s="30">
        <v>59500</v>
      </c>
      <c r="I27" s="30">
        <v>28546</v>
      </c>
      <c r="J27" s="30">
        <v>59500</v>
      </c>
      <c r="K27" s="30">
        <v>114184</v>
      </c>
      <c r="L27" s="30">
        <v>238000</v>
      </c>
    </row>
    <row r="28" spans="1:12" s="78" customFormat="1" ht="15" customHeight="1" x14ac:dyDescent="0.25">
      <c r="A28" s="113" t="s">
        <v>42</v>
      </c>
      <c r="B28" s="123" t="s">
        <v>43</v>
      </c>
      <c r="C28" s="33">
        <v>19410</v>
      </c>
      <c r="D28" s="33">
        <v>42873</v>
      </c>
      <c r="E28" s="33">
        <v>19410</v>
      </c>
      <c r="F28" s="33">
        <v>42873</v>
      </c>
      <c r="G28" s="33">
        <v>19410</v>
      </c>
      <c r="H28" s="33">
        <v>42873</v>
      </c>
      <c r="I28" s="33">
        <v>19410</v>
      </c>
      <c r="J28" s="33">
        <v>42873</v>
      </c>
      <c r="K28" s="33">
        <v>77640</v>
      </c>
      <c r="L28" s="33">
        <v>171492</v>
      </c>
    </row>
    <row r="29" spans="1:12" s="78" customFormat="1" ht="15" customHeight="1" x14ac:dyDescent="0.25">
      <c r="A29" s="112" t="s">
        <v>44</v>
      </c>
      <c r="B29" s="122" t="s">
        <v>376</v>
      </c>
      <c r="C29" s="30">
        <v>56950</v>
      </c>
      <c r="D29" s="30">
        <v>56950</v>
      </c>
      <c r="E29" s="30" t="s">
        <v>362</v>
      </c>
      <c r="F29" s="30" t="s">
        <v>362</v>
      </c>
      <c r="G29" s="30" t="s">
        <v>362</v>
      </c>
      <c r="H29" s="30" t="s">
        <v>362</v>
      </c>
      <c r="I29" s="30" t="s">
        <v>362</v>
      </c>
      <c r="J29" s="30" t="s">
        <v>362</v>
      </c>
      <c r="K29" s="30">
        <v>56950</v>
      </c>
      <c r="L29" s="30">
        <v>56950</v>
      </c>
    </row>
    <row r="30" spans="1:12" s="78" customFormat="1" ht="15" customHeight="1" x14ac:dyDescent="0.25">
      <c r="A30" s="113" t="s">
        <v>46</v>
      </c>
      <c r="B30" s="123" t="s">
        <v>47</v>
      </c>
      <c r="C30" s="33">
        <v>27562</v>
      </c>
      <c r="D30" s="33">
        <v>58439</v>
      </c>
      <c r="E30" s="33">
        <v>27562</v>
      </c>
      <c r="F30" s="33">
        <v>58439</v>
      </c>
      <c r="G30" s="33">
        <v>27562</v>
      </c>
      <c r="H30" s="33">
        <v>58439</v>
      </c>
      <c r="I30" s="33">
        <v>27562</v>
      </c>
      <c r="J30" s="33">
        <v>58439</v>
      </c>
      <c r="K30" s="33">
        <v>110248</v>
      </c>
      <c r="L30" s="33">
        <v>233756</v>
      </c>
    </row>
    <row r="31" spans="1:12" s="78" customFormat="1" ht="15" customHeight="1" x14ac:dyDescent="0.25">
      <c r="A31" s="112" t="s">
        <v>48</v>
      </c>
      <c r="B31" s="122" t="s">
        <v>49</v>
      </c>
      <c r="C31" s="30">
        <v>52100</v>
      </c>
      <c r="D31" s="30">
        <v>52100</v>
      </c>
      <c r="E31" s="30">
        <v>52100</v>
      </c>
      <c r="F31" s="30">
        <v>52100</v>
      </c>
      <c r="G31" s="30">
        <v>52100</v>
      </c>
      <c r="H31" s="30">
        <v>52100</v>
      </c>
      <c r="I31" s="30">
        <v>52100</v>
      </c>
      <c r="J31" s="30">
        <v>52100</v>
      </c>
      <c r="K31" s="30">
        <v>208400</v>
      </c>
      <c r="L31" s="30">
        <v>208400</v>
      </c>
    </row>
    <row r="32" spans="1:12" s="78" customFormat="1" ht="15" customHeight="1" x14ac:dyDescent="0.25">
      <c r="A32" s="113" t="s">
        <v>48</v>
      </c>
      <c r="B32" s="123" t="s">
        <v>50</v>
      </c>
      <c r="C32" s="33">
        <v>64500</v>
      </c>
      <c r="D32" s="33">
        <v>64500</v>
      </c>
      <c r="E32" s="33">
        <v>64500</v>
      </c>
      <c r="F32" s="33">
        <v>64500</v>
      </c>
      <c r="G32" s="33">
        <v>64500</v>
      </c>
      <c r="H32" s="33">
        <v>64500</v>
      </c>
      <c r="I32" s="33">
        <v>64500</v>
      </c>
      <c r="J32" s="33">
        <v>64500</v>
      </c>
      <c r="K32" s="33">
        <v>258000</v>
      </c>
      <c r="L32" s="33">
        <v>258000</v>
      </c>
    </row>
    <row r="33" spans="1:12" s="78" customFormat="1" ht="15" customHeight="1" x14ac:dyDescent="0.25">
      <c r="A33" s="112" t="s">
        <v>48</v>
      </c>
      <c r="B33" s="122" t="s">
        <v>51</v>
      </c>
      <c r="C33" s="30">
        <v>63932</v>
      </c>
      <c r="D33" s="30">
        <v>63932</v>
      </c>
      <c r="E33" s="30">
        <v>63932</v>
      </c>
      <c r="F33" s="30">
        <v>63932</v>
      </c>
      <c r="G33" s="30">
        <v>63932</v>
      </c>
      <c r="H33" s="30">
        <v>63932</v>
      </c>
      <c r="I33" s="30">
        <v>63932</v>
      </c>
      <c r="J33" s="30">
        <v>63932</v>
      </c>
      <c r="K33" s="30">
        <v>255728</v>
      </c>
      <c r="L33" s="30">
        <v>255728</v>
      </c>
    </row>
    <row r="34" spans="1:12" s="78" customFormat="1" ht="15" customHeight="1" x14ac:dyDescent="0.25">
      <c r="A34" s="113" t="s">
        <v>52</v>
      </c>
      <c r="B34" s="123" t="s">
        <v>53</v>
      </c>
      <c r="C34" s="33">
        <v>62500</v>
      </c>
      <c r="D34" s="33">
        <v>62500</v>
      </c>
      <c r="E34" s="33">
        <v>62500</v>
      </c>
      <c r="F34" s="33">
        <v>62500</v>
      </c>
      <c r="G34" s="33">
        <v>62500</v>
      </c>
      <c r="H34" s="33">
        <v>62500</v>
      </c>
      <c r="I34" s="33">
        <v>62500</v>
      </c>
      <c r="J34" s="33">
        <v>62500</v>
      </c>
      <c r="K34" s="33">
        <v>250000</v>
      </c>
      <c r="L34" s="33">
        <v>250000</v>
      </c>
    </row>
    <row r="35" spans="1:12" s="78" customFormat="1" ht="15" customHeight="1" x14ac:dyDescent="0.25">
      <c r="A35" s="112" t="s">
        <v>52</v>
      </c>
      <c r="B35" s="122" t="s">
        <v>54</v>
      </c>
      <c r="C35" s="30">
        <v>28295</v>
      </c>
      <c r="D35" s="30">
        <v>44289</v>
      </c>
      <c r="E35" s="30">
        <v>33813</v>
      </c>
      <c r="F35" s="30">
        <v>52930</v>
      </c>
      <c r="G35" s="30">
        <v>33813</v>
      </c>
      <c r="H35" s="30">
        <v>52930</v>
      </c>
      <c r="I35" s="30">
        <v>33813</v>
      </c>
      <c r="J35" s="30">
        <v>52930</v>
      </c>
      <c r="K35" s="30">
        <v>129734</v>
      </c>
      <c r="L35" s="30">
        <v>203079</v>
      </c>
    </row>
    <row r="36" spans="1:12" s="78" customFormat="1" ht="15" customHeight="1" x14ac:dyDescent="0.25">
      <c r="A36" s="113" t="s">
        <v>55</v>
      </c>
      <c r="B36" s="123" t="s">
        <v>56</v>
      </c>
      <c r="C36" s="33">
        <v>31304</v>
      </c>
      <c r="D36" s="33">
        <v>56624</v>
      </c>
      <c r="E36" s="33">
        <v>39800</v>
      </c>
      <c r="F36" s="33">
        <v>71724</v>
      </c>
      <c r="G36" s="33">
        <v>39800</v>
      </c>
      <c r="H36" s="33">
        <v>71724</v>
      </c>
      <c r="I36" s="33">
        <v>38923</v>
      </c>
      <c r="J36" s="33">
        <v>70766</v>
      </c>
      <c r="K36" s="33">
        <v>149827</v>
      </c>
      <c r="L36" s="33">
        <v>270838</v>
      </c>
    </row>
    <row r="37" spans="1:12" s="78" customFormat="1" ht="15" customHeight="1" x14ac:dyDescent="0.25">
      <c r="A37" s="112" t="s">
        <v>57</v>
      </c>
      <c r="B37" s="122" t="s">
        <v>58</v>
      </c>
      <c r="C37" s="30">
        <v>22530</v>
      </c>
      <c r="D37" s="30">
        <v>52495</v>
      </c>
      <c r="E37" s="30">
        <v>22530</v>
      </c>
      <c r="F37" s="30">
        <v>52495</v>
      </c>
      <c r="G37" s="30">
        <v>22530</v>
      </c>
      <c r="H37" s="30">
        <v>52495</v>
      </c>
      <c r="I37" s="30">
        <v>22530</v>
      </c>
      <c r="J37" s="30">
        <v>52495</v>
      </c>
      <c r="K37" s="30">
        <v>90120</v>
      </c>
      <c r="L37" s="30">
        <v>209980</v>
      </c>
    </row>
    <row r="38" spans="1:12" s="78" customFormat="1" ht="15" customHeight="1" x14ac:dyDescent="0.25">
      <c r="A38" s="113" t="s">
        <v>59</v>
      </c>
      <c r="B38" s="123" t="s">
        <v>60</v>
      </c>
      <c r="C38" s="33">
        <v>27051</v>
      </c>
      <c r="D38" s="33">
        <v>53912</v>
      </c>
      <c r="E38" s="33">
        <v>27051</v>
      </c>
      <c r="F38" s="33">
        <v>53912</v>
      </c>
      <c r="G38" s="33">
        <v>33814</v>
      </c>
      <c r="H38" s="33">
        <v>67390</v>
      </c>
      <c r="I38" s="33">
        <v>33814</v>
      </c>
      <c r="J38" s="33">
        <v>67390</v>
      </c>
      <c r="K38" s="33">
        <v>121730</v>
      </c>
      <c r="L38" s="33">
        <v>242604</v>
      </c>
    </row>
    <row r="39" spans="1:12" s="78" customFormat="1" ht="15" customHeight="1" x14ac:dyDescent="0.25">
      <c r="A39" s="112" t="s">
        <v>59</v>
      </c>
      <c r="B39" s="122" t="s">
        <v>377</v>
      </c>
      <c r="C39" s="30">
        <v>58975</v>
      </c>
      <c r="D39" s="30">
        <v>58975</v>
      </c>
      <c r="E39" s="30" t="s">
        <v>362</v>
      </c>
      <c r="F39" s="30" t="s">
        <v>362</v>
      </c>
      <c r="G39" s="30" t="s">
        <v>362</v>
      </c>
      <c r="H39" s="30" t="s">
        <v>362</v>
      </c>
      <c r="I39" s="30" t="s">
        <v>362</v>
      </c>
      <c r="J39" s="30" t="s">
        <v>362</v>
      </c>
      <c r="K39" s="30">
        <v>58975</v>
      </c>
      <c r="L39" s="30">
        <v>58975</v>
      </c>
    </row>
    <row r="40" spans="1:12" s="78" customFormat="1" ht="15" customHeight="1" x14ac:dyDescent="0.25">
      <c r="A40" s="113" t="s">
        <v>62</v>
      </c>
      <c r="B40" s="123" t="s">
        <v>63</v>
      </c>
      <c r="C40" s="33">
        <v>52886</v>
      </c>
      <c r="D40" s="33">
        <v>52886</v>
      </c>
      <c r="E40" s="33">
        <v>52886</v>
      </c>
      <c r="F40" s="33">
        <v>52886</v>
      </c>
      <c r="G40" s="33">
        <v>52886</v>
      </c>
      <c r="H40" s="33">
        <v>52886</v>
      </c>
      <c r="I40" s="33">
        <v>52886</v>
      </c>
      <c r="J40" s="33">
        <v>52886</v>
      </c>
      <c r="K40" s="33">
        <v>211544</v>
      </c>
      <c r="L40" s="33">
        <v>211544</v>
      </c>
    </row>
    <row r="41" spans="1:12" s="78" customFormat="1" ht="15" customHeight="1" x14ac:dyDescent="0.25">
      <c r="A41" s="112" t="s">
        <v>62</v>
      </c>
      <c r="B41" s="122" t="s">
        <v>64</v>
      </c>
      <c r="C41" s="30">
        <v>28692</v>
      </c>
      <c r="D41" s="30">
        <v>68353</v>
      </c>
      <c r="E41" s="30">
        <v>28692</v>
      </c>
      <c r="F41" s="30">
        <v>68353</v>
      </c>
      <c r="G41" s="30">
        <v>28692</v>
      </c>
      <c r="H41" s="30">
        <v>68353</v>
      </c>
      <c r="I41" s="30">
        <v>22954</v>
      </c>
      <c r="J41" s="30">
        <v>54682</v>
      </c>
      <c r="K41" s="30">
        <v>109030</v>
      </c>
      <c r="L41" s="30">
        <v>259741</v>
      </c>
    </row>
    <row r="42" spans="1:12" s="78" customFormat="1" ht="15" customHeight="1" x14ac:dyDescent="0.25">
      <c r="A42" s="113" t="s">
        <v>65</v>
      </c>
      <c r="B42" s="123" t="s">
        <v>66</v>
      </c>
      <c r="C42" s="33">
        <v>54471</v>
      </c>
      <c r="D42" s="33">
        <v>90051</v>
      </c>
      <c r="E42" s="33">
        <v>54471</v>
      </c>
      <c r="F42" s="33">
        <v>90051</v>
      </c>
      <c r="G42" s="33">
        <v>54471</v>
      </c>
      <c r="H42" s="33">
        <v>90051</v>
      </c>
      <c r="I42" s="33">
        <v>37232</v>
      </c>
      <c r="J42" s="33">
        <v>60772</v>
      </c>
      <c r="K42" s="33">
        <v>200645</v>
      </c>
      <c r="L42" s="33">
        <v>330925</v>
      </c>
    </row>
    <row r="43" spans="1:12" s="78" customFormat="1" ht="15" customHeight="1" x14ac:dyDescent="0.25">
      <c r="A43" s="112" t="s">
        <v>67</v>
      </c>
      <c r="B43" s="122" t="s">
        <v>497</v>
      </c>
      <c r="C43" s="30">
        <v>35823</v>
      </c>
      <c r="D43" s="30">
        <v>57479</v>
      </c>
      <c r="E43" s="30">
        <v>35823</v>
      </c>
      <c r="F43" s="30">
        <v>57479</v>
      </c>
      <c r="G43" s="30">
        <v>35823</v>
      </c>
      <c r="H43" s="30">
        <v>57479</v>
      </c>
      <c r="I43" s="30">
        <v>35823</v>
      </c>
      <c r="J43" s="30">
        <v>57479</v>
      </c>
      <c r="K43" s="30">
        <v>143292</v>
      </c>
      <c r="L43" s="30">
        <v>229916</v>
      </c>
    </row>
    <row r="44" spans="1:12" s="78" customFormat="1" ht="15" customHeight="1" x14ac:dyDescent="0.25">
      <c r="A44" s="113" t="s">
        <v>68</v>
      </c>
      <c r="B44" s="123" t="s">
        <v>69</v>
      </c>
      <c r="C44" s="33">
        <v>55128</v>
      </c>
      <c r="D44" s="33">
        <v>55128</v>
      </c>
      <c r="E44" s="33">
        <v>55128</v>
      </c>
      <c r="F44" s="33">
        <v>55128</v>
      </c>
      <c r="G44" s="33">
        <v>55128</v>
      </c>
      <c r="H44" s="33">
        <v>55128</v>
      </c>
      <c r="I44" s="33">
        <v>55128</v>
      </c>
      <c r="J44" s="33">
        <v>55128</v>
      </c>
      <c r="K44" s="33">
        <v>220512</v>
      </c>
      <c r="L44" s="33">
        <v>220512</v>
      </c>
    </row>
    <row r="45" spans="1:12" s="78" customFormat="1" ht="15" customHeight="1" x14ac:dyDescent="0.25">
      <c r="A45" s="112" t="s">
        <v>68</v>
      </c>
      <c r="B45" s="122" t="s">
        <v>70</v>
      </c>
      <c r="C45" s="30">
        <v>64811</v>
      </c>
      <c r="D45" s="30">
        <v>64811</v>
      </c>
      <c r="E45" s="30">
        <v>64811</v>
      </c>
      <c r="F45" s="30">
        <v>64811</v>
      </c>
      <c r="G45" s="30">
        <v>64811</v>
      </c>
      <c r="H45" s="30">
        <v>64811</v>
      </c>
      <c r="I45" s="30">
        <v>64811</v>
      </c>
      <c r="J45" s="30">
        <v>64811</v>
      </c>
      <c r="K45" s="30">
        <v>259244</v>
      </c>
      <c r="L45" s="30">
        <v>259244</v>
      </c>
    </row>
    <row r="46" spans="1:12" s="78" customFormat="1" ht="15" customHeight="1" x14ac:dyDescent="0.25">
      <c r="A46" s="113" t="s">
        <v>68</v>
      </c>
      <c r="B46" s="123" t="s">
        <v>71</v>
      </c>
      <c r="C46" s="33">
        <v>27740</v>
      </c>
      <c r="D46" s="33">
        <v>62950</v>
      </c>
      <c r="E46" s="33">
        <v>27740</v>
      </c>
      <c r="F46" s="33">
        <v>62950</v>
      </c>
      <c r="G46" s="33">
        <v>27740</v>
      </c>
      <c r="H46" s="33">
        <v>62950</v>
      </c>
      <c r="I46" s="33">
        <v>27740</v>
      </c>
      <c r="J46" s="33">
        <v>62950</v>
      </c>
      <c r="K46" s="33">
        <v>110960</v>
      </c>
      <c r="L46" s="33">
        <v>251800</v>
      </c>
    </row>
    <row r="47" spans="1:12" s="78" customFormat="1" ht="15" customHeight="1" x14ac:dyDescent="0.25">
      <c r="A47" s="112" t="s">
        <v>68</v>
      </c>
      <c r="B47" s="122" t="s">
        <v>72</v>
      </c>
      <c r="C47" s="30">
        <v>27740</v>
      </c>
      <c r="D47" s="30">
        <v>62960</v>
      </c>
      <c r="E47" s="30">
        <v>27740</v>
      </c>
      <c r="F47" s="30">
        <v>62960</v>
      </c>
      <c r="G47" s="30">
        <v>27740</v>
      </c>
      <c r="H47" s="30">
        <v>62960</v>
      </c>
      <c r="I47" s="30">
        <v>27740</v>
      </c>
      <c r="J47" s="30">
        <v>62960</v>
      </c>
      <c r="K47" s="30">
        <v>110960</v>
      </c>
      <c r="L47" s="30">
        <v>251840</v>
      </c>
    </row>
    <row r="48" spans="1:12" s="78" customFormat="1" ht="15" customHeight="1" x14ac:dyDescent="0.25">
      <c r="A48" s="113" t="s">
        <v>73</v>
      </c>
      <c r="B48" s="123" t="s">
        <v>74</v>
      </c>
      <c r="C48" s="33">
        <v>28273</v>
      </c>
      <c r="D48" s="33">
        <v>56610</v>
      </c>
      <c r="E48" s="33">
        <v>29477</v>
      </c>
      <c r="F48" s="33">
        <v>62835</v>
      </c>
      <c r="G48" s="33">
        <v>28961</v>
      </c>
      <c r="H48" s="33">
        <v>59910</v>
      </c>
      <c r="I48" s="33">
        <v>25865</v>
      </c>
      <c r="J48" s="33">
        <v>45060</v>
      </c>
      <c r="K48" s="33">
        <v>112576</v>
      </c>
      <c r="L48" s="33">
        <v>224415</v>
      </c>
    </row>
    <row r="49" spans="1:12" s="78" customFormat="1" ht="15" customHeight="1" x14ac:dyDescent="0.25">
      <c r="A49" s="112" t="s">
        <v>73</v>
      </c>
      <c r="B49" s="122" t="s">
        <v>378</v>
      </c>
      <c r="C49" s="30">
        <v>23716</v>
      </c>
      <c r="D49" s="30">
        <v>23716</v>
      </c>
      <c r="E49" s="30">
        <v>23716</v>
      </c>
      <c r="F49" s="30">
        <v>23716</v>
      </c>
      <c r="G49" s="30">
        <v>23716</v>
      </c>
      <c r="H49" s="30">
        <v>23716</v>
      </c>
      <c r="I49" s="30" t="s">
        <v>362</v>
      </c>
      <c r="J49" s="30" t="s">
        <v>362</v>
      </c>
      <c r="K49" s="30">
        <v>71148</v>
      </c>
      <c r="L49" s="30">
        <v>71148</v>
      </c>
    </row>
    <row r="50" spans="1:12" s="78" customFormat="1" ht="15" customHeight="1" x14ac:dyDescent="0.25">
      <c r="A50" s="113" t="s">
        <v>76</v>
      </c>
      <c r="B50" s="123" t="s">
        <v>77</v>
      </c>
      <c r="C50" s="33">
        <v>31560</v>
      </c>
      <c r="D50" s="33">
        <v>67448</v>
      </c>
      <c r="E50" s="33">
        <v>41988</v>
      </c>
      <c r="F50" s="33">
        <v>89712</v>
      </c>
      <c r="G50" s="33">
        <v>41988</v>
      </c>
      <c r="H50" s="33">
        <v>89712</v>
      </c>
      <c r="I50" s="33">
        <v>41988</v>
      </c>
      <c r="J50" s="33">
        <v>89712</v>
      </c>
      <c r="K50" s="33">
        <v>157524</v>
      </c>
      <c r="L50" s="33">
        <v>336584</v>
      </c>
    </row>
    <row r="51" spans="1:12" s="78" customFormat="1" ht="15" customHeight="1" x14ac:dyDescent="0.25">
      <c r="A51" s="112" t="s">
        <v>76</v>
      </c>
      <c r="B51" s="122" t="s">
        <v>78</v>
      </c>
      <c r="C51" s="30">
        <v>58095</v>
      </c>
      <c r="D51" s="30">
        <v>58095</v>
      </c>
      <c r="E51" s="30">
        <v>58095</v>
      </c>
      <c r="F51" s="30">
        <v>58095</v>
      </c>
      <c r="G51" s="30">
        <v>58095</v>
      </c>
      <c r="H51" s="30">
        <v>58095</v>
      </c>
      <c r="I51" s="30">
        <v>58095</v>
      </c>
      <c r="J51" s="30">
        <v>58095</v>
      </c>
      <c r="K51" s="30">
        <v>232380</v>
      </c>
      <c r="L51" s="30">
        <v>232380</v>
      </c>
    </row>
    <row r="52" spans="1:12" s="78" customFormat="1" ht="15" customHeight="1" x14ac:dyDescent="0.25">
      <c r="A52" s="113" t="s">
        <v>79</v>
      </c>
      <c r="B52" s="123" t="s">
        <v>80</v>
      </c>
      <c r="C52" s="33">
        <v>20317</v>
      </c>
      <c r="D52" s="33">
        <v>48225</v>
      </c>
      <c r="E52" s="33">
        <v>20317</v>
      </c>
      <c r="F52" s="33">
        <v>48225</v>
      </c>
      <c r="G52" s="33">
        <v>20317</v>
      </c>
      <c r="H52" s="33">
        <v>48225</v>
      </c>
      <c r="I52" s="33">
        <v>20317</v>
      </c>
      <c r="J52" s="33">
        <v>48225</v>
      </c>
      <c r="K52" s="33">
        <v>81268</v>
      </c>
      <c r="L52" s="33">
        <v>192900</v>
      </c>
    </row>
    <row r="53" spans="1:12" s="78" customFormat="1" ht="15" customHeight="1" x14ac:dyDescent="0.25">
      <c r="A53" s="112" t="s">
        <v>81</v>
      </c>
      <c r="B53" s="122" t="s">
        <v>82</v>
      </c>
      <c r="C53" s="30">
        <v>40203</v>
      </c>
      <c r="D53" s="30">
        <v>64891</v>
      </c>
      <c r="E53" s="30">
        <v>41880</v>
      </c>
      <c r="F53" s="30">
        <v>67666</v>
      </c>
      <c r="G53" s="30">
        <v>41428</v>
      </c>
      <c r="H53" s="30">
        <v>67292</v>
      </c>
      <c r="I53" s="30">
        <v>40303</v>
      </c>
      <c r="J53" s="30">
        <v>66557</v>
      </c>
      <c r="K53" s="30">
        <v>163814</v>
      </c>
      <c r="L53" s="30">
        <v>266406</v>
      </c>
    </row>
    <row r="54" spans="1:12" s="78" customFormat="1" ht="15" customHeight="1" x14ac:dyDescent="0.25">
      <c r="A54" s="113" t="s">
        <v>83</v>
      </c>
      <c r="B54" s="123" t="s">
        <v>84</v>
      </c>
      <c r="C54" s="33">
        <v>47386</v>
      </c>
      <c r="D54" s="33">
        <v>55350</v>
      </c>
      <c r="E54" s="33">
        <v>47386</v>
      </c>
      <c r="F54" s="33">
        <v>55350</v>
      </c>
      <c r="G54" s="33">
        <v>47386</v>
      </c>
      <c r="H54" s="33">
        <v>55350</v>
      </c>
      <c r="I54" s="33">
        <v>47386</v>
      </c>
      <c r="J54" s="33">
        <v>55386</v>
      </c>
      <c r="K54" s="33">
        <v>189544</v>
      </c>
      <c r="L54" s="33">
        <v>221436</v>
      </c>
    </row>
    <row r="55" spans="1:12" s="78" customFormat="1" ht="15" customHeight="1" x14ac:dyDescent="0.25">
      <c r="A55" s="112" t="s">
        <v>83</v>
      </c>
      <c r="B55" s="122" t="s">
        <v>85</v>
      </c>
      <c r="C55" s="30">
        <v>66322</v>
      </c>
      <c r="D55" s="30">
        <v>66322</v>
      </c>
      <c r="E55" s="30">
        <v>66322</v>
      </c>
      <c r="F55" s="30">
        <v>66322</v>
      </c>
      <c r="G55" s="30">
        <v>66322</v>
      </c>
      <c r="H55" s="30">
        <v>66322</v>
      </c>
      <c r="I55" s="30">
        <v>66322</v>
      </c>
      <c r="J55" s="30">
        <v>66322</v>
      </c>
      <c r="K55" s="30">
        <v>265288</v>
      </c>
      <c r="L55" s="30">
        <v>265288</v>
      </c>
    </row>
    <row r="56" spans="1:12" s="78" customFormat="1" ht="15" customHeight="1" x14ac:dyDescent="0.25">
      <c r="A56" s="113" t="s">
        <v>83</v>
      </c>
      <c r="B56" s="123" t="s">
        <v>86</v>
      </c>
      <c r="C56" s="33">
        <v>41518</v>
      </c>
      <c r="D56" s="33">
        <v>48078</v>
      </c>
      <c r="E56" s="33">
        <v>41518</v>
      </c>
      <c r="F56" s="33">
        <v>48078</v>
      </c>
      <c r="G56" s="33">
        <v>41518</v>
      </c>
      <c r="H56" s="33">
        <v>48078</v>
      </c>
      <c r="I56" s="33">
        <v>41518</v>
      </c>
      <c r="J56" s="33">
        <v>48078</v>
      </c>
      <c r="K56" s="33">
        <v>166072</v>
      </c>
      <c r="L56" s="33">
        <v>192312</v>
      </c>
    </row>
    <row r="57" spans="1:12" s="78" customFormat="1" ht="15" customHeight="1" x14ac:dyDescent="0.25">
      <c r="A57" s="112" t="s">
        <v>87</v>
      </c>
      <c r="B57" s="122" t="s">
        <v>88</v>
      </c>
      <c r="C57" s="30">
        <v>43396</v>
      </c>
      <c r="D57" s="30">
        <v>76210</v>
      </c>
      <c r="E57" s="30">
        <v>31642</v>
      </c>
      <c r="F57" s="30">
        <v>55322</v>
      </c>
      <c r="G57" s="30">
        <v>43396</v>
      </c>
      <c r="H57" s="30">
        <v>76210</v>
      </c>
      <c r="I57" s="30">
        <v>43396</v>
      </c>
      <c r="J57" s="30">
        <v>76210</v>
      </c>
      <c r="K57" s="30">
        <v>161830</v>
      </c>
      <c r="L57" s="30">
        <v>283952</v>
      </c>
    </row>
    <row r="58" spans="1:12" s="78" customFormat="1" ht="15" customHeight="1" x14ac:dyDescent="0.25">
      <c r="A58" s="113" t="s">
        <v>89</v>
      </c>
      <c r="B58" s="123" t="s">
        <v>90</v>
      </c>
      <c r="C58" s="33">
        <v>42235</v>
      </c>
      <c r="D58" s="33">
        <v>42235</v>
      </c>
      <c r="E58" s="33">
        <v>42235</v>
      </c>
      <c r="F58" s="33">
        <v>42235</v>
      </c>
      <c r="G58" s="33">
        <v>42235</v>
      </c>
      <c r="H58" s="33">
        <v>42235</v>
      </c>
      <c r="I58" s="33">
        <v>42235</v>
      </c>
      <c r="J58" s="33">
        <v>42235</v>
      </c>
      <c r="K58" s="33">
        <v>168940</v>
      </c>
      <c r="L58" s="33">
        <v>168940</v>
      </c>
    </row>
    <row r="59" spans="1:12" s="78" customFormat="1" ht="15" customHeight="1" x14ac:dyDescent="0.25">
      <c r="A59" s="112" t="s">
        <v>89</v>
      </c>
      <c r="B59" s="122" t="s">
        <v>91</v>
      </c>
      <c r="C59" s="30">
        <v>27898</v>
      </c>
      <c r="D59" s="30">
        <v>66046</v>
      </c>
      <c r="E59" s="30">
        <v>27898</v>
      </c>
      <c r="F59" s="30">
        <v>66046</v>
      </c>
      <c r="G59" s="30">
        <v>27898</v>
      </c>
      <c r="H59" s="30">
        <v>66046</v>
      </c>
      <c r="I59" s="30">
        <v>27898</v>
      </c>
      <c r="J59" s="30">
        <v>66046</v>
      </c>
      <c r="K59" s="30">
        <v>111592</v>
      </c>
      <c r="L59" s="30">
        <v>264184</v>
      </c>
    </row>
    <row r="60" spans="1:12" s="78" customFormat="1" ht="15" customHeight="1" x14ac:dyDescent="0.25">
      <c r="A60" s="113" t="s">
        <v>92</v>
      </c>
      <c r="B60" s="123" t="s">
        <v>93</v>
      </c>
      <c r="C60" s="33">
        <v>13315</v>
      </c>
      <c r="D60" s="33">
        <v>24115</v>
      </c>
      <c r="E60" s="33">
        <v>13315</v>
      </c>
      <c r="F60" s="33">
        <v>24115</v>
      </c>
      <c r="G60" s="33">
        <v>13315</v>
      </c>
      <c r="H60" s="33">
        <v>24115</v>
      </c>
      <c r="I60" s="33">
        <v>13240</v>
      </c>
      <c r="J60" s="33">
        <v>24040</v>
      </c>
      <c r="K60" s="33">
        <v>53185</v>
      </c>
      <c r="L60" s="33">
        <v>96385</v>
      </c>
    </row>
    <row r="61" spans="1:12" s="78" customFormat="1" ht="15" customHeight="1" x14ac:dyDescent="0.25">
      <c r="A61" s="112" t="s">
        <v>92</v>
      </c>
      <c r="B61" s="122" t="s">
        <v>94</v>
      </c>
      <c r="C61" s="30">
        <v>17882</v>
      </c>
      <c r="D61" s="30">
        <v>29474</v>
      </c>
      <c r="E61" s="30">
        <v>17882</v>
      </c>
      <c r="F61" s="30">
        <v>29474</v>
      </c>
      <c r="G61" s="30">
        <v>17882</v>
      </c>
      <c r="H61" s="30">
        <v>29474</v>
      </c>
      <c r="I61" s="30">
        <v>17882</v>
      </c>
      <c r="J61" s="30">
        <v>29474</v>
      </c>
      <c r="K61" s="30">
        <v>71528</v>
      </c>
      <c r="L61" s="30">
        <v>117896</v>
      </c>
    </row>
    <row r="62" spans="1:12" s="78" customFormat="1" ht="15" customHeight="1" x14ac:dyDescent="0.25">
      <c r="A62" s="113" t="s">
        <v>92</v>
      </c>
      <c r="B62" s="123" t="s">
        <v>95</v>
      </c>
      <c r="C62" s="33">
        <v>16650</v>
      </c>
      <c r="D62" s="33">
        <v>27450</v>
      </c>
      <c r="E62" s="33">
        <v>15925</v>
      </c>
      <c r="F62" s="33">
        <v>26725</v>
      </c>
      <c r="G62" s="33">
        <v>15925</v>
      </c>
      <c r="H62" s="33">
        <v>26725</v>
      </c>
      <c r="I62" s="33">
        <v>15925</v>
      </c>
      <c r="J62" s="33">
        <v>26725</v>
      </c>
      <c r="K62" s="33">
        <v>64425</v>
      </c>
      <c r="L62" s="33">
        <v>107625</v>
      </c>
    </row>
    <row r="63" spans="1:12" s="78" customFormat="1" ht="15" customHeight="1" x14ac:dyDescent="0.25">
      <c r="A63" s="112" t="s">
        <v>96</v>
      </c>
      <c r="B63" s="122" t="s">
        <v>380</v>
      </c>
      <c r="C63" s="30">
        <v>63336</v>
      </c>
      <c r="D63" s="30">
        <v>63336</v>
      </c>
      <c r="E63" s="30">
        <v>63336</v>
      </c>
      <c r="F63" s="30">
        <v>63336</v>
      </c>
      <c r="G63" s="30">
        <v>63336</v>
      </c>
      <c r="H63" s="30">
        <v>63336</v>
      </c>
      <c r="I63" s="30" t="s">
        <v>362</v>
      </c>
      <c r="J63" s="30" t="s">
        <v>362</v>
      </c>
      <c r="K63" s="30">
        <v>190008</v>
      </c>
      <c r="L63" s="30">
        <v>190008</v>
      </c>
    </row>
    <row r="64" spans="1:12" s="78" customFormat="1" ht="15" customHeight="1" x14ac:dyDescent="0.25">
      <c r="A64" s="113" t="s">
        <v>96</v>
      </c>
      <c r="B64" s="123" t="s">
        <v>381</v>
      </c>
      <c r="C64" s="33">
        <v>31982</v>
      </c>
      <c r="D64" s="33">
        <v>60548</v>
      </c>
      <c r="E64" s="33" t="s">
        <v>362</v>
      </c>
      <c r="F64" s="33" t="s">
        <v>362</v>
      </c>
      <c r="G64" s="33" t="s">
        <v>362</v>
      </c>
      <c r="H64" s="33" t="s">
        <v>362</v>
      </c>
      <c r="I64" s="33" t="s">
        <v>362</v>
      </c>
      <c r="J64" s="33" t="s">
        <v>362</v>
      </c>
      <c r="K64" s="33">
        <v>31982</v>
      </c>
      <c r="L64" s="33">
        <v>60548</v>
      </c>
    </row>
    <row r="65" spans="1:12" s="78" customFormat="1" ht="15" customHeight="1" x14ac:dyDescent="0.25">
      <c r="A65" s="112" t="s">
        <v>99</v>
      </c>
      <c r="B65" s="122" t="s">
        <v>100</v>
      </c>
      <c r="C65" s="30">
        <v>25982</v>
      </c>
      <c r="D65" s="30">
        <v>50205</v>
      </c>
      <c r="E65" s="30">
        <v>25982</v>
      </c>
      <c r="F65" s="30">
        <v>50205</v>
      </c>
      <c r="G65" s="30">
        <v>25982</v>
      </c>
      <c r="H65" s="30">
        <v>50205</v>
      </c>
      <c r="I65" s="30">
        <v>25982</v>
      </c>
      <c r="J65" s="30">
        <v>50205</v>
      </c>
      <c r="K65" s="30">
        <v>103928</v>
      </c>
      <c r="L65" s="30">
        <v>200820</v>
      </c>
    </row>
    <row r="66" spans="1:12" s="78" customFormat="1" ht="15" customHeight="1" x14ac:dyDescent="0.25">
      <c r="A66" s="113" t="s">
        <v>101</v>
      </c>
      <c r="B66" s="123" t="s">
        <v>102</v>
      </c>
      <c r="C66" s="33">
        <v>35058</v>
      </c>
      <c r="D66" s="33">
        <v>55575</v>
      </c>
      <c r="E66" s="33">
        <v>35058</v>
      </c>
      <c r="F66" s="33">
        <v>55575</v>
      </c>
      <c r="G66" s="33">
        <v>42226</v>
      </c>
      <c r="H66" s="33">
        <v>72888</v>
      </c>
      <c r="I66" s="33">
        <v>42226</v>
      </c>
      <c r="J66" s="33">
        <v>72888</v>
      </c>
      <c r="K66" s="33">
        <v>154568</v>
      </c>
      <c r="L66" s="33">
        <v>256926</v>
      </c>
    </row>
    <row r="67" spans="1:12" s="78" customFormat="1" ht="15" customHeight="1" x14ac:dyDescent="0.25">
      <c r="A67" s="112" t="s">
        <v>103</v>
      </c>
      <c r="B67" s="122" t="s">
        <v>104</v>
      </c>
      <c r="C67" s="30">
        <v>23436</v>
      </c>
      <c r="D67" s="30">
        <v>62073</v>
      </c>
      <c r="E67" s="30">
        <v>23436</v>
      </c>
      <c r="F67" s="30">
        <v>62073</v>
      </c>
      <c r="G67" s="30">
        <v>23436</v>
      </c>
      <c r="H67" s="30">
        <v>62073</v>
      </c>
      <c r="I67" s="30">
        <v>15624</v>
      </c>
      <c r="J67" s="30">
        <v>41382</v>
      </c>
      <c r="K67" s="30">
        <v>85932</v>
      </c>
      <c r="L67" s="30">
        <v>227601</v>
      </c>
    </row>
    <row r="68" spans="1:12" s="78" customFormat="1" ht="15" customHeight="1" x14ac:dyDescent="0.25">
      <c r="A68" s="113" t="s">
        <v>105</v>
      </c>
      <c r="B68" s="123" t="s">
        <v>106</v>
      </c>
      <c r="C68" s="33">
        <v>43220</v>
      </c>
      <c r="D68" s="33">
        <v>51880</v>
      </c>
      <c r="E68" s="33">
        <v>43220</v>
      </c>
      <c r="F68" s="33">
        <v>51880</v>
      </c>
      <c r="G68" s="33">
        <v>43220</v>
      </c>
      <c r="H68" s="33">
        <v>51880</v>
      </c>
      <c r="I68" s="33">
        <v>43220</v>
      </c>
      <c r="J68" s="33">
        <v>51880</v>
      </c>
      <c r="K68" s="33">
        <v>172880</v>
      </c>
      <c r="L68" s="33">
        <v>207520</v>
      </c>
    </row>
    <row r="69" spans="1:12" s="78" customFormat="1" ht="15" customHeight="1" x14ac:dyDescent="0.25">
      <c r="A69" s="112" t="s">
        <v>107</v>
      </c>
      <c r="B69" s="122" t="s">
        <v>108</v>
      </c>
      <c r="C69" s="30">
        <v>9101</v>
      </c>
      <c r="D69" s="30">
        <v>19113</v>
      </c>
      <c r="E69" s="30">
        <v>9101</v>
      </c>
      <c r="F69" s="30">
        <v>18377</v>
      </c>
      <c r="G69" s="30">
        <v>8751</v>
      </c>
      <c r="H69" s="30">
        <v>17671</v>
      </c>
      <c r="I69" s="30">
        <v>8415</v>
      </c>
      <c r="J69" s="30">
        <v>16991</v>
      </c>
      <c r="K69" s="30">
        <v>35368</v>
      </c>
      <c r="L69" s="30">
        <v>72152</v>
      </c>
    </row>
    <row r="70" spans="1:12" s="78" customFormat="1" ht="15" customHeight="1" thickBot="1" x14ac:dyDescent="0.3">
      <c r="A70" s="111"/>
      <c r="B70" s="127" t="s">
        <v>500</v>
      </c>
      <c r="C70" s="106"/>
      <c r="D70" s="106"/>
      <c r="E70" s="106"/>
      <c r="F70" s="106"/>
      <c r="G70" s="106"/>
      <c r="H70" s="106"/>
      <c r="I70" s="106"/>
      <c r="J70" s="106"/>
      <c r="K70" s="106"/>
      <c r="L70" s="106"/>
    </row>
    <row r="71" spans="1:12" s="78" customFormat="1" ht="15" customHeight="1" x14ac:dyDescent="0.25">
      <c r="A71" s="52"/>
      <c r="B71" s="128" t="s">
        <v>109</v>
      </c>
      <c r="C71" s="36">
        <v>65</v>
      </c>
      <c r="D71" s="36">
        <v>65</v>
      </c>
      <c r="E71" s="36">
        <v>62</v>
      </c>
      <c r="F71" s="36">
        <v>62</v>
      </c>
      <c r="G71" s="36">
        <v>61</v>
      </c>
      <c r="H71" s="36">
        <v>61</v>
      </c>
      <c r="I71" s="36">
        <v>57</v>
      </c>
      <c r="J71" s="36">
        <v>57</v>
      </c>
      <c r="K71" s="36">
        <v>65</v>
      </c>
      <c r="L71" s="36">
        <v>65</v>
      </c>
    </row>
    <row r="72" spans="1:12" s="78" customFormat="1" ht="15" customHeight="1" x14ac:dyDescent="0.25">
      <c r="A72" s="51"/>
      <c r="B72" s="129" t="s">
        <v>110</v>
      </c>
      <c r="C72" s="109">
        <v>40511</v>
      </c>
      <c r="D72" s="109">
        <v>56856</v>
      </c>
      <c r="E72" s="109">
        <v>40874</v>
      </c>
      <c r="F72" s="109">
        <v>58239</v>
      </c>
      <c r="G72" s="109">
        <v>41248</v>
      </c>
      <c r="H72" s="109">
        <v>59308</v>
      </c>
      <c r="I72" s="109">
        <v>38537</v>
      </c>
      <c r="J72" s="109">
        <v>56674</v>
      </c>
      <c r="K72" s="109">
        <v>152002</v>
      </c>
      <c r="L72" s="109">
        <v>217765</v>
      </c>
    </row>
    <row r="73" spans="1:12" s="78" customFormat="1" ht="15" customHeight="1" x14ac:dyDescent="0.25">
      <c r="A73" s="52"/>
      <c r="B73" s="128" t="s">
        <v>111</v>
      </c>
      <c r="C73" s="36">
        <v>17436</v>
      </c>
      <c r="D73" s="36">
        <v>13705</v>
      </c>
      <c r="E73" s="36">
        <v>17620</v>
      </c>
      <c r="F73" s="36">
        <v>15602</v>
      </c>
      <c r="G73" s="36">
        <v>17617</v>
      </c>
      <c r="H73" s="36">
        <v>15936</v>
      </c>
      <c r="I73" s="36">
        <v>15694</v>
      </c>
      <c r="J73" s="36">
        <v>13602</v>
      </c>
      <c r="K73" s="36">
        <v>66757</v>
      </c>
      <c r="L73" s="36">
        <v>67119</v>
      </c>
    </row>
    <row r="74" spans="1:12" s="78" customFormat="1" ht="15" customHeight="1" thickBot="1" x14ac:dyDescent="0.3">
      <c r="A74" s="82"/>
      <c r="B74" s="127" t="s">
        <v>501</v>
      </c>
      <c r="C74" s="106"/>
      <c r="D74" s="106"/>
      <c r="E74" s="106"/>
      <c r="F74" s="106"/>
      <c r="G74" s="106"/>
      <c r="H74" s="106"/>
      <c r="I74" s="106"/>
      <c r="J74" s="106"/>
      <c r="K74" s="106"/>
      <c r="L74" s="106"/>
    </row>
    <row r="75" spans="1:12" s="78" customFormat="1" ht="15" customHeight="1" x14ac:dyDescent="0.25">
      <c r="A75" s="52"/>
      <c r="B75" s="128" t="s">
        <v>109</v>
      </c>
      <c r="C75" s="36">
        <v>58</v>
      </c>
      <c r="D75" s="36">
        <v>58</v>
      </c>
      <c r="E75" s="36">
        <v>58</v>
      </c>
      <c r="F75" s="36">
        <v>58</v>
      </c>
      <c r="G75" s="36">
        <v>58</v>
      </c>
      <c r="H75" s="36">
        <v>58</v>
      </c>
      <c r="I75" s="36">
        <v>57</v>
      </c>
      <c r="J75" s="36">
        <v>57</v>
      </c>
      <c r="K75" s="36">
        <v>58</v>
      </c>
      <c r="L75" s="36">
        <v>58</v>
      </c>
    </row>
    <row r="76" spans="1:12" s="78" customFormat="1" ht="15" customHeight="1" x14ac:dyDescent="0.25">
      <c r="A76" s="51"/>
      <c r="B76" s="129" t="s">
        <v>110</v>
      </c>
      <c r="C76" s="109">
        <v>39421</v>
      </c>
      <c r="D76" s="109">
        <v>57247</v>
      </c>
      <c r="E76" s="109">
        <v>40264</v>
      </c>
      <c r="F76" s="109">
        <v>58827</v>
      </c>
      <c r="G76" s="109">
        <v>40780</v>
      </c>
      <c r="H76" s="109">
        <v>59775</v>
      </c>
      <c r="I76" s="109">
        <v>38537</v>
      </c>
      <c r="J76" s="109">
        <v>56674</v>
      </c>
      <c r="K76" s="109">
        <v>158339</v>
      </c>
      <c r="L76" s="109">
        <v>231546</v>
      </c>
    </row>
    <row r="77" spans="1:12" s="78" customFormat="1" ht="15" customHeight="1" thickBot="1" x14ac:dyDescent="0.3">
      <c r="A77" s="100"/>
      <c r="B77" s="126" t="s">
        <v>111</v>
      </c>
      <c r="C77" s="108">
        <v>17422</v>
      </c>
      <c r="D77" s="108">
        <v>13718</v>
      </c>
      <c r="E77" s="108">
        <v>17542</v>
      </c>
      <c r="F77" s="108">
        <v>15375</v>
      </c>
      <c r="G77" s="108">
        <v>17424</v>
      </c>
      <c r="H77" s="108">
        <v>15628</v>
      </c>
      <c r="I77" s="108">
        <v>15694</v>
      </c>
      <c r="J77" s="108">
        <v>13602</v>
      </c>
      <c r="K77" s="108">
        <v>64634</v>
      </c>
      <c r="L77" s="108">
        <v>53594</v>
      </c>
    </row>
    <row r="78" spans="1:12" s="78" customFormat="1" x14ac:dyDescent="0.25">
      <c r="A78" s="20" t="s">
        <v>338</v>
      </c>
      <c r="C78" s="114"/>
      <c r="D78" s="114"/>
      <c r="E78" s="114"/>
      <c r="F78" s="114"/>
      <c r="G78" s="114"/>
      <c r="H78" s="114"/>
      <c r="I78" s="114"/>
      <c r="J78" s="114"/>
      <c r="K78" s="114"/>
      <c r="L78" s="114"/>
    </row>
    <row r="79" spans="1:12" s="78" customFormat="1" x14ac:dyDescent="0.25">
      <c r="A79" s="20" t="s">
        <v>339</v>
      </c>
      <c r="C79" s="114"/>
      <c r="D79" s="114"/>
      <c r="E79" s="114"/>
      <c r="F79" s="114"/>
      <c r="G79" s="114"/>
      <c r="H79" s="114"/>
      <c r="I79" s="114"/>
      <c r="J79" s="114"/>
      <c r="K79" s="114"/>
      <c r="L79" s="114"/>
    </row>
    <row r="80" spans="1:12" s="78" customFormat="1" x14ac:dyDescent="0.25">
      <c r="A80" s="253" t="s">
        <v>340</v>
      </c>
      <c r="B80" s="253"/>
      <c r="C80" s="114"/>
      <c r="D80" s="114"/>
      <c r="E80" s="114"/>
      <c r="F80" s="114"/>
      <c r="G80" s="114"/>
      <c r="H80" s="114"/>
      <c r="I80" s="114"/>
      <c r="J80" s="114"/>
      <c r="K80" s="114"/>
      <c r="L80" s="114"/>
    </row>
    <row r="81" spans="1:12" s="78" customFormat="1" x14ac:dyDescent="0.25">
      <c r="A81" s="252" t="s">
        <v>348</v>
      </c>
      <c r="B81" s="252"/>
      <c r="C81" s="114"/>
      <c r="D81" s="114"/>
      <c r="E81" s="114"/>
      <c r="F81" s="114"/>
      <c r="G81" s="114"/>
      <c r="H81" s="114"/>
      <c r="I81" s="114"/>
      <c r="J81" s="114"/>
      <c r="K81" s="114"/>
      <c r="L81" s="114"/>
    </row>
    <row r="82" spans="1:12" s="78" customFormat="1" x14ac:dyDescent="0.25">
      <c r="A82" s="252" t="s">
        <v>383</v>
      </c>
      <c r="B82" s="252"/>
      <c r="C82" s="114"/>
      <c r="D82" s="114"/>
      <c r="E82" s="114"/>
      <c r="F82" s="114"/>
      <c r="G82" s="114"/>
      <c r="H82" s="114"/>
      <c r="I82" s="114"/>
      <c r="J82" s="114"/>
      <c r="K82" s="114"/>
      <c r="L82" s="114"/>
    </row>
    <row r="83" spans="1:12" s="78" customFormat="1" x14ac:dyDescent="0.25">
      <c r="A83" s="253" t="s">
        <v>384</v>
      </c>
      <c r="B83" s="253"/>
      <c r="C83" s="114"/>
      <c r="D83" s="114"/>
      <c r="E83" s="114"/>
      <c r="F83" s="114"/>
      <c r="G83" s="114"/>
      <c r="H83" s="114"/>
      <c r="I83" s="114"/>
      <c r="J83" s="114"/>
      <c r="K83" s="114"/>
      <c r="L83" s="114"/>
    </row>
    <row r="84" spans="1:12" s="78" customFormat="1" x14ac:dyDescent="0.25">
      <c r="A84" s="252" t="s">
        <v>379</v>
      </c>
      <c r="B84" s="252"/>
      <c r="C84" s="114"/>
      <c r="D84" s="114"/>
      <c r="E84" s="114"/>
      <c r="F84" s="114"/>
      <c r="G84" s="114"/>
      <c r="H84" s="114"/>
      <c r="I84" s="114"/>
      <c r="J84" s="114"/>
      <c r="K84" s="114"/>
      <c r="L84" s="114"/>
    </row>
    <row r="85" spans="1:12" s="78" customFormat="1" x14ac:dyDescent="0.25">
      <c r="A85" s="252" t="s">
        <v>382</v>
      </c>
      <c r="B85" s="252"/>
      <c r="C85" s="114"/>
      <c r="D85" s="114"/>
      <c r="E85" s="114"/>
      <c r="F85" s="114"/>
      <c r="G85" s="114"/>
      <c r="H85" s="114"/>
      <c r="I85" s="114"/>
      <c r="J85" s="114"/>
      <c r="K85" s="114"/>
      <c r="L85" s="114"/>
    </row>
    <row r="86" spans="1:12" s="78" customFormat="1" x14ac:dyDescent="0.25">
      <c r="A86" s="252" t="s">
        <v>385</v>
      </c>
      <c r="B86" s="252"/>
      <c r="C86" s="114"/>
      <c r="D86" s="114"/>
      <c r="E86" s="114"/>
      <c r="F86" s="114"/>
      <c r="G86" s="114"/>
      <c r="H86" s="114"/>
      <c r="I86" s="114"/>
      <c r="J86" s="114"/>
      <c r="K86" s="114"/>
      <c r="L86" s="114"/>
    </row>
    <row r="87" spans="1:12" s="78" customFormat="1" ht="8.4" customHeight="1" x14ac:dyDescent="0.25">
      <c r="A87" s="85"/>
      <c r="C87" s="114"/>
      <c r="D87" s="114"/>
      <c r="E87" s="114"/>
      <c r="F87" s="114"/>
      <c r="G87" s="114"/>
      <c r="H87" s="114"/>
      <c r="I87" s="114"/>
      <c r="J87" s="114"/>
      <c r="K87" s="114"/>
      <c r="L87" s="114"/>
    </row>
    <row r="88" spans="1:12" s="78" customFormat="1" x14ac:dyDescent="0.25">
      <c r="A88" s="20" t="s">
        <v>473</v>
      </c>
      <c r="C88" s="114"/>
      <c r="D88" s="114"/>
      <c r="E88" s="114"/>
      <c r="F88" s="114"/>
      <c r="G88" s="114"/>
      <c r="H88" s="114"/>
      <c r="I88" s="114"/>
      <c r="J88" s="114"/>
      <c r="K88" s="114"/>
      <c r="L88" s="114"/>
    </row>
    <row r="89" spans="1:12" s="78" customFormat="1" x14ac:dyDescent="0.25">
      <c r="A89" s="20" t="s">
        <v>337</v>
      </c>
      <c r="C89" s="114"/>
      <c r="D89" s="114"/>
      <c r="E89" s="114"/>
      <c r="F89" s="114"/>
      <c r="G89" s="114"/>
      <c r="H89" s="114"/>
      <c r="I89" s="114"/>
      <c r="J89" s="114"/>
      <c r="K89" s="114"/>
      <c r="L89" s="114"/>
    </row>
    <row r="90" spans="1:12" s="78" customFormat="1" ht="15" customHeight="1" x14ac:dyDescent="0.25">
      <c r="A90" s="85"/>
      <c r="C90" s="114"/>
      <c r="D90" s="114"/>
      <c r="E90" s="114"/>
      <c r="F90" s="114"/>
      <c r="G90" s="114"/>
      <c r="H90" s="114"/>
      <c r="I90" s="114"/>
      <c r="J90" s="114"/>
      <c r="K90" s="114"/>
      <c r="L90" s="114"/>
    </row>
  </sheetData>
  <mergeCells count="13">
    <mergeCell ref="A85:B85"/>
    <mergeCell ref="A86:B86"/>
    <mergeCell ref="A80:B80"/>
    <mergeCell ref="A81:B81"/>
    <mergeCell ref="A82:B82"/>
    <mergeCell ref="A83:B83"/>
    <mergeCell ref="A84:B84"/>
    <mergeCell ref="K3:L3"/>
    <mergeCell ref="A3:B3"/>
    <mergeCell ref="C3:D3"/>
    <mergeCell ref="E3:F3"/>
    <mergeCell ref="G3:H3"/>
    <mergeCell ref="I3:J3"/>
  </mergeCells>
  <hyperlinks>
    <hyperlink ref="A2" location="TOC!A1" display="Return to Table of Contents"/>
  </hyperlinks>
  <pageMargins left="0.25" right="0.25" top="0.75" bottom="0.75" header="0.3" footer="0.3"/>
  <pageSetup scale="53" fitToHeight="0" orientation="portrait" r:id="rId1"/>
  <headerFooter>
    <oddHeader>&amp;L2013-14 Survey of Dental Education
Report 2 - Tuition, Admission, and Attrition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1"/>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77734375" defaultRowHeight="13.2" x14ac:dyDescent="0.25"/>
  <cols>
    <col min="1" max="1" width="5.44140625" style="1" customWidth="1"/>
    <col min="2" max="2" width="51.21875" style="1" customWidth="1"/>
    <col min="3" max="10" width="12.77734375" style="1" customWidth="1"/>
    <col min="11" max="16384" width="8.77734375" style="1"/>
  </cols>
  <sheetData>
    <row r="1" spans="1:10" s="78" customFormat="1" ht="15" customHeight="1" x14ac:dyDescent="0.25">
      <c r="A1" s="77" t="s">
        <v>395</v>
      </c>
    </row>
    <row r="2" spans="1:10" s="78" customFormat="1" ht="15" customHeight="1" x14ac:dyDescent="0.25">
      <c r="A2" s="255" t="s">
        <v>1</v>
      </c>
      <c r="B2" s="255"/>
    </row>
    <row r="3" spans="1:10" s="78" customFormat="1" ht="15" customHeight="1" x14ac:dyDescent="0.25">
      <c r="A3" s="251"/>
      <c r="B3" s="251"/>
      <c r="C3" s="254" t="s">
        <v>113</v>
      </c>
      <c r="D3" s="254"/>
      <c r="E3" s="254" t="s">
        <v>389</v>
      </c>
      <c r="F3" s="254"/>
      <c r="G3" s="254"/>
      <c r="H3" s="254"/>
      <c r="I3" s="254"/>
      <c r="J3" s="254"/>
    </row>
    <row r="4" spans="1:10" s="78" customFormat="1" ht="44.55" customHeight="1" x14ac:dyDescent="0.25">
      <c r="A4" s="44" t="s">
        <v>7</v>
      </c>
      <c r="B4" s="121" t="s">
        <v>8</v>
      </c>
      <c r="C4" s="110" t="s">
        <v>9</v>
      </c>
      <c r="D4" s="110" t="s">
        <v>10</v>
      </c>
      <c r="E4" s="110" t="s">
        <v>114</v>
      </c>
      <c r="F4" s="110" t="s">
        <v>2</v>
      </c>
      <c r="G4" s="110" t="s">
        <v>3</v>
      </c>
      <c r="H4" s="110" t="s">
        <v>4</v>
      </c>
      <c r="I4" s="110" t="s">
        <v>5</v>
      </c>
      <c r="J4" s="110" t="s">
        <v>115</v>
      </c>
    </row>
    <row r="5" spans="1:10" s="78" customFormat="1" ht="15" customHeight="1" x14ac:dyDescent="0.25">
      <c r="A5" s="52" t="s">
        <v>11</v>
      </c>
      <c r="B5" s="122" t="s">
        <v>12</v>
      </c>
      <c r="C5" s="117">
        <v>23722</v>
      </c>
      <c r="D5" s="117">
        <v>54760</v>
      </c>
      <c r="E5" s="117">
        <v>1259</v>
      </c>
      <c r="F5" s="117">
        <v>10453</v>
      </c>
      <c r="G5" s="117">
        <v>8845</v>
      </c>
      <c r="H5" s="117">
        <v>7795</v>
      </c>
      <c r="I5" s="117">
        <v>2984</v>
      </c>
      <c r="J5" s="117">
        <v>30077</v>
      </c>
    </row>
    <row r="6" spans="1:10" s="78" customFormat="1" ht="15" customHeight="1" x14ac:dyDescent="0.25">
      <c r="A6" s="51" t="s">
        <v>13</v>
      </c>
      <c r="B6" s="123" t="s">
        <v>14</v>
      </c>
      <c r="C6" s="33">
        <v>54870</v>
      </c>
      <c r="D6" s="33">
        <v>54870</v>
      </c>
      <c r="E6" s="33">
        <v>1050</v>
      </c>
      <c r="F6" s="33">
        <v>6715</v>
      </c>
      <c r="G6" s="33">
        <v>4989</v>
      </c>
      <c r="H6" s="33">
        <v>6595</v>
      </c>
      <c r="I6" s="33">
        <v>27662</v>
      </c>
      <c r="J6" s="33">
        <v>45961</v>
      </c>
    </row>
    <row r="7" spans="1:10" s="78" customFormat="1" ht="15" customHeight="1" x14ac:dyDescent="0.25">
      <c r="A7" s="52" t="s">
        <v>13</v>
      </c>
      <c r="B7" s="122" t="s">
        <v>403</v>
      </c>
      <c r="C7" s="30">
        <v>62236</v>
      </c>
      <c r="D7" s="30">
        <v>62236</v>
      </c>
      <c r="E7" s="30">
        <v>10935</v>
      </c>
      <c r="F7" s="30">
        <v>8250</v>
      </c>
      <c r="G7" s="30">
        <v>15789</v>
      </c>
      <c r="H7" s="30">
        <v>14428</v>
      </c>
      <c r="I7" s="30">
        <v>14652</v>
      </c>
      <c r="J7" s="30">
        <v>53119</v>
      </c>
    </row>
    <row r="8" spans="1:10" s="78" customFormat="1" ht="15" customHeight="1" x14ac:dyDescent="0.25">
      <c r="A8" s="51" t="s">
        <v>15</v>
      </c>
      <c r="B8" s="123" t="s">
        <v>16</v>
      </c>
      <c r="C8" s="33">
        <v>93612</v>
      </c>
      <c r="D8" s="33">
        <v>93612</v>
      </c>
      <c r="E8" s="33">
        <v>1354</v>
      </c>
      <c r="F8" s="33">
        <v>19728</v>
      </c>
      <c r="G8" s="33">
        <v>9415</v>
      </c>
      <c r="H8" s="33">
        <v>8690</v>
      </c>
      <c r="I8" s="34">
        <v>0</v>
      </c>
      <c r="J8" s="33">
        <v>37833</v>
      </c>
    </row>
    <row r="9" spans="1:10" s="78" customFormat="1" ht="15" customHeight="1" x14ac:dyDescent="0.25">
      <c r="A9" s="52" t="s">
        <v>15</v>
      </c>
      <c r="B9" s="122" t="s">
        <v>17</v>
      </c>
      <c r="C9" s="30">
        <v>38799</v>
      </c>
      <c r="D9" s="30">
        <v>51044</v>
      </c>
      <c r="E9" s="30">
        <v>1266</v>
      </c>
      <c r="F9" s="30">
        <v>16278</v>
      </c>
      <c r="G9" s="30">
        <v>15084</v>
      </c>
      <c r="H9" s="30">
        <v>11939</v>
      </c>
      <c r="I9" s="30">
        <v>11301</v>
      </c>
      <c r="J9" s="30">
        <v>54602</v>
      </c>
    </row>
    <row r="10" spans="1:10" s="78" customFormat="1" ht="15" customHeight="1" x14ac:dyDescent="0.25">
      <c r="A10" s="51" t="s">
        <v>15</v>
      </c>
      <c r="B10" s="123" t="s">
        <v>18</v>
      </c>
      <c r="C10" s="33">
        <v>39423</v>
      </c>
      <c r="D10" s="33">
        <v>48624</v>
      </c>
      <c r="E10" s="34">
        <v>0</v>
      </c>
      <c r="F10" s="33">
        <v>22277</v>
      </c>
      <c r="G10" s="33">
        <v>14523</v>
      </c>
      <c r="H10" s="33">
        <v>5719</v>
      </c>
      <c r="I10" s="33">
        <v>6054</v>
      </c>
      <c r="J10" s="33">
        <v>48573</v>
      </c>
    </row>
    <row r="11" spans="1:10" s="78" customFormat="1" ht="15" customHeight="1" x14ac:dyDescent="0.25">
      <c r="A11" s="52" t="s">
        <v>15</v>
      </c>
      <c r="B11" s="122" t="s">
        <v>19</v>
      </c>
      <c r="C11" s="30">
        <v>77832</v>
      </c>
      <c r="D11" s="30">
        <v>77832</v>
      </c>
      <c r="E11" s="30">
        <v>2421</v>
      </c>
      <c r="F11" s="30">
        <v>21369</v>
      </c>
      <c r="G11" s="30">
        <v>14134</v>
      </c>
      <c r="H11" s="30">
        <v>9780</v>
      </c>
      <c r="I11" s="30">
        <v>7840</v>
      </c>
      <c r="J11" s="30">
        <v>53123</v>
      </c>
    </row>
    <row r="12" spans="1:10" s="78" customFormat="1" ht="15" customHeight="1" x14ac:dyDescent="0.25">
      <c r="A12" s="51" t="s">
        <v>15</v>
      </c>
      <c r="B12" s="123" t="s">
        <v>20</v>
      </c>
      <c r="C12" s="33">
        <v>57207</v>
      </c>
      <c r="D12" s="33">
        <v>57207</v>
      </c>
      <c r="E12" s="33">
        <v>6663</v>
      </c>
      <c r="F12" s="33">
        <v>11795</v>
      </c>
      <c r="G12" s="33">
        <v>14668</v>
      </c>
      <c r="H12" s="33">
        <v>8402</v>
      </c>
      <c r="I12" s="33">
        <v>5007</v>
      </c>
      <c r="J12" s="33">
        <v>39872</v>
      </c>
    </row>
    <row r="13" spans="1:10" s="78" customFormat="1" ht="15" customHeight="1" x14ac:dyDescent="0.25">
      <c r="A13" s="52" t="s">
        <v>15</v>
      </c>
      <c r="B13" s="122" t="s">
        <v>401</v>
      </c>
      <c r="C13" s="30">
        <v>63325</v>
      </c>
      <c r="D13" s="30">
        <v>63325</v>
      </c>
      <c r="E13" s="31">
        <v>40</v>
      </c>
      <c r="F13" s="30">
        <v>11099</v>
      </c>
      <c r="G13" s="30">
        <v>9070</v>
      </c>
      <c r="H13" s="30">
        <v>8730</v>
      </c>
      <c r="I13" s="30">
        <v>8709</v>
      </c>
      <c r="J13" s="30">
        <v>37608</v>
      </c>
    </row>
    <row r="14" spans="1:10" s="78" customFormat="1" ht="15" customHeight="1" x14ac:dyDescent="0.25">
      <c r="A14" s="51" t="s">
        <v>21</v>
      </c>
      <c r="B14" s="123" t="s">
        <v>22</v>
      </c>
      <c r="C14" s="33">
        <v>30889</v>
      </c>
      <c r="D14" s="33">
        <v>56192</v>
      </c>
      <c r="E14" s="34">
        <v>605</v>
      </c>
      <c r="F14" s="33">
        <v>13386</v>
      </c>
      <c r="G14" s="33">
        <v>9826</v>
      </c>
      <c r="H14" s="33">
        <v>9826</v>
      </c>
      <c r="I14" s="33">
        <v>9826</v>
      </c>
      <c r="J14" s="33">
        <v>42864</v>
      </c>
    </row>
    <row r="15" spans="1:10" s="78" customFormat="1" ht="15" customHeight="1" x14ac:dyDescent="0.25">
      <c r="A15" s="52" t="s">
        <v>23</v>
      </c>
      <c r="B15" s="122" t="s">
        <v>24</v>
      </c>
      <c r="C15" s="30">
        <v>23363</v>
      </c>
      <c r="D15" s="30">
        <v>53804</v>
      </c>
      <c r="E15" s="30">
        <v>7186</v>
      </c>
      <c r="F15" s="30">
        <v>10586</v>
      </c>
      <c r="G15" s="30">
        <v>12241</v>
      </c>
      <c r="H15" s="30">
        <v>16810</v>
      </c>
      <c r="I15" s="30">
        <v>11280</v>
      </c>
      <c r="J15" s="30">
        <v>50917</v>
      </c>
    </row>
    <row r="16" spans="1:10" s="78" customFormat="1" ht="15" customHeight="1" x14ac:dyDescent="0.25">
      <c r="A16" s="51" t="s">
        <v>25</v>
      </c>
      <c r="B16" s="123" t="s">
        <v>26</v>
      </c>
      <c r="C16" s="33">
        <v>37070</v>
      </c>
      <c r="D16" s="33">
        <v>37070</v>
      </c>
      <c r="E16" s="33">
        <v>1233</v>
      </c>
      <c r="F16" s="33">
        <v>14330</v>
      </c>
      <c r="G16" s="33">
        <v>10019</v>
      </c>
      <c r="H16" s="33">
        <v>9422</v>
      </c>
      <c r="I16" s="33">
        <v>6278</v>
      </c>
      <c r="J16" s="33">
        <v>40049</v>
      </c>
    </row>
    <row r="17" spans="1:10" s="78" customFormat="1" ht="15" customHeight="1" x14ac:dyDescent="0.25">
      <c r="A17" s="52" t="s">
        <v>27</v>
      </c>
      <c r="B17" s="122" t="s">
        <v>28</v>
      </c>
      <c r="C17" s="30">
        <v>37564</v>
      </c>
      <c r="D17" s="30">
        <v>62784</v>
      </c>
      <c r="E17" s="30">
        <v>3996</v>
      </c>
      <c r="F17" s="30">
        <v>8974</v>
      </c>
      <c r="G17" s="30">
        <v>12307</v>
      </c>
      <c r="H17" s="30">
        <v>12115</v>
      </c>
      <c r="I17" s="30">
        <v>9442</v>
      </c>
      <c r="J17" s="30">
        <v>42838</v>
      </c>
    </row>
    <row r="18" spans="1:10" s="78" customFormat="1" ht="15" customHeight="1" x14ac:dyDescent="0.25">
      <c r="A18" s="51" t="s">
        <v>27</v>
      </c>
      <c r="B18" s="123" t="s">
        <v>29</v>
      </c>
      <c r="C18" s="33">
        <v>55597</v>
      </c>
      <c r="D18" s="33">
        <v>57271</v>
      </c>
      <c r="E18" s="33">
        <v>1045</v>
      </c>
      <c r="F18" s="33">
        <v>18538</v>
      </c>
      <c r="G18" s="33">
        <v>16583</v>
      </c>
      <c r="H18" s="33">
        <v>12083</v>
      </c>
      <c r="I18" s="33">
        <v>11033</v>
      </c>
      <c r="J18" s="33">
        <v>58237</v>
      </c>
    </row>
    <row r="19" spans="1:10" s="78" customFormat="1" ht="15" customHeight="1" x14ac:dyDescent="0.25">
      <c r="A19" s="52" t="s">
        <v>27</v>
      </c>
      <c r="B19" s="122" t="s">
        <v>30</v>
      </c>
      <c r="C19" s="30">
        <v>48000</v>
      </c>
      <c r="D19" s="30">
        <v>48000</v>
      </c>
      <c r="E19" s="31">
        <v>900</v>
      </c>
      <c r="F19" s="30">
        <v>12300</v>
      </c>
      <c r="G19" s="30">
        <v>10425</v>
      </c>
      <c r="H19" s="31">
        <v>0</v>
      </c>
      <c r="I19" s="31">
        <v>0</v>
      </c>
      <c r="J19" s="30">
        <v>22725</v>
      </c>
    </row>
    <row r="20" spans="1:10" s="78" customFormat="1" ht="15" customHeight="1" x14ac:dyDescent="0.25">
      <c r="A20" s="51" t="s">
        <v>31</v>
      </c>
      <c r="B20" s="123" t="s">
        <v>496</v>
      </c>
      <c r="C20" s="33">
        <v>26304</v>
      </c>
      <c r="D20" s="33">
        <v>68610</v>
      </c>
      <c r="E20" s="33">
        <v>2101</v>
      </c>
      <c r="F20" s="33">
        <v>8124</v>
      </c>
      <c r="G20" s="33">
        <v>10827</v>
      </c>
      <c r="H20" s="33">
        <v>9253</v>
      </c>
      <c r="I20" s="33">
        <v>6739</v>
      </c>
      <c r="J20" s="33">
        <v>34943</v>
      </c>
    </row>
    <row r="21" spans="1:10" s="78" customFormat="1" ht="15" customHeight="1" x14ac:dyDescent="0.25">
      <c r="A21" s="52" t="s">
        <v>32</v>
      </c>
      <c r="B21" s="122" t="s">
        <v>33</v>
      </c>
      <c r="C21" s="30">
        <v>28552</v>
      </c>
      <c r="D21" s="30">
        <v>85656</v>
      </c>
      <c r="E21" s="31">
        <v>5033</v>
      </c>
      <c r="F21" s="30">
        <v>10580</v>
      </c>
      <c r="G21" s="30">
        <v>14563</v>
      </c>
      <c r="H21" s="30">
        <v>8662</v>
      </c>
      <c r="I21" s="30">
        <v>8794</v>
      </c>
      <c r="J21" s="30">
        <v>42599</v>
      </c>
    </row>
    <row r="22" spans="1:10" s="78" customFormat="1" ht="15" customHeight="1" x14ac:dyDescent="0.25">
      <c r="A22" s="51" t="s">
        <v>32</v>
      </c>
      <c r="B22" s="123" t="s">
        <v>34</v>
      </c>
      <c r="C22" s="33">
        <v>29948</v>
      </c>
      <c r="D22" s="33">
        <v>53898</v>
      </c>
      <c r="E22" s="33">
        <v>2832</v>
      </c>
      <c r="F22" s="33">
        <v>10020</v>
      </c>
      <c r="G22" s="33">
        <v>17436</v>
      </c>
      <c r="H22" s="33">
        <v>17436</v>
      </c>
      <c r="I22" s="33">
        <v>17436</v>
      </c>
      <c r="J22" s="33">
        <v>62328</v>
      </c>
    </row>
    <row r="23" spans="1:10" s="78" customFormat="1" ht="15" customHeight="1" x14ac:dyDescent="0.25">
      <c r="A23" s="52" t="s">
        <v>32</v>
      </c>
      <c r="B23" s="122" t="s">
        <v>404</v>
      </c>
      <c r="C23" s="30">
        <v>63813</v>
      </c>
      <c r="D23" s="30">
        <v>63813</v>
      </c>
      <c r="E23" s="30">
        <v>600</v>
      </c>
      <c r="F23" s="30">
        <v>20451</v>
      </c>
      <c r="G23" s="30">
        <v>16947</v>
      </c>
      <c r="H23" s="30">
        <v>15772</v>
      </c>
      <c r="I23" s="30">
        <v>0</v>
      </c>
      <c r="J23" s="30">
        <v>53170</v>
      </c>
    </row>
    <row r="24" spans="1:10" s="78" customFormat="1" ht="15" customHeight="1" x14ac:dyDescent="0.25">
      <c r="A24" s="51" t="s">
        <v>35</v>
      </c>
      <c r="B24" s="123" t="s">
        <v>36</v>
      </c>
      <c r="C24" s="33">
        <v>30930</v>
      </c>
      <c r="D24" s="33">
        <v>64741</v>
      </c>
      <c r="E24" s="34">
        <v>320</v>
      </c>
      <c r="F24" s="33">
        <v>15421</v>
      </c>
      <c r="G24" s="33">
        <v>16306</v>
      </c>
      <c r="H24" s="33">
        <v>7735</v>
      </c>
      <c r="I24" s="223">
        <v>6506</v>
      </c>
      <c r="J24" s="33">
        <v>45968</v>
      </c>
    </row>
    <row r="25" spans="1:10" s="78" customFormat="1" ht="15" customHeight="1" x14ac:dyDescent="0.25">
      <c r="A25" s="52" t="s">
        <v>37</v>
      </c>
      <c r="B25" s="122" t="s">
        <v>38</v>
      </c>
      <c r="C25" s="30">
        <v>40287</v>
      </c>
      <c r="D25" s="30">
        <v>63045</v>
      </c>
      <c r="E25" s="31">
        <v>175</v>
      </c>
      <c r="F25" s="30">
        <v>14532</v>
      </c>
      <c r="G25" s="30">
        <v>10784</v>
      </c>
      <c r="H25" s="30">
        <v>6055</v>
      </c>
      <c r="I25" s="30">
        <v>5678</v>
      </c>
      <c r="J25" s="30">
        <v>37049</v>
      </c>
    </row>
    <row r="26" spans="1:10" s="78" customFormat="1" ht="15" customHeight="1" x14ac:dyDescent="0.25">
      <c r="A26" s="51" t="s">
        <v>39</v>
      </c>
      <c r="B26" s="123" t="s">
        <v>40</v>
      </c>
      <c r="C26" s="33">
        <v>28035</v>
      </c>
      <c r="D26" s="33">
        <v>58549</v>
      </c>
      <c r="E26" s="33">
        <v>1273</v>
      </c>
      <c r="F26" s="33">
        <v>10774</v>
      </c>
      <c r="G26" s="33">
        <v>12157</v>
      </c>
      <c r="H26" s="33">
        <v>5913</v>
      </c>
      <c r="I26" s="33">
        <v>5354</v>
      </c>
      <c r="J26" s="33">
        <v>34198</v>
      </c>
    </row>
    <row r="27" spans="1:10" s="78" customFormat="1" ht="15" customHeight="1" x14ac:dyDescent="0.25">
      <c r="A27" s="52" t="s">
        <v>39</v>
      </c>
      <c r="B27" s="122" t="s">
        <v>41</v>
      </c>
      <c r="C27" s="30">
        <v>28546</v>
      </c>
      <c r="D27" s="30">
        <v>59500</v>
      </c>
      <c r="E27" s="31">
        <v>0</v>
      </c>
      <c r="F27" s="30">
        <v>10845</v>
      </c>
      <c r="G27" s="30">
        <v>10455</v>
      </c>
      <c r="H27" s="30">
        <v>10189</v>
      </c>
      <c r="I27" s="30">
        <v>9557</v>
      </c>
      <c r="J27" s="30">
        <v>41046</v>
      </c>
    </row>
    <row r="28" spans="1:10" s="78" customFormat="1" ht="15" customHeight="1" x14ac:dyDescent="0.25">
      <c r="A28" s="51" t="s">
        <v>42</v>
      </c>
      <c r="B28" s="123" t="s">
        <v>43</v>
      </c>
      <c r="C28" s="33">
        <v>19410</v>
      </c>
      <c r="D28" s="33">
        <v>42873</v>
      </c>
      <c r="E28" s="34">
        <v>965</v>
      </c>
      <c r="F28" s="33">
        <v>13339</v>
      </c>
      <c r="G28" s="33">
        <v>11177</v>
      </c>
      <c r="H28" s="33">
        <v>9467</v>
      </c>
      <c r="I28" s="33">
        <v>8875</v>
      </c>
      <c r="J28" s="33">
        <v>42858</v>
      </c>
    </row>
    <row r="29" spans="1:10" s="78" customFormat="1" ht="15" customHeight="1" x14ac:dyDescent="0.25">
      <c r="A29" s="52" t="s">
        <v>44</v>
      </c>
      <c r="B29" s="122" t="s">
        <v>45</v>
      </c>
      <c r="C29" s="30">
        <v>56950</v>
      </c>
      <c r="D29" s="30">
        <v>56950</v>
      </c>
      <c r="E29" s="224">
        <v>11780</v>
      </c>
      <c r="F29" s="30">
        <v>4655</v>
      </c>
      <c r="G29" s="30">
        <v>0</v>
      </c>
      <c r="H29" s="30">
        <v>0</v>
      </c>
      <c r="I29" s="30">
        <v>0</v>
      </c>
      <c r="J29" s="30">
        <v>4655</v>
      </c>
    </row>
    <row r="30" spans="1:10" s="78" customFormat="1" ht="15" customHeight="1" x14ac:dyDescent="0.25">
      <c r="A30" s="51" t="s">
        <v>46</v>
      </c>
      <c r="B30" s="123" t="s">
        <v>47</v>
      </c>
      <c r="C30" s="33">
        <v>27562</v>
      </c>
      <c r="D30" s="33">
        <v>58439</v>
      </c>
      <c r="E30" s="33">
        <v>10331</v>
      </c>
      <c r="F30" s="33">
        <v>10914</v>
      </c>
      <c r="G30" s="33">
        <v>16456</v>
      </c>
      <c r="H30" s="33">
        <v>14128</v>
      </c>
      <c r="I30" s="33">
        <v>14201</v>
      </c>
      <c r="J30" s="33">
        <v>55699</v>
      </c>
    </row>
    <row r="31" spans="1:10" s="78" customFormat="1" ht="15" customHeight="1" x14ac:dyDescent="0.25">
      <c r="A31" s="52" t="s">
        <v>48</v>
      </c>
      <c r="B31" s="122" t="s">
        <v>49</v>
      </c>
      <c r="C31" s="30">
        <v>52100</v>
      </c>
      <c r="D31" s="30">
        <v>52100</v>
      </c>
      <c r="E31" s="30">
        <v>127</v>
      </c>
      <c r="F31" s="30">
        <v>5523</v>
      </c>
      <c r="G31" s="30">
        <v>8555</v>
      </c>
      <c r="H31" s="30">
        <v>7865</v>
      </c>
      <c r="I31" s="30">
        <v>3390</v>
      </c>
      <c r="J31" s="30">
        <v>25333</v>
      </c>
    </row>
    <row r="32" spans="1:10" s="78" customFormat="1" ht="15" customHeight="1" x14ac:dyDescent="0.25">
      <c r="A32" s="51" t="s">
        <v>48</v>
      </c>
      <c r="B32" s="123" t="s">
        <v>50</v>
      </c>
      <c r="C32" s="33">
        <v>64500</v>
      </c>
      <c r="D32" s="33">
        <v>64500</v>
      </c>
      <c r="E32" s="33">
        <v>1684</v>
      </c>
      <c r="F32" s="33">
        <v>11030</v>
      </c>
      <c r="G32" s="33">
        <v>12265</v>
      </c>
      <c r="H32" s="33">
        <v>4028</v>
      </c>
      <c r="I32" s="33">
        <v>4264</v>
      </c>
      <c r="J32" s="33">
        <v>31587</v>
      </c>
    </row>
    <row r="33" spans="1:10" s="78" customFormat="1" ht="15" customHeight="1" x14ac:dyDescent="0.25">
      <c r="A33" s="52" t="s">
        <v>48</v>
      </c>
      <c r="B33" s="122" t="s">
        <v>51</v>
      </c>
      <c r="C33" s="30">
        <v>63932</v>
      </c>
      <c r="D33" s="30">
        <v>63932</v>
      </c>
      <c r="E33" s="30">
        <v>4277</v>
      </c>
      <c r="F33" s="30">
        <v>12214</v>
      </c>
      <c r="G33" s="31">
        <v>16236</v>
      </c>
      <c r="H33" s="31">
        <v>10191</v>
      </c>
      <c r="I33" s="31">
        <v>8671</v>
      </c>
      <c r="J33" s="30">
        <v>47312</v>
      </c>
    </row>
    <row r="34" spans="1:10" s="78" customFormat="1" ht="15" customHeight="1" x14ac:dyDescent="0.25">
      <c r="A34" s="51" t="s">
        <v>52</v>
      </c>
      <c r="B34" s="123" t="s">
        <v>53</v>
      </c>
      <c r="C34" s="33">
        <v>62500</v>
      </c>
      <c r="D34" s="33">
        <v>62500</v>
      </c>
      <c r="E34" s="34">
        <v>255</v>
      </c>
      <c r="F34" s="33">
        <v>11058</v>
      </c>
      <c r="G34" s="33">
        <v>11744</v>
      </c>
      <c r="H34" s="33">
        <v>7342</v>
      </c>
      <c r="I34" s="33">
        <v>6863</v>
      </c>
      <c r="J34" s="33">
        <v>37007</v>
      </c>
    </row>
    <row r="35" spans="1:10" s="78" customFormat="1" ht="15" customHeight="1" x14ac:dyDescent="0.25">
      <c r="A35" s="52" t="s">
        <v>52</v>
      </c>
      <c r="B35" s="122" t="s">
        <v>54</v>
      </c>
      <c r="C35" s="30">
        <v>28295</v>
      </c>
      <c r="D35" s="30">
        <v>44289</v>
      </c>
      <c r="E35" s="31">
        <v>243</v>
      </c>
      <c r="F35" s="30">
        <v>7091</v>
      </c>
      <c r="G35" s="30">
        <v>7350</v>
      </c>
      <c r="H35" s="30">
        <v>5876</v>
      </c>
      <c r="I35" s="30">
        <v>6383</v>
      </c>
      <c r="J35" s="30">
        <v>26700</v>
      </c>
    </row>
    <row r="36" spans="1:10" s="78" customFormat="1" ht="15" customHeight="1" x14ac:dyDescent="0.25">
      <c r="A36" s="51" t="s">
        <v>55</v>
      </c>
      <c r="B36" s="123" t="s">
        <v>56</v>
      </c>
      <c r="C36" s="33">
        <v>31304</v>
      </c>
      <c r="D36" s="33">
        <v>56624</v>
      </c>
      <c r="E36" s="33">
        <v>2487</v>
      </c>
      <c r="F36" s="33">
        <v>10321</v>
      </c>
      <c r="G36" s="33">
        <v>12786</v>
      </c>
      <c r="H36" s="33">
        <v>11624</v>
      </c>
      <c r="I36" s="33">
        <v>10197</v>
      </c>
      <c r="J36" s="33">
        <v>44928</v>
      </c>
    </row>
    <row r="37" spans="1:10" s="78" customFormat="1" ht="15" customHeight="1" x14ac:dyDescent="0.25">
      <c r="A37" s="52" t="s">
        <v>57</v>
      </c>
      <c r="B37" s="122" t="s">
        <v>58</v>
      </c>
      <c r="C37" s="30">
        <v>22530</v>
      </c>
      <c r="D37" s="30">
        <v>52495</v>
      </c>
      <c r="E37" s="30">
        <v>0</v>
      </c>
      <c r="F37" s="30">
        <v>9830</v>
      </c>
      <c r="G37" s="30">
        <v>7280</v>
      </c>
      <c r="H37" s="30">
        <v>6680</v>
      </c>
      <c r="I37" s="30">
        <v>4260</v>
      </c>
      <c r="J37" s="30">
        <v>28050</v>
      </c>
    </row>
    <row r="38" spans="1:10" s="78" customFormat="1" ht="15" customHeight="1" x14ac:dyDescent="0.25">
      <c r="A38" s="51" t="s">
        <v>59</v>
      </c>
      <c r="B38" s="123" t="s">
        <v>60</v>
      </c>
      <c r="C38" s="33">
        <v>27051</v>
      </c>
      <c r="D38" s="33">
        <v>53912</v>
      </c>
      <c r="E38" s="33">
        <v>1514</v>
      </c>
      <c r="F38" s="33">
        <v>13650</v>
      </c>
      <c r="G38" s="223">
        <v>12579</v>
      </c>
      <c r="H38" s="223">
        <v>10498</v>
      </c>
      <c r="I38" s="223">
        <v>10076</v>
      </c>
      <c r="J38" s="33">
        <v>46803</v>
      </c>
    </row>
    <row r="39" spans="1:10" s="78" customFormat="1" ht="15" customHeight="1" x14ac:dyDescent="0.25">
      <c r="A39" s="52" t="s">
        <v>59</v>
      </c>
      <c r="B39" s="122" t="s">
        <v>61</v>
      </c>
      <c r="C39" s="30">
        <v>58975</v>
      </c>
      <c r="D39" s="30">
        <v>58975</v>
      </c>
      <c r="E39" s="31">
        <v>5900</v>
      </c>
      <c r="F39" s="30">
        <v>6351</v>
      </c>
      <c r="G39" s="30">
        <v>0</v>
      </c>
      <c r="H39" s="30">
        <v>0</v>
      </c>
      <c r="I39" s="30">
        <v>0</v>
      </c>
      <c r="J39" s="30">
        <v>6351</v>
      </c>
    </row>
    <row r="40" spans="1:10" s="78" customFormat="1" ht="15" customHeight="1" x14ac:dyDescent="0.25">
      <c r="A40" s="51" t="s">
        <v>62</v>
      </c>
      <c r="B40" s="123" t="s">
        <v>63</v>
      </c>
      <c r="C40" s="33">
        <v>52886</v>
      </c>
      <c r="D40" s="33">
        <v>52886</v>
      </c>
      <c r="E40" s="33">
        <v>1518</v>
      </c>
      <c r="F40" s="33">
        <v>9728</v>
      </c>
      <c r="G40" s="33">
        <v>11296</v>
      </c>
      <c r="H40" s="33">
        <v>11246</v>
      </c>
      <c r="I40" s="33">
        <v>15796</v>
      </c>
      <c r="J40" s="33">
        <v>48066</v>
      </c>
    </row>
    <row r="41" spans="1:10" s="78" customFormat="1" ht="15" customHeight="1" x14ac:dyDescent="0.25">
      <c r="A41" s="52" t="s">
        <v>62</v>
      </c>
      <c r="B41" s="122" t="s">
        <v>64</v>
      </c>
      <c r="C41" s="30">
        <v>28692</v>
      </c>
      <c r="D41" s="30">
        <v>68353</v>
      </c>
      <c r="E41" s="30">
        <v>1316</v>
      </c>
      <c r="F41" s="30">
        <v>10482</v>
      </c>
      <c r="G41" s="30">
        <v>11814</v>
      </c>
      <c r="H41" s="30">
        <v>11814</v>
      </c>
      <c r="I41" s="31">
        <v>11842</v>
      </c>
      <c r="J41" s="30">
        <v>45952</v>
      </c>
    </row>
    <row r="42" spans="1:10" s="78" customFormat="1" ht="15" customHeight="1" x14ac:dyDescent="0.25">
      <c r="A42" s="51" t="s">
        <v>65</v>
      </c>
      <c r="B42" s="123" t="s">
        <v>66</v>
      </c>
      <c r="C42" s="33">
        <v>54471</v>
      </c>
      <c r="D42" s="33">
        <v>90051</v>
      </c>
      <c r="E42" s="33">
        <v>1317</v>
      </c>
      <c r="F42" s="33">
        <v>6064</v>
      </c>
      <c r="G42" s="33">
        <v>4331</v>
      </c>
      <c r="H42" s="33">
        <v>4031</v>
      </c>
      <c r="I42" s="33">
        <v>3952</v>
      </c>
      <c r="J42" s="33">
        <v>18378</v>
      </c>
    </row>
    <row r="43" spans="1:10" s="78" customFormat="1" ht="15" customHeight="1" x14ac:dyDescent="0.25">
      <c r="A43" s="52" t="s">
        <v>67</v>
      </c>
      <c r="B43" s="122" t="s">
        <v>497</v>
      </c>
      <c r="C43" s="30">
        <v>35823</v>
      </c>
      <c r="D43" s="30">
        <v>57479</v>
      </c>
      <c r="E43" s="30">
        <v>1864</v>
      </c>
      <c r="F43" s="30">
        <v>8078</v>
      </c>
      <c r="G43" s="30">
        <v>8039</v>
      </c>
      <c r="H43" s="30">
        <v>6763</v>
      </c>
      <c r="I43" s="30">
        <v>5090</v>
      </c>
      <c r="J43" s="30">
        <v>27970</v>
      </c>
    </row>
    <row r="44" spans="1:10" s="78" customFormat="1" ht="15" customHeight="1" x14ac:dyDescent="0.25">
      <c r="A44" s="51" t="s">
        <v>68</v>
      </c>
      <c r="B44" s="123" t="s">
        <v>69</v>
      </c>
      <c r="C44" s="33">
        <v>55128</v>
      </c>
      <c r="D44" s="33">
        <v>55128</v>
      </c>
      <c r="E44" s="33">
        <v>10479</v>
      </c>
      <c r="F44" s="33">
        <v>6573</v>
      </c>
      <c r="G44" s="33">
        <v>16952</v>
      </c>
      <c r="H44" s="33">
        <v>16042</v>
      </c>
      <c r="I44" s="33">
        <v>18547</v>
      </c>
      <c r="J44" s="33">
        <v>58114</v>
      </c>
    </row>
    <row r="45" spans="1:10" s="78" customFormat="1" ht="15" customHeight="1" x14ac:dyDescent="0.25">
      <c r="A45" s="52" t="s">
        <v>68</v>
      </c>
      <c r="B45" s="122" t="s">
        <v>70</v>
      </c>
      <c r="C45" s="30">
        <v>64811</v>
      </c>
      <c r="D45" s="30">
        <v>64811</v>
      </c>
      <c r="E45" s="30">
        <v>2612</v>
      </c>
      <c r="F45" s="30">
        <v>11076</v>
      </c>
      <c r="G45" s="30">
        <v>11462</v>
      </c>
      <c r="H45" s="30">
        <v>13416</v>
      </c>
      <c r="I45" s="30">
        <v>11381</v>
      </c>
      <c r="J45" s="30">
        <v>47335</v>
      </c>
    </row>
    <row r="46" spans="1:10" s="78" customFormat="1" ht="15" customHeight="1" x14ac:dyDescent="0.25">
      <c r="A46" s="51" t="s">
        <v>68</v>
      </c>
      <c r="B46" s="123" t="s">
        <v>71</v>
      </c>
      <c r="C46" s="33">
        <v>27740</v>
      </c>
      <c r="D46" s="33">
        <v>62950</v>
      </c>
      <c r="E46" s="33">
        <v>1255</v>
      </c>
      <c r="F46" s="33">
        <v>26119</v>
      </c>
      <c r="G46" s="33">
        <v>26479</v>
      </c>
      <c r="H46" s="33">
        <v>17762</v>
      </c>
      <c r="I46" s="33">
        <v>15355</v>
      </c>
      <c r="J46" s="33">
        <v>85715</v>
      </c>
    </row>
    <row r="47" spans="1:10" s="78" customFormat="1" ht="15" customHeight="1" x14ac:dyDescent="0.25">
      <c r="A47" s="52" t="s">
        <v>68</v>
      </c>
      <c r="B47" s="122" t="s">
        <v>72</v>
      </c>
      <c r="C47" s="30">
        <v>27740</v>
      </c>
      <c r="D47" s="30">
        <v>62960</v>
      </c>
      <c r="E47" s="30">
        <v>2584</v>
      </c>
      <c r="F47" s="30">
        <v>12680</v>
      </c>
      <c r="G47" s="30">
        <v>15382</v>
      </c>
      <c r="H47" s="30">
        <v>9354</v>
      </c>
      <c r="I47" s="30">
        <v>8792</v>
      </c>
      <c r="J47" s="30">
        <v>46208</v>
      </c>
    </row>
    <row r="48" spans="1:10" s="78" customFormat="1" ht="15" customHeight="1" x14ac:dyDescent="0.25">
      <c r="A48" s="51" t="s">
        <v>73</v>
      </c>
      <c r="B48" s="123" t="s">
        <v>74</v>
      </c>
      <c r="C48" s="33">
        <v>28273</v>
      </c>
      <c r="D48" s="33">
        <v>56610</v>
      </c>
      <c r="E48" s="33">
        <v>3073</v>
      </c>
      <c r="F48" s="33">
        <v>9305</v>
      </c>
      <c r="G48" s="33">
        <v>13037</v>
      </c>
      <c r="H48" s="33">
        <v>9655</v>
      </c>
      <c r="I48" s="33">
        <v>7625</v>
      </c>
      <c r="J48" s="33">
        <v>39622</v>
      </c>
    </row>
    <row r="49" spans="1:10" s="78" customFormat="1" ht="15" customHeight="1" x14ac:dyDescent="0.25">
      <c r="A49" s="52" t="s">
        <v>73</v>
      </c>
      <c r="B49" s="122" t="s">
        <v>75</v>
      </c>
      <c r="C49" s="30">
        <v>23716</v>
      </c>
      <c r="D49" s="30">
        <v>23716</v>
      </c>
      <c r="E49" s="30">
        <v>1949</v>
      </c>
      <c r="F49" s="30">
        <v>8724</v>
      </c>
      <c r="G49" s="30">
        <v>6673</v>
      </c>
      <c r="H49" s="30">
        <v>6673</v>
      </c>
      <c r="I49" s="30">
        <v>0</v>
      </c>
      <c r="J49" s="30">
        <v>22070</v>
      </c>
    </row>
    <row r="50" spans="1:10" s="78" customFormat="1" ht="15" customHeight="1" x14ac:dyDescent="0.25">
      <c r="A50" s="51" t="s">
        <v>76</v>
      </c>
      <c r="B50" s="123" t="s">
        <v>77</v>
      </c>
      <c r="C50" s="33">
        <v>31560</v>
      </c>
      <c r="D50" s="33">
        <v>67448</v>
      </c>
      <c r="E50" s="34">
        <v>497</v>
      </c>
      <c r="F50" s="33">
        <v>7168</v>
      </c>
      <c r="G50" s="33">
        <v>10187</v>
      </c>
      <c r="H50" s="33">
        <v>10900</v>
      </c>
      <c r="I50" s="33">
        <v>10900</v>
      </c>
      <c r="J50" s="33">
        <v>39155</v>
      </c>
    </row>
    <row r="51" spans="1:10" s="78" customFormat="1" ht="15" customHeight="1" x14ac:dyDescent="0.25">
      <c r="A51" s="52" t="s">
        <v>76</v>
      </c>
      <c r="B51" s="122" t="s">
        <v>78</v>
      </c>
      <c r="C51" s="30">
        <v>58095</v>
      </c>
      <c r="D51" s="30">
        <v>58095</v>
      </c>
      <c r="E51" s="30">
        <v>1025</v>
      </c>
      <c r="F51" s="30">
        <v>16669</v>
      </c>
      <c r="G51" s="30">
        <v>12259</v>
      </c>
      <c r="H51" s="30">
        <v>7314</v>
      </c>
      <c r="I51" s="30">
        <v>7644</v>
      </c>
      <c r="J51" s="30">
        <v>43886</v>
      </c>
    </row>
    <row r="52" spans="1:10" s="78" customFormat="1" ht="15" customHeight="1" x14ac:dyDescent="0.25">
      <c r="A52" s="51" t="s">
        <v>79</v>
      </c>
      <c r="B52" s="123" t="s">
        <v>80</v>
      </c>
      <c r="C52" s="33">
        <v>20317</v>
      </c>
      <c r="D52" s="33">
        <v>48225</v>
      </c>
      <c r="E52" s="33">
        <v>2599</v>
      </c>
      <c r="F52" s="33">
        <v>14344</v>
      </c>
      <c r="G52" s="33">
        <v>17412</v>
      </c>
      <c r="H52" s="33">
        <v>9227</v>
      </c>
      <c r="I52" s="33">
        <v>6047</v>
      </c>
      <c r="J52" s="33">
        <v>47030</v>
      </c>
    </row>
    <row r="53" spans="1:10" s="78" customFormat="1" ht="15" customHeight="1" x14ac:dyDescent="0.25">
      <c r="A53" s="52" t="s">
        <v>81</v>
      </c>
      <c r="B53" s="122" t="s">
        <v>82</v>
      </c>
      <c r="C53" s="30">
        <v>40203</v>
      </c>
      <c r="D53" s="30">
        <v>64891</v>
      </c>
      <c r="E53" s="30">
        <v>2298</v>
      </c>
      <c r="F53" s="30">
        <v>20234</v>
      </c>
      <c r="G53" s="30">
        <v>14977</v>
      </c>
      <c r="H53" s="30">
        <v>11409</v>
      </c>
      <c r="I53" s="30">
        <v>9164</v>
      </c>
      <c r="J53" s="30">
        <v>55784</v>
      </c>
    </row>
    <row r="54" spans="1:10" s="78" customFormat="1" ht="15" customHeight="1" x14ac:dyDescent="0.25">
      <c r="A54" s="51" t="s">
        <v>83</v>
      </c>
      <c r="B54" s="123" t="s">
        <v>84</v>
      </c>
      <c r="C54" s="33">
        <v>47386</v>
      </c>
      <c r="D54" s="33">
        <v>55350</v>
      </c>
      <c r="E54" s="34">
        <v>690</v>
      </c>
      <c r="F54" s="33">
        <v>8292</v>
      </c>
      <c r="G54" s="33">
        <v>8109</v>
      </c>
      <c r="H54" s="33">
        <v>6490</v>
      </c>
      <c r="I54" s="33">
        <v>2380</v>
      </c>
      <c r="J54" s="33">
        <v>25271</v>
      </c>
    </row>
    <row r="55" spans="1:10" s="78" customFormat="1" ht="15" customHeight="1" x14ac:dyDescent="0.25">
      <c r="A55" s="52" t="s">
        <v>83</v>
      </c>
      <c r="B55" s="122" t="s">
        <v>85</v>
      </c>
      <c r="C55" s="30">
        <v>66322</v>
      </c>
      <c r="D55" s="30">
        <v>66322</v>
      </c>
      <c r="E55" s="30">
        <v>2492</v>
      </c>
      <c r="F55" s="30">
        <v>13505</v>
      </c>
      <c r="G55" s="30">
        <v>14877</v>
      </c>
      <c r="H55" s="30">
        <v>14866</v>
      </c>
      <c r="I55" s="30">
        <v>14540</v>
      </c>
      <c r="J55" s="30">
        <v>57788</v>
      </c>
    </row>
    <row r="56" spans="1:10" s="78" customFormat="1" ht="15" customHeight="1" x14ac:dyDescent="0.25">
      <c r="A56" s="51" t="s">
        <v>83</v>
      </c>
      <c r="B56" s="123" t="s">
        <v>86</v>
      </c>
      <c r="C56" s="33">
        <v>41518</v>
      </c>
      <c r="D56" s="33">
        <v>48078</v>
      </c>
      <c r="E56" s="33">
        <v>1110</v>
      </c>
      <c r="F56" s="33">
        <v>16108</v>
      </c>
      <c r="G56" s="33">
        <v>15170</v>
      </c>
      <c r="H56" s="33">
        <v>12490</v>
      </c>
      <c r="I56" s="33">
        <v>10040</v>
      </c>
      <c r="J56" s="33">
        <v>53808</v>
      </c>
    </row>
    <row r="57" spans="1:10" s="78" customFormat="1" ht="15" customHeight="1" x14ac:dyDescent="0.25">
      <c r="A57" s="52" t="s">
        <v>87</v>
      </c>
      <c r="B57" s="122" t="s">
        <v>88</v>
      </c>
      <c r="C57" s="30">
        <v>43396</v>
      </c>
      <c r="D57" s="30">
        <v>76210</v>
      </c>
      <c r="E57" s="30">
        <v>15645</v>
      </c>
      <c r="F57" s="30">
        <v>9182</v>
      </c>
      <c r="G57" s="30">
        <v>21345</v>
      </c>
      <c r="H57" s="30">
        <v>21980</v>
      </c>
      <c r="I57" s="30">
        <v>24740</v>
      </c>
      <c r="J57" s="30">
        <v>77247</v>
      </c>
    </row>
    <row r="58" spans="1:10" s="78" customFormat="1" ht="15" customHeight="1" x14ac:dyDescent="0.25">
      <c r="A58" s="51" t="s">
        <v>89</v>
      </c>
      <c r="B58" s="123" t="s">
        <v>90</v>
      </c>
      <c r="C58" s="33">
        <v>42235</v>
      </c>
      <c r="D58" s="33">
        <v>42235</v>
      </c>
      <c r="E58" s="33">
        <v>12077</v>
      </c>
      <c r="F58" s="33">
        <v>5980</v>
      </c>
      <c r="G58" s="33">
        <v>36232</v>
      </c>
      <c r="H58" s="33">
        <v>16232</v>
      </c>
      <c r="I58" s="33">
        <v>8872</v>
      </c>
      <c r="J58" s="33">
        <v>67316</v>
      </c>
    </row>
    <row r="59" spans="1:10" s="78" customFormat="1" ht="15" customHeight="1" x14ac:dyDescent="0.25">
      <c r="A59" s="52" t="s">
        <v>89</v>
      </c>
      <c r="B59" s="122" t="s">
        <v>91</v>
      </c>
      <c r="C59" s="30">
        <v>27898</v>
      </c>
      <c r="D59" s="30">
        <v>66046</v>
      </c>
      <c r="E59" s="30">
        <v>610</v>
      </c>
      <c r="F59" s="30">
        <v>18687</v>
      </c>
      <c r="G59" s="30">
        <v>15977</v>
      </c>
      <c r="H59" s="30">
        <v>10333</v>
      </c>
      <c r="I59" s="30">
        <v>6097</v>
      </c>
      <c r="J59" s="30">
        <v>51094</v>
      </c>
    </row>
    <row r="60" spans="1:10" s="78" customFormat="1" ht="15" customHeight="1" x14ac:dyDescent="0.25">
      <c r="A60" s="51" t="s">
        <v>92</v>
      </c>
      <c r="B60" s="123" t="s">
        <v>93</v>
      </c>
      <c r="C60" s="33">
        <v>13315</v>
      </c>
      <c r="D60" s="33">
        <v>24115</v>
      </c>
      <c r="E60" s="223">
        <v>2340</v>
      </c>
      <c r="F60" s="33">
        <v>6935</v>
      </c>
      <c r="G60" s="33">
        <v>9265</v>
      </c>
      <c r="H60" s="33">
        <v>9183</v>
      </c>
      <c r="I60" s="33">
        <v>8986</v>
      </c>
      <c r="J60" s="33">
        <v>34369</v>
      </c>
    </row>
    <row r="61" spans="1:10" s="78" customFormat="1" ht="15" customHeight="1" x14ac:dyDescent="0.25">
      <c r="A61" s="52" t="s">
        <v>92</v>
      </c>
      <c r="B61" s="122" t="s">
        <v>94</v>
      </c>
      <c r="C61" s="30">
        <v>17882</v>
      </c>
      <c r="D61" s="30">
        <v>29474</v>
      </c>
      <c r="E61" s="30">
        <v>1881</v>
      </c>
      <c r="F61" s="30">
        <v>10263</v>
      </c>
      <c r="G61" s="30">
        <v>10297</v>
      </c>
      <c r="H61" s="30">
        <v>6685</v>
      </c>
      <c r="I61" s="30">
        <v>5811</v>
      </c>
      <c r="J61" s="30">
        <v>33056</v>
      </c>
    </row>
    <row r="62" spans="1:10" s="78" customFormat="1" ht="15" customHeight="1" x14ac:dyDescent="0.25">
      <c r="A62" s="51" t="s">
        <v>92</v>
      </c>
      <c r="B62" s="123" t="s">
        <v>95</v>
      </c>
      <c r="C62" s="33">
        <v>16650</v>
      </c>
      <c r="D62" s="33">
        <v>27450</v>
      </c>
      <c r="E62" s="33">
        <v>3888</v>
      </c>
      <c r="F62" s="33">
        <v>11143</v>
      </c>
      <c r="G62" s="33">
        <v>9535</v>
      </c>
      <c r="H62" s="33">
        <v>7602</v>
      </c>
      <c r="I62" s="33">
        <v>7662</v>
      </c>
      <c r="J62" s="33">
        <v>35942</v>
      </c>
    </row>
    <row r="63" spans="1:10" s="78" customFormat="1" ht="15" customHeight="1" x14ac:dyDescent="0.25">
      <c r="A63" s="52" t="s">
        <v>96</v>
      </c>
      <c r="B63" s="122" t="s">
        <v>97</v>
      </c>
      <c r="C63" s="30">
        <v>63336</v>
      </c>
      <c r="D63" s="30">
        <v>63336</v>
      </c>
      <c r="E63" s="30">
        <v>0</v>
      </c>
      <c r="F63" s="30">
        <v>15059</v>
      </c>
      <c r="G63" s="30">
        <v>9851</v>
      </c>
      <c r="H63" s="30">
        <v>10465</v>
      </c>
      <c r="I63" s="30">
        <v>0</v>
      </c>
      <c r="J63" s="30">
        <v>35375</v>
      </c>
    </row>
    <row r="64" spans="1:10" s="78" customFormat="1" ht="15" customHeight="1" x14ac:dyDescent="0.25">
      <c r="A64" s="51" t="s">
        <v>96</v>
      </c>
      <c r="B64" s="123" t="s">
        <v>98</v>
      </c>
      <c r="C64" s="33">
        <v>31982</v>
      </c>
      <c r="D64" s="33">
        <v>60548</v>
      </c>
      <c r="E64" s="34">
        <v>952</v>
      </c>
      <c r="F64" s="33">
        <v>6866</v>
      </c>
      <c r="G64" s="33">
        <v>0</v>
      </c>
      <c r="H64" s="33">
        <v>0</v>
      </c>
      <c r="I64" s="34">
        <v>0</v>
      </c>
      <c r="J64" s="33">
        <v>6866</v>
      </c>
    </row>
    <row r="65" spans="1:10" s="78" customFormat="1" ht="15" customHeight="1" x14ac:dyDescent="0.25">
      <c r="A65" s="52" t="s">
        <v>99</v>
      </c>
      <c r="B65" s="122" t="s">
        <v>100</v>
      </c>
      <c r="C65" s="30">
        <v>25982</v>
      </c>
      <c r="D65" s="30">
        <v>50205</v>
      </c>
      <c r="E65" s="224">
        <v>6222</v>
      </c>
      <c r="F65" s="30">
        <v>12622</v>
      </c>
      <c r="G65" s="224">
        <v>14767</v>
      </c>
      <c r="H65" s="224">
        <v>14276</v>
      </c>
      <c r="I65" s="224">
        <v>16774</v>
      </c>
      <c r="J65" s="30">
        <v>58439</v>
      </c>
    </row>
    <row r="66" spans="1:10" s="78" customFormat="1" ht="15" customHeight="1" x14ac:dyDescent="0.25">
      <c r="A66" s="51" t="s">
        <v>101</v>
      </c>
      <c r="B66" s="123" t="s">
        <v>102</v>
      </c>
      <c r="C66" s="33">
        <v>35058</v>
      </c>
      <c r="D66" s="33">
        <v>55575</v>
      </c>
      <c r="E66" s="33">
        <v>1092</v>
      </c>
      <c r="F66" s="33">
        <v>10500</v>
      </c>
      <c r="G66" s="33">
        <v>11706</v>
      </c>
      <c r="H66" s="33">
        <v>6850</v>
      </c>
      <c r="I66" s="33">
        <v>4372</v>
      </c>
      <c r="J66" s="33">
        <v>33428</v>
      </c>
    </row>
    <row r="67" spans="1:10" s="78" customFormat="1" ht="15" customHeight="1" x14ac:dyDescent="0.25">
      <c r="A67" s="52" t="s">
        <v>103</v>
      </c>
      <c r="B67" s="122" t="s">
        <v>104</v>
      </c>
      <c r="C67" s="30">
        <v>23436</v>
      </c>
      <c r="D67" s="30">
        <v>62073</v>
      </c>
      <c r="E67" s="30">
        <v>1836</v>
      </c>
      <c r="F67" s="30">
        <v>17859</v>
      </c>
      <c r="G67" s="30">
        <v>10701</v>
      </c>
      <c r="H67" s="30">
        <v>8551</v>
      </c>
      <c r="I67" s="30">
        <v>9558</v>
      </c>
      <c r="J67" s="30">
        <v>46669</v>
      </c>
    </row>
    <row r="68" spans="1:10" s="78" customFormat="1" ht="15" customHeight="1" x14ac:dyDescent="0.25">
      <c r="A68" s="51" t="s">
        <v>105</v>
      </c>
      <c r="B68" s="123" t="s">
        <v>106</v>
      </c>
      <c r="C68" s="33">
        <v>43220</v>
      </c>
      <c r="D68" s="33">
        <v>51880</v>
      </c>
      <c r="E68" s="34">
        <v>0</v>
      </c>
      <c r="F68" s="33">
        <v>9700</v>
      </c>
      <c r="G68" s="33">
        <v>5400</v>
      </c>
      <c r="H68" s="33">
        <v>1325</v>
      </c>
      <c r="I68" s="34">
        <v>640</v>
      </c>
      <c r="J68" s="33">
        <v>17065</v>
      </c>
    </row>
    <row r="69" spans="1:10" s="78" customFormat="1" ht="15" customHeight="1" x14ac:dyDescent="0.25">
      <c r="A69" s="52" t="s">
        <v>107</v>
      </c>
      <c r="B69" s="122" t="s">
        <v>108</v>
      </c>
      <c r="C69" s="30">
        <v>9101</v>
      </c>
      <c r="D69" s="30">
        <v>19113</v>
      </c>
      <c r="E69" s="30">
        <v>1021</v>
      </c>
      <c r="F69" s="30">
        <v>12637</v>
      </c>
      <c r="G69" s="30">
        <v>14255</v>
      </c>
      <c r="H69" s="30">
        <v>4805</v>
      </c>
      <c r="I69" s="30">
        <v>4452</v>
      </c>
      <c r="J69" s="30">
        <v>36149</v>
      </c>
    </row>
    <row r="70" spans="1:10" s="78" customFormat="1" ht="15" customHeight="1" x14ac:dyDescent="0.25">
      <c r="A70" s="56"/>
      <c r="B70" s="125" t="s">
        <v>131</v>
      </c>
      <c r="C70" s="60">
        <v>40511</v>
      </c>
      <c r="D70" s="60">
        <v>56856</v>
      </c>
      <c r="E70" s="60">
        <v>2968</v>
      </c>
      <c r="F70" s="60">
        <v>11929</v>
      </c>
      <c r="G70" s="60">
        <v>12768</v>
      </c>
      <c r="H70" s="60">
        <v>9980</v>
      </c>
      <c r="I70" s="60">
        <v>9235</v>
      </c>
      <c r="J70" s="60">
        <v>41572</v>
      </c>
    </row>
    <row r="71" spans="1:10" s="78" customFormat="1" ht="15" customHeight="1" thickBot="1" x14ac:dyDescent="0.3">
      <c r="A71" s="58"/>
      <c r="B71" s="126" t="s">
        <v>390</v>
      </c>
      <c r="C71" s="108">
        <v>17436</v>
      </c>
      <c r="D71" s="108">
        <v>13705</v>
      </c>
      <c r="E71" s="108">
        <v>3441</v>
      </c>
      <c r="F71" s="108">
        <v>4528</v>
      </c>
      <c r="G71" s="108">
        <v>4937</v>
      </c>
      <c r="H71" s="108">
        <v>3873</v>
      </c>
      <c r="I71" s="108">
        <v>5092</v>
      </c>
      <c r="J71" s="108">
        <v>15085</v>
      </c>
    </row>
    <row r="72" spans="1:10" s="78" customFormat="1" ht="15" customHeight="1" x14ac:dyDescent="0.25">
      <c r="A72" s="51" t="s">
        <v>505</v>
      </c>
      <c r="B72" s="123" t="s">
        <v>116</v>
      </c>
      <c r="C72" s="33">
        <v>19985</v>
      </c>
      <c r="D72" s="33">
        <v>19985</v>
      </c>
      <c r="E72" s="34">
        <v>410</v>
      </c>
      <c r="F72" s="33">
        <v>10125</v>
      </c>
      <c r="G72" s="33">
        <v>9428</v>
      </c>
      <c r="H72" s="33">
        <v>11775</v>
      </c>
      <c r="I72" s="33">
        <v>4703</v>
      </c>
      <c r="J72" s="33">
        <v>36031</v>
      </c>
    </row>
    <row r="73" spans="1:10" s="78" customFormat="1" ht="15" customHeight="1" x14ac:dyDescent="0.25">
      <c r="A73" s="52" t="s">
        <v>117</v>
      </c>
      <c r="B73" s="122" t="s">
        <v>118</v>
      </c>
      <c r="C73" s="30">
        <v>16403</v>
      </c>
      <c r="D73" s="30">
        <v>16403</v>
      </c>
      <c r="E73" s="30">
        <v>34625</v>
      </c>
      <c r="F73" s="30">
        <v>2385</v>
      </c>
      <c r="G73" s="30">
        <v>35264</v>
      </c>
      <c r="H73" s="30">
        <v>34628</v>
      </c>
      <c r="I73" s="30">
        <v>33940</v>
      </c>
      <c r="J73" s="224">
        <v>106217</v>
      </c>
    </row>
    <row r="74" spans="1:10" s="78" customFormat="1" ht="15" customHeight="1" x14ac:dyDescent="0.25">
      <c r="A74" s="51" t="s">
        <v>502</v>
      </c>
      <c r="B74" s="123" t="s">
        <v>119</v>
      </c>
      <c r="C74" s="33">
        <v>19230</v>
      </c>
      <c r="D74" s="33">
        <v>19230</v>
      </c>
      <c r="E74" s="33">
        <v>18125</v>
      </c>
      <c r="F74" s="34">
        <v>987</v>
      </c>
      <c r="G74" s="33">
        <v>17028</v>
      </c>
      <c r="H74" s="33">
        <v>8384</v>
      </c>
      <c r="I74" s="33">
        <v>5742</v>
      </c>
      <c r="J74" s="33">
        <v>32141</v>
      </c>
    </row>
    <row r="75" spans="1:10" s="78" customFormat="1" ht="15" customHeight="1" x14ac:dyDescent="0.25">
      <c r="A75" s="52" t="s">
        <v>120</v>
      </c>
      <c r="B75" s="122" t="s">
        <v>121</v>
      </c>
      <c r="C75" s="30">
        <v>17530</v>
      </c>
      <c r="D75" s="30">
        <v>17530</v>
      </c>
      <c r="E75" s="31">
        <v>763</v>
      </c>
      <c r="F75" s="30">
        <v>16756</v>
      </c>
      <c r="G75" s="30">
        <v>21934</v>
      </c>
      <c r="H75" s="30">
        <v>12589</v>
      </c>
      <c r="I75" s="30">
        <v>12242</v>
      </c>
      <c r="J75" s="30">
        <v>63521</v>
      </c>
    </row>
    <row r="76" spans="1:10" s="78" customFormat="1" ht="15" customHeight="1" x14ac:dyDescent="0.25">
      <c r="A76" s="51" t="s">
        <v>122</v>
      </c>
      <c r="B76" s="123" t="s">
        <v>123</v>
      </c>
      <c r="C76" s="33">
        <v>32301</v>
      </c>
      <c r="D76" s="33">
        <v>62471</v>
      </c>
      <c r="E76" s="33">
        <v>1197</v>
      </c>
      <c r="F76" s="33">
        <v>10261</v>
      </c>
      <c r="G76" s="33">
        <v>10580</v>
      </c>
      <c r="H76" s="33">
        <v>7979</v>
      </c>
      <c r="I76" s="33">
        <v>6463</v>
      </c>
      <c r="J76" s="33">
        <v>35283</v>
      </c>
    </row>
    <row r="77" spans="1:10" s="78" customFormat="1" ht="15" customHeight="1" x14ac:dyDescent="0.25">
      <c r="A77" s="52" t="s">
        <v>122</v>
      </c>
      <c r="B77" s="122" t="s">
        <v>124</v>
      </c>
      <c r="C77" s="30">
        <v>30770</v>
      </c>
      <c r="D77" s="30">
        <v>55868</v>
      </c>
      <c r="E77" s="30">
        <v>1339</v>
      </c>
      <c r="F77" s="30">
        <v>12850</v>
      </c>
      <c r="G77" s="30">
        <v>14889</v>
      </c>
      <c r="H77" s="30">
        <v>5614</v>
      </c>
      <c r="I77" s="30">
        <v>3654</v>
      </c>
      <c r="J77" s="30">
        <v>37007</v>
      </c>
    </row>
    <row r="78" spans="1:10" s="78" customFormat="1" ht="15" customHeight="1" x14ac:dyDescent="0.25">
      <c r="A78" s="51" t="s">
        <v>125</v>
      </c>
      <c r="B78" s="123" t="s">
        <v>126</v>
      </c>
      <c r="C78" s="33">
        <v>4671</v>
      </c>
      <c r="D78" s="33">
        <v>13093</v>
      </c>
      <c r="E78" s="33">
        <v>1597</v>
      </c>
      <c r="F78" s="34">
        <v>867</v>
      </c>
      <c r="G78" s="33">
        <v>23796</v>
      </c>
      <c r="H78" s="33">
        <v>7035</v>
      </c>
      <c r="I78" s="33">
        <v>5397</v>
      </c>
      <c r="J78" s="33">
        <v>37095</v>
      </c>
    </row>
    <row r="79" spans="1:10" s="78" customFormat="1" ht="15" customHeight="1" x14ac:dyDescent="0.25">
      <c r="A79" s="52" t="s">
        <v>125</v>
      </c>
      <c r="B79" s="122" t="s">
        <v>127</v>
      </c>
      <c r="C79" s="30">
        <v>2966</v>
      </c>
      <c r="D79" s="30">
        <v>8313</v>
      </c>
      <c r="E79" s="31">
        <v>838</v>
      </c>
      <c r="F79" s="30">
        <v>17000</v>
      </c>
      <c r="G79" s="30">
        <v>11838</v>
      </c>
      <c r="H79" s="30">
        <v>9756</v>
      </c>
      <c r="I79" s="30">
        <v>4837</v>
      </c>
      <c r="J79" s="30">
        <v>43431</v>
      </c>
    </row>
    <row r="80" spans="1:10" s="78" customFormat="1" ht="15" customHeight="1" x14ac:dyDescent="0.25">
      <c r="A80" s="51" t="s">
        <v>125</v>
      </c>
      <c r="B80" s="123" t="s">
        <v>128</v>
      </c>
      <c r="C80" s="33">
        <v>3188</v>
      </c>
      <c r="D80" s="33">
        <v>3188</v>
      </c>
      <c r="E80" s="34">
        <v>589</v>
      </c>
      <c r="F80" s="33">
        <v>7964</v>
      </c>
      <c r="G80" s="33">
        <v>7677</v>
      </c>
      <c r="H80" s="33">
        <v>4134</v>
      </c>
      <c r="I80" s="34">
        <v>854</v>
      </c>
      <c r="J80" s="33">
        <v>20629</v>
      </c>
    </row>
    <row r="81" spans="1:10" s="78" customFormat="1" ht="15" customHeight="1" x14ac:dyDescent="0.25">
      <c r="A81" s="52" t="s">
        <v>129</v>
      </c>
      <c r="B81" s="122" t="s">
        <v>130</v>
      </c>
      <c r="C81" s="30">
        <v>32960</v>
      </c>
      <c r="D81" s="30">
        <v>32960</v>
      </c>
      <c r="E81" s="31">
        <v>880</v>
      </c>
      <c r="F81" s="30">
        <v>8752</v>
      </c>
      <c r="G81" s="30">
        <v>8271</v>
      </c>
      <c r="H81" s="30">
        <v>3120</v>
      </c>
      <c r="I81" s="30">
        <v>1975</v>
      </c>
      <c r="J81" s="30">
        <v>22118</v>
      </c>
    </row>
    <row r="82" spans="1:10" s="78" customFormat="1" ht="15" customHeight="1" x14ac:dyDescent="0.25">
      <c r="A82" s="56"/>
      <c r="B82" s="125" t="s">
        <v>132</v>
      </c>
      <c r="C82" s="60">
        <v>18000</v>
      </c>
      <c r="D82" s="60">
        <v>24904</v>
      </c>
      <c r="E82" s="60">
        <v>6036</v>
      </c>
      <c r="F82" s="60">
        <v>8795</v>
      </c>
      <c r="G82" s="60">
        <v>16071</v>
      </c>
      <c r="H82" s="60">
        <v>10501</v>
      </c>
      <c r="I82" s="60">
        <v>7981</v>
      </c>
      <c r="J82" s="60">
        <v>43347</v>
      </c>
    </row>
    <row r="83" spans="1:10" s="78" customFormat="1" ht="15" customHeight="1" thickBot="1" x14ac:dyDescent="0.3">
      <c r="A83" s="58"/>
      <c r="B83" s="126" t="s">
        <v>111</v>
      </c>
      <c r="C83" s="108">
        <v>11656</v>
      </c>
      <c r="D83" s="108">
        <v>19732</v>
      </c>
      <c r="E83" s="108">
        <v>11409</v>
      </c>
      <c r="F83" s="108">
        <v>5932</v>
      </c>
      <c r="G83" s="108">
        <v>8745</v>
      </c>
      <c r="H83" s="108">
        <v>9009</v>
      </c>
      <c r="I83" s="108">
        <v>9616</v>
      </c>
      <c r="J83" s="108">
        <v>25055</v>
      </c>
    </row>
    <row r="84" spans="1:10" s="78" customFormat="1" ht="15" customHeight="1" x14ac:dyDescent="0.25">
      <c r="A84" s="91" t="s">
        <v>341</v>
      </c>
    </row>
    <row r="85" spans="1:10" s="78" customFormat="1" ht="15" customHeight="1" x14ac:dyDescent="0.25">
      <c r="A85" s="91" t="s">
        <v>342</v>
      </c>
    </row>
    <row r="86" spans="1:10" s="78" customFormat="1" ht="15" customHeight="1" x14ac:dyDescent="0.25">
      <c r="A86" s="20" t="s">
        <v>343</v>
      </c>
    </row>
    <row r="87" spans="1:10" s="78" customFormat="1" ht="15" customHeight="1" x14ac:dyDescent="0.25">
      <c r="A87" s="20" t="s">
        <v>344</v>
      </c>
    </row>
    <row r="88" spans="1:10" s="78" customFormat="1" ht="15" customHeight="1" x14ac:dyDescent="0.25">
      <c r="A88" s="107" t="s">
        <v>345</v>
      </c>
    </row>
    <row r="89" spans="1:10" s="78" customFormat="1" ht="15" customHeight="1" x14ac:dyDescent="0.25">
      <c r="A89" s="85"/>
    </row>
    <row r="90" spans="1:10" s="78" customFormat="1" ht="15" customHeight="1" x14ac:dyDescent="0.25">
      <c r="A90" s="20" t="s">
        <v>471</v>
      </c>
    </row>
    <row r="91" spans="1:10" s="78" customFormat="1" ht="15" customHeight="1" x14ac:dyDescent="0.25">
      <c r="A91" s="20" t="s">
        <v>337</v>
      </c>
    </row>
  </sheetData>
  <mergeCells count="4">
    <mergeCell ref="A3:B3"/>
    <mergeCell ref="C3:D3"/>
    <mergeCell ref="E3:J3"/>
    <mergeCell ref="A2:B2"/>
  </mergeCells>
  <hyperlinks>
    <hyperlink ref="A2" location="TOC!A1" display="Return to Table of Contents"/>
    <hyperlink ref="A88" location="Glossary!A1" display="5See Glossary for definition."/>
  </hyperlinks>
  <pageMargins left="0.25" right="0.25" top="0.75" bottom="0.75" header="0.3" footer="0.3"/>
  <pageSetup scale="65" fitToHeight="0" orientation="portrait" r:id="rId1"/>
  <headerFooter>
    <oddHeader>&amp;L2013-14 Survey of Dental Education
Report 2 - Tuition, Admission, and Attrition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pane ySplit="2" topLeftCell="A3" activePane="bottomLeft" state="frozen"/>
      <selection pane="bottomLeft" sqref="A1:L1"/>
    </sheetView>
  </sheetViews>
  <sheetFormatPr defaultRowHeight="13.2" x14ac:dyDescent="0.25"/>
  <cols>
    <col min="1" max="4" width="11" customWidth="1"/>
    <col min="5" max="5" width="12.6640625" customWidth="1"/>
    <col min="6" max="12" width="11" customWidth="1"/>
  </cols>
  <sheetData>
    <row r="1" spans="1:13" x14ac:dyDescent="0.25">
      <c r="A1" s="258" t="s">
        <v>312</v>
      </c>
      <c r="B1" s="259"/>
      <c r="C1" s="259"/>
      <c r="D1" s="259"/>
      <c r="E1" s="259"/>
      <c r="F1" s="259"/>
      <c r="G1" s="259"/>
      <c r="H1" s="259"/>
      <c r="I1" s="259"/>
      <c r="J1" s="259"/>
      <c r="K1" s="259"/>
      <c r="L1" s="259"/>
    </row>
    <row r="2" spans="1:13" x14ac:dyDescent="0.25">
      <c r="A2" s="256" t="s">
        <v>1</v>
      </c>
      <c r="B2" s="256"/>
      <c r="C2" s="256"/>
      <c r="D2" s="6"/>
      <c r="E2" s="6"/>
      <c r="F2" s="6"/>
      <c r="G2" s="6"/>
      <c r="H2" s="6"/>
      <c r="I2" s="6"/>
      <c r="J2" s="6"/>
      <c r="K2" s="6"/>
      <c r="L2" s="6"/>
    </row>
    <row r="3" spans="1:13" x14ac:dyDescent="0.25">
      <c r="A3" s="6"/>
      <c r="B3" s="6"/>
      <c r="C3" s="6"/>
      <c r="D3" s="6"/>
      <c r="E3" s="6"/>
      <c r="F3" s="6"/>
      <c r="G3" s="6"/>
      <c r="H3" s="6"/>
      <c r="I3" s="6"/>
      <c r="J3" s="6"/>
      <c r="K3" s="6"/>
      <c r="L3" s="6"/>
    </row>
    <row r="4" spans="1:13" x14ac:dyDescent="0.25">
      <c r="A4" s="6"/>
      <c r="B4" s="6"/>
      <c r="C4" s="6"/>
      <c r="D4" s="6"/>
      <c r="E4" s="6"/>
      <c r="F4" s="6"/>
      <c r="G4" s="6"/>
      <c r="H4" s="6"/>
      <c r="I4" s="6"/>
      <c r="J4" s="6"/>
      <c r="K4" s="6"/>
      <c r="L4" s="6"/>
    </row>
    <row r="5" spans="1:13" x14ac:dyDescent="0.25">
      <c r="A5" s="6"/>
      <c r="B5" s="6"/>
      <c r="C5" s="6"/>
      <c r="D5" s="6"/>
      <c r="E5" s="6"/>
      <c r="F5" s="6"/>
      <c r="G5" s="6"/>
      <c r="H5" s="6"/>
      <c r="I5" s="6"/>
      <c r="J5" s="6"/>
      <c r="K5" s="6"/>
      <c r="L5" s="6"/>
      <c r="M5" s="225"/>
    </row>
    <row r="6" spans="1:13" x14ac:dyDescent="0.25">
      <c r="A6" s="6"/>
      <c r="B6" s="6"/>
      <c r="C6" s="6"/>
      <c r="D6" s="6"/>
      <c r="E6" s="6"/>
      <c r="F6" s="6"/>
      <c r="G6" s="6"/>
      <c r="H6" s="6"/>
      <c r="I6" s="6"/>
      <c r="J6" s="6"/>
      <c r="K6" s="6"/>
      <c r="L6" s="6"/>
    </row>
    <row r="7" spans="1:13" x14ac:dyDescent="0.25">
      <c r="A7" s="6"/>
      <c r="B7" s="6"/>
      <c r="C7" s="6"/>
      <c r="D7" s="6"/>
      <c r="E7" s="6"/>
      <c r="F7" s="6"/>
      <c r="G7" s="6"/>
      <c r="H7" s="6"/>
      <c r="I7" s="6"/>
      <c r="J7" s="6"/>
      <c r="K7" s="6"/>
      <c r="L7" s="6"/>
      <c r="M7" s="225"/>
    </row>
    <row r="8" spans="1:13" x14ac:dyDescent="0.25">
      <c r="A8" s="6"/>
      <c r="B8" s="6"/>
      <c r="C8" s="6"/>
      <c r="D8" s="6"/>
      <c r="E8" s="6"/>
      <c r="F8" s="6"/>
      <c r="G8" s="6"/>
      <c r="H8" s="6"/>
      <c r="I8" s="6"/>
      <c r="J8" s="6"/>
      <c r="K8" s="6"/>
      <c r="L8" s="6"/>
    </row>
    <row r="9" spans="1:13" x14ac:dyDescent="0.25">
      <c r="A9" s="6"/>
      <c r="B9" s="6"/>
      <c r="C9" s="17"/>
      <c r="D9" s="17" t="s">
        <v>274</v>
      </c>
      <c r="E9" s="17" t="s">
        <v>133</v>
      </c>
      <c r="F9" s="17" t="s">
        <v>134</v>
      </c>
      <c r="G9" s="17" t="s">
        <v>135</v>
      </c>
      <c r="H9" s="17" t="s">
        <v>136</v>
      </c>
      <c r="I9" s="17" t="s">
        <v>137</v>
      </c>
      <c r="J9" s="17" t="s">
        <v>138</v>
      </c>
      <c r="K9" s="17" t="s">
        <v>139</v>
      </c>
      <c r="L9" s="17" t="s">
        <v>140</v>
      </c>
    </row>
    <row r="10" spans="1:13" x14ac:dyDescent="0.25">
      <c r="A10" s="6"/>
      <c r="B10" s="6"/>
      <c r="C10" s="17" t="s">
        <v>329</v>
      </c>
      <c r="D10" s="18">
        <v>18607</v>
      </c>
      <c r="E10" s="18">
        <v>21141</v>
      </c>
      <c r="F10" s="18">
        <v>22684</v>
      </c>
      <c r="G10" s="18">
        <v>24289</v>
      </c>
      <c r="H10" s="18">
        <v>25908</v>
      </c>
      <c r="I10" s="18">
        <v>27570</v>
      </c>
      <c r="J10" s="18">
        <v>29879</v>
      </c>
      <c r="K10" s="18">
        <v>32934</v>
      </c>
      <c r="L10" s="18">
        <v>35422</v>
      </c>
    </row>
    <row r="11" spans="1:13" x14ac:dyDescent="0.25">
      <c r="A11" s="6"/>
      <c r="B11" s="6"/>
      <c r="C11" s="17" t="s">
        <v>330</v>
      </c>
      <c r="D11" s="18">
        <v>29345</v>
      </c>
      <c r="E11" s="18">
        <v>32716</v>
      </c>
      <c r="F11" s="18">
        <v>34274</v>
      </c>
      <c r="G11" s="18">
        <v>36989</v>
      </c>
      <c r="H11" s="18">
        <v>38638</v>
      </c>
      <c r="I11" s="18">
        <v>41290</v>
      </c>
      <c r="J11" s="18">
        <v>43969</v>
      </c>
      <c r="K11" s="18">
        <v>46859</v>
      </c>
      <c r="L11" s="18">
        <v>50053</v>
      </c>
    </row>
    <row r="12" spans="1:13" x14ac:dyDescent="0.25">
      <c r="A12" s="6"/>
      <c r="B12" s="6"/>
      <c r="C12" s="6"/>
      <c r="D12" s="6"/>
      <c r="E12" s="6"/>
      <c r="F12" s="6"/>
      <c r="G12" s="6"/>
      <c r="H12" s="6"/>
      <c r="I12" s="6"/>
      <c r="J12" s="6"/>
      <c r="K12" s="6"/>
      <c r="L12" s="6"/>
    </row>
    <row r="13" spans="1:13" x14ac:dyDescent="0.25">
      <c r="A13" s="6"/>
      <c r="B13" s="6"/>
      <c r="C13" s="6"/>
      <c r="D13" s="6"/>
      <c r="E13" s="6"/>
      <c r="F13" s="6"/>
      <c r="G13" s="6"/>
      <c r="H13" s="6"/>
      <c r="I13" s="6"/>
      <c r="J13" s="6"/>
      <c r="K13" s="6"/>
      <c r="L13" s="6"/>
    </row>
    <row r="14" spans="1:13" x14ac:dyDescent="0.25">
      <c r="A14" s="6"/>
      <c r="B14" s="6"/>
      <c r="C14" s="6"/>
      <c r="D14" s="6"/>
      <c r="E14" s="6"/>
      <c r="F14" s="6"/>
      <c r="G14" s="6"/>
      <c r="H14" s="6"/>
      <c r="I14" s="6"/>
      <c r="J14" s="6"/>
      <c r="K14" s="6"/>
      <c r="L14" s="6"/>
    </row>
    <row r="15" spans="1:13" x14ac:dyDescent="0.25">
      <c r="A15" s="6"/>
      <c r="B15" s="6"/>
      <c r="C15" s="6"/>
      <c r="D15" s="6"/>
      <c r="E15" s="6"/>
      <c r="F15" s="6"/>
      <c r="G15" s="6"/>
      <c r="H15" s="6"/>
      <c r="I15" s="6"/>
      <c r="J15" s="6"/>
      <c r="K15" s="6"/>
      <c r="L15" s="6"/>
    </row>
    <row r="16" spans="1:13" x14ac:dyDescent="0.25">
      <c r="A16" s="6"/>
      <c r="B16" s="6"/>
      <c r="C16" s="6"/>
      <c r="D16" s="6"/>
      <c r="E16" s="6"/>
      <c r="F16" s="6"/>
      <c r="G16" s="6"/>
      <c r="H16" s="6"/>
      <c r="I16" s="6"/>
      <c r="J16" s="6"/>
      <c r="K16" s="6"/>
      <c r="L16" s="6"/>
    </row>
    <row r="17" spans="1:12" x14ac:dyDescent="0.25">
      <c r="A17" s="6"/>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row r="22" spans="1:12" x14ac:dyDescent="0.25">
      <c r="A22" s="6"/>
      <c r="B22" s="6"/>
      <c r="C22" s="6"/>
      <c r="D22" s="6"/>
      <c r="E22" s="6"/>
      <c r="F22" s="6"/>
      <c r="G22" s="6"/>
      <c r="H22" s="6"/>
      <c r="I22" s="6"/>
      <c r="J22" s="6"/>
      <c r="K22" s="6"/>
      <c r="L22" s="6"/>
    </row>
    <row r="23" spans="1:12" x14ac:dyDescent="0.25">
      <c r="A23" s="6"/>
      <c r="B23" s="6"/>
      <c r="C23" s="6"/>
      <c r="D23" s="6"/>
      <c r="E23" s="6"/>
      <c r="F23" s="6"/>
      <c r="G23" s="6"/>
      <c r="H23" s="6"/>
      <c r="I23" s="6"/>
      <c r="J23" s="6"/>
      <c r="K23" s="6"/>
      <c r="L23" s="6"/>
    </row>
    <row r="24" spans="1:12" x14ac:dyDescent="0.25">
      <c r="A24" s="6"/>
      <c r="B24" s="6"/>
      <c r="C24" s="6"/>
      <c r="D24" s="6"/>
      <c r="E24" s="6"/>
      <c r="F24" s="6"/>
      <c r="G24" s="6"/>
      <c r="H24" s="6"/>
      <c r="I24" s="6"/>
      <c r="J24" s="6"/>
      <c r="K24" s="6"/>
      <c r="L24" s="6"/>
    </row>
    <row r="25" spans="1:12" x14ac:dyDescent="0.25">
      <c r="A25" s="6"/>
      <c r="B25" s="6"/>
      <c r="C25" s="6"/>
      <c r="D25" s="6"/>
      <c r="E25" s="6"/>
      <c r="F25" s="6"/>
      <c r="G25" s="6"/>
      <c r="H25" s="6"/>
      <c r="I25" s="6"/>
      <c r="J25" s="6"/>
      <c r="K25" s="6"/>
      <c r="L25" s="6"/>
    </row>
    <row r="26" spans="1:12" x14ac:dyDescent="0.25">
      <c r="A26" s="6"/>
      <c r="B26" s="6"/>
      <c r="C26" s="6"/>
      <c r="D26" s="6"/>
      <c r="E26" s="6"/>
      <c r="F26" s="6"/>
      <c r="G26" s="6"/>
      <c r="H26" s="6"/>
      <c r="I26" s="6"/>
      <c r="J26" s="6"/>
      <c r="K26" s="6"/>
      <c r="L26" s="6"/>
    </row>
    <row r="27" spans="1:12" x14ac:dyDescent="0.25">
      <c r="A27" s="6"/>
      <c r="B27" s="6"/>
      <c r="C27" s="6"/>
      <c r="D27" s="6"/>
      <c r="E27" s="6"/>
      <c r="F27" s="6"/>
      <c r="G27" s="6"/>
      <c r="H27" s="6"/>
      <c r="I27" s="6"/>
      <c r="J27" s="6"/>
      <c r="K27" s="6"/>
      <c r="L27" s="6"/>
    </row>
    <row r="28" spans="1:12" x14ac:dyDescent="0.25">
      <c r="A28" s="6"/>
      <c r="B28" s="6"/>
      <c r="C28" s="6"/>
      <c r="D28" s="6"/>
      <c r="E28" s="6"/>
      <c r="F28" s="6"/>
      <c r="G28" s="6"/>
      <c r="H28" s="6"/>
      <c r="I28" s="6"/>
      <c r="J28" s="6"/>
      <c r="K28" s="6"/>
      <c r="L28" s="6"/>
    </row>
    <row r="29" spans="1:12" x14ac:dyDescent="0.25">
      <c r="A29" s="6"/>
      <c r="B29" s="6"/>
      <c r="C29" s="6"/>
      <c r="D29" s="6"/>
      <c r="E29" s="6"/>
      <c r="F29" s="6"/>
      <c r="G29" s="6"/>
      <c r="H29" s="6"/>
      <c r="I29" s="6"/>
      <c r="J29" s="6"/>
      <c r="K29" s="6"/>
      <c r="L29" s="6"/>
    </row>
    <row r="30" spans="1:12" x14ac:dyDescent="0.25">
      <c r="A30" s="6"/>
      <c r="B30" s="6"/>
      <c r="C30" s="6"/>
      <c r="D30" s="6"/>
      <c r="E30" s="6"/>
      <c r="F30" s="6"/>
      <c r="G30" s="6"/>
      <c r="H30" s="6"/>
      <c r="I30" s="6"/>
      <c r="J30" s="6"/>
      <c r="K30" s="6"/>
      <c r="L30" s="6"/>
    </row>
    <row r="31" spans="1:12" x14ac:dyDescent="0.25">
      <c r="A31" s="6"/>
      <c r="B31" s="6"/>
      <c r="C31" s="6"/>
      <c r="D31" s="6"/>
      <c r="E31" s="6"/>
      <c r="F31" s="6"/>
      <c r="G31" s="6"/>
      <c r="H31" s="6"/>
      <c r="I31" s="6"/>
      <c r="J31" s="6"/>
      <c r="K31" s="6"/>
      <c r="L31" s="6"/>
    </row>
    <row r="32" spans="1:12" x14ac:dyDescent="0.25">
      <c r="A32" s="6"/>
      <c r="B32" s="19" t="s">
        <v>331</v>
      </c>
      <c r="C32" s="19"/>
      <c r="D32" s="19"/>
      <c r="E32" s="19"/>
      <c r="F32" s="19"/>
      <c r="G32" s="6"/>
      <c r="H32" s="6"/>
      <c r="I32" s="6"/>
      <c r="J32" s="6"/>
      <c r="K32" s="6"/>
      <c r="L32" s="6"/>
    </row>
    <row r="33" spans="1:12" x14ac:dyDescent="0.25">
      <c r="A33" s="6"/>
      <c r="B33" s="19"/>
      <c r="C33" s="19"/>
      <c r="D33" s="19"/>
      <c r="E33" s="19"/>
      <c r="F33" s="19"/>
      <c r="G33" s="6"/>
      <c r="H33" s="6"/>
      <c r="I33" s="6"/>
      <c r="J33" s="6"/>
      <c r="K33" s="6"/>
      <c r="L33" s="6"/>
    </row>
    <row r="34" spans="1:12" ht="21" customHeight="1" x14ac:dyDescent="0.25">
      <c r="A34" s="6"/>
      <c r="B34" s="260" t="s">
        <v>388</v>
      </c>
      <c r="C34" s="261"/>
      <c r="D34" s="261"/>
      <c r="E34" s="261"/>
      <c r="F34" s="177" t="s">
        <v>143</v>
      </c>
      <c r="G34" s="6"/>
      <c r="H34" s="6"/>
      <c r="I34" s="6"/>
      <c r="J34" s="6"/>
      <c r="K34" s="6"/>
      <c r="L34" s="6"/>
    </row>
    <row r="35" spans="1:12" ht="16.2" customHeight="1" x14ac:dyDescent="0.25">
      <c r="A35" s="6"/>
      <c r="B35" s="173" t="s">
        <v>332</v>
      </c>
      <c r="C35" s="173"/>
      <c r="D35" s="173"/>
      <c r="E35" s="173"/>
      <c r="F35" s="177" t="s">
        <v>142</v>
      </c>
      <c r="G35" s="6"/>
      <c r="H35" s="228"/>
      <c r="I35" s="6"/>
      <c r="J35" s="6"/>
      <c r="K35" s="6"/>
      <c r="L35" s="6"/>
    </row>
    <row r="36" spans="1:12" ht="22.2" customHeight="1" x14ac:dyDescent="0.25">
      <c r="A36" s="6"/>
      <c r="B36" s="257" t="s">
        <v>333</v>
      </c>
      <c r="C36" s="257"/>
      <c r="D36" s="257"/>
      <c r="E36" s="257"/>
      <c r="F36" s="177" t="s">
        <v>141</v>
      </c>
      <c r="G36" s="6"/>
      <c r="H36" s="6"/>
      <c r="I36" s="6"/>
      <c r="J36" s="6"/>
      <c r="K36" s="6"/>
      <c r="L36" s="6"/>
    </row>
    <row r="37" spans="1:12" x14ac:dyDescent="0.25">
      <c r="A37" s="6"/>
      <c r="B37" s="173" t="s">
        <v>334</v>
      </c>
      <c r="C37" s="173"/>
      <c r="D37" s="173"/>
      <c r="E37" s="173"/>
      <c r="F37" s="177" t="s">
        <v>139</v>
      </c>
      <c r="G37" s="6"/>
      <c r="H37" s="6"/>
      <c r="I37" s="6"/>
      <c r="J37" s="6"/>
      <c r="K37" s="6"/>
      <c r="L37" s="6"/>
    </row>
    <row r="38" spans="1:12" x14ac:dyDescent="0.25">
      <c r="A38" s="6"/>
      <c r="B38" s="173" t="s">
        <v>335</v>
      </c>
      <c r="C38" s="173"/>
      <c r="D38" s="173"/>
      <c r="E38" s="173"/>
      <c r="F38" s="177" t="s">
        <v>138</v>
      </c>
      <c r="G38" s="6"/>
      <c r="H38" s="6"/>
      <c r="I38" s="6"/>
      <c r="J38" s="6"/>
      <c r="K38" s="6"/>
      <c r="L38" s="6"/>
    </row>
    <row r="39" spans="1:12" x14ac:dyDescent="0.25">
      <c r="A39" s="6"/>
      <c r="B39" s="173" t="s">
        <v>336</v>
      </c>
      <c r="C39" s="173"/>
      <c r="D39" s="173"/>
      <c r="E39" s="173"/>
      <c r="F39" s="177" t="s">
        <v>133</v>
      </c>
      <c r="G39" s="6"/>
      <c r="H39" s="6"/>
      <c r="I39" s="6"/>
      <c r="J39" s="6"/>
      <c r="K39" s="6"/>
      <c r="L39" s="6"/>
    </row>
    <row r="40" spans="1:12" x14ac:dyDescent="0.25">
      <c r="A40" s="6"/>
      <c r="B40" s="6"/>
      <c r="C40" s="6"/>
      <c r="D40" s="6"/>
      <c r="E40" s="6"/>
      <c r="F40" s="11"/>
      <c r="G40" s="6"/>
      <c r="H40" s="6"/>
      <c r="I40" s="6"/>
      <c r="J40" s="6"/>
      <c r="K40" s="6"/>
      <c r="L40" s="6"/>
    </row>
    <row r="41" spans="1:12" x14ac:dyDescent="0.25">
      <c r="A41" s="19" t="s">
        <v>472</v>
      </c>
      <c r="B41" s="6"/>
      <c r="C41" s="6"/>
      <c r="D41" s="6"/>
      <c r="E41" s="6"/>
      <c r="F41" s="6"/>
      <c r="G41" s="6"/>
      <c r="H41" s="6"/>
      <c r="I41" s="6"/>
      <c r="J41" s="6"/>
      <c r="K41" s="6"/>
      <c r="L41" s="6"/>
    </row>
    <row r="42" spans="1:12" x14ac:dyDescent="0.25">
      <c r="A42" s="19" t="s">
        <v>337</v>
      </c>
      <c r="B42" s="6"/>
      <c r="C42" s="6"/>
      <c r="D42" s="6"/>
      <c r="E42" s="6"/>
      <c r="F42" s="6"/>
      <c r="G42" s="6"/>
      <c r="H42" s="6"/>
      <c r="I42" s="6"/>
      <c r="J42" s="6"/>
      <c r="K42" s="6"/>
      <c r="L42" s="6"/>
    </row>
  </sheetData>
  <mergeCells count="4">
    <mergeCell ref="A2:C2"/>
    <mergeCell ref="B36:E36"/>
    <mergeCell ref="A1:L1"/>
    <mergeCell ref="B34:E34"/>
  </mergeCells>
  <hyperlinks>
    <hyperlink ref="A2" location="TOC!A1" display="Return to Table of Contents"/>
  </hyperlinks>
  <pageMargins left="0.25" right="0.25" top="0.75" bottom="0.75" header="0.3" footer="0.3"/>
  <pageSetup scale="77" fitToHeight="0" orientation="portrait" r:id="rId1"/>
  <headerFooter>
    <oddHeader>&amp;L2013-14 Survey of Dental Education
Report 2 - Tuition, Admission, and Attrition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8.77734375" defaultRowHeight="13.2" x14ac:dyDescent="0.25"/>
  <cols>
    <col min="1" max="1" width="6.21875" style="1" customWidth="1"/>
    <col min="2" max="2" width="50.5546875" style="1" customWidth="1"/>
    <col min="3" max="24" width="12.77734375" style="1" customWidth="1"/>
    <col min="25" max="16384" width="8.77734375" style="1"/>
  </cols>
  <sheetData>
    <row r="1" spans="1:24" s="78" customFormat="1" ht="15" customHeight="1" x14ac:dyDescent="0.25">
      <c r="A1" s="77" t="s">
        <v>387</v>
      </c>
    </row>
    <row r="2" spans="1:24" s="78" customFormat="1" ht="15" customHeight="1" x14ac:dyDescent="0.25">
      <c r="A2" s="255" t="s">
        <v>1</v>
      </c>
      <c r="B2" s="255"/>
    </row>
    <row r="3" spans="1:24" s="78" customFormat="1" ht="15" customHeight="1" x14ac:dyDescent="0.25">
      <c r="A3" s="251"/>
      <c r="B3" s="251"/>
      <c r="C3" s="254" t="s">
        <v>133</v>
      </c>
      <c r="D3" s="254"/>
      <c r="E3" s="254" t="s">
        <v>134</v>
      </c>
      <c r="F3" s="254"/>
      <c r="G3" s="254" t="s">
        <v>135</v>
      </c>
      <c r="H3" s="254"/>
      <c r="I3" s="254" t="s">
        <v>136</v>
      </c>
      <c r="J3" s="254"/>
      <c r="K3" s="254" t="s">
        <v>137</v>
      </c>
      <c r="L3" s="254"/>
      <c r="M3" s="254" t="s">
        <v>138</v>
      </c>
      <c r="N3" s="254"/>
      <c r="O3" s="254" t="s">
        <v>139</v>
      </c>
      <c r="P3" s="254"/>
      <c r="Q3" s="254" t="s">
        <v>140</v>
      </c>
      <c r="R3" s="254"/>
      <c r="S3" s="254" t="s">
        <v>141</v>
      </c>
      <c r="T3" s="254"/>
      <c r="U3" s="254" t="s">
        <v>142</v>
      </c>
      <c r="V3" s="254"/>
      <c r="W3" s="254" t="s">
        <v>143</v>
      </c>
      <c r="X3" s="254"/>
    </row>
    <row r="4" spans="1:24" s="118" customFormat="1" ht="32.4" customHeight="1" x14ac:dyDescent="0.25">
      <c r="A4" s="81" t="s">
        <v>7</v>
      </c>
      <c r="B4" s="121" t="s">
        <v>8</v>
      </c>
      <c r="C4" s="110" t="s">
        <v>9</v>
      </c>
      <c r="D4" s="110" t="s">
        <v>10</v>
      </c>
      <c r="E4" s="110" t="s">
        <v>9</v>
      </c>
      <c r="F4" s="110" t="s">
        <v>10</v>
      </c>
      <c r="G4" s="110" t="s">
        <v>9</v>
      </c>
      <c r="H4" s="110" t="s">
        <v>10</v>
      </c>
      <c r="I4" s="110" t="s">
        <v>9</v>
      </c>
      <c r="J4" s="110" t="s">
        <v>10</v>
      </c>
      <c r="K4" s="110" t="s">
        <v>9</v>
      </c>
      <c r="L4" s="110" t="s">
        <v>10</v>
      </c>
      <c r="M4" s="110" t="s">
        <v>9</v>
      </c>
      <c r="N4" s="110" t="s">
        <v>10</v>
      </c>
      <c r="O4" s="110" t="s">
        <v>9</v>
      </c>
      <c r="P4" s="110" t="s">
        <v>10</v>
      </c>
      <c r="Q4" s="110" t="s">
        <v>9</v>
      </c>
      <c r="R4" s="110" t="s">
        <v>10</v>
      </c>
      <c r="S4" s="110" t="s">
        <v>9</v>
      </c>
      <c r="T4" s="110" t="s">
        <v>10</v>
      </c>
      <c r="U4" s="110" t="s">
        <v>9</v>
      </c>
      <c r="V4" s="110" t="s">
        <v>10</v>
      </c>
      <c r="W4" s="110" t="s">
        <v>9</v>
      </c>
      <c r="X4" s="110" t="s">
        <v>10</v>
      </c>
    </row>
    <row r="5" spans="1:24" s="78" customFormat="1" ht="15" customHeight="1" x14ac:dyDescent="0.25">
      <c r="A5" s="112" t="s">
        <v>11</v>
      </c>
      <c r="B5" s="122" t="s">
        <v>12</v>
      </c>
      <c r="C5" s="117">
        <v>10829</v>
      </c>
      <c r="D5" s="117">
        <v>26057</v>
      </c>
      <c r="E5" s="117">
        <v>11496</v>
      </c>
      <c r="F5" s="117">
        <v>29010</v>
      </c>
      <c r="G5" s="117">
        <v>12351</v>
      </c>
      <c r="H5" s="117">
        <v>31617</v>
      </c>
      <c r="I5" s="117">
        <v>13154</v>
      </c>
      <c r="J5" s="117">
        <v>33770</v>
      </c>
      <c r="K5" s="117">
        <v>14121</v>
      </c>
      <c r="L5" s="117">
        <v>37209</v>
      </c>
      <c r="M5" s="117">
        <v>16275</v>
      </c>
      <c r="N5" s="117">
        <v>42827</v>
      </c>
      <c r="O5" s="117">
        <v>18339</v>
      </c>
      <c r="P5" s="117">
        <v>48875</v>
      </c>
      <c r="Q5" s="117">
        <v>20899</v>
      </c>
      <c r="R5" s="117">
        <v>56019</v>
      </c>
      <c r="S5" s="117">
        <v>22471</v>
      </c>
      <c r="T5" s="117">
        <v>56019</v>
      </c>
      <c r="U5" s="117">
        <v>23743</v>
      </c>
      <c r="V5" s="117">
        <v>56019</v>
      </c>
      <c r="W5" s="117">
        <v>24981</v>
      </c>
      <c r="X5" s="117">
        <v>56019</v>
      </c>
    </row>
    <row r="6" spans="1:24" s="78" customFormat="1" ht="15" customHeight="1" x14ac:dyDescent="0.25">
      <c r="A6" s="113" t="s">
        <v>13</v>
      </c>
      <c r="B6" s="123" t="s">
        <v>14</v>
      </c>
      <c r="C6" s="33">
        <v>31000</v>
      </c>
      <c r="D6" s="33">
        <v>31000</v>
      </c>
      <c r="E6" s="33">
        <v>32800</v>
      </c>
      <c r="F6" s="33">
        <v>32800</v>
      </c>
      <c r="G6" s="33">
        <v>37570</v>
      </c>
      <c r="H6" s="33">
        <v>37570</v>
      </c>
      <c r="I6" s="33">
        <v>40910</v>
      </c>
      <c r="J6" s="33">
        <v>40910</v>
      </c>
      <c r="K6" s="33">
        <v>43105</v>
      </c>
      <c r="L6" s="33">
        <v>43105</v>
      </c>
      <c r="M6" s="33">
        <v>43105</v>
      </c>
      <c r="N6" s="33">
        <v>43105</v>
      </c>
      <c r="O6" s="33">
        <v>50050</v>
      </c>
      <c r="P6" s="33">
        <v>50050</v>
      </c>
      <c r="Q6" s="33">
        <v>51875</v>
      </c>
      <c r="R6" s="33">
        <v>51875</v>
      </c>
      <c r="S6" s="33">
        <v>53910</v>
      </c>
      <c r="T6" s="33">
        <v>53910</v>
      </c>
      <c r="U6" s="33">
        <v>55920</v>
      </c>
      <c r="V6" s="33">
        <v>55920</v>
      </c>
      <c r="W6" s="33">
        <v>55920</v>
      </c>
      <c r="X6" s="33">
        <v>55920</v>
      </c>
    </row>
    <row r="7" spans="1:24" s="78" customFormat="1" ht="15" customHeight="1" x14ac:dyDescent="0.25">
      <c r="A7" s="112" t="s">
        <v>13</v>
      </c>
      <c r="B7" s="122" t="s">
        <v>403</v>
      </c>
      <c r="C7" s="31" t="s">
        <v>367</v>
      </c>
      <c r="D7" s="31" t="s">
        <v>367</v>
      </c>
      <c r="E7" s="31" t="s">
        <v>367</v>
      </c>
      <c r="F7" s="31" t="s">
        <v>367</v>
      </c>
      <c r="G7" s="31" t="s">
        <v>367</v>
      </c>
      <c r="H7" s="31" t="s">
        <v>367</v>
      </c>
      <c r="I7" s="31" t="s">
        <v>367</v>
      </c>
      <c r="J7" s="31" t="s">
        <v>367</v>
      </c>
      <c r="K7" s="31" t="s">
        <v>367</v>
      </c>
      <c r="L7" s="31" t="s">
        <v>367</v>
      </c>
      <c r="M7" s="30">
        <v>57881</v>
      </c>
      <c r="N7" s="30">
        <v>57881</v>
      </c>
      <c r="O7" s="30">
        <v>59598</v>
      </c>
      <c r="P7" s="30">
        <v>59598</v>
      </c>
      <c r="Q7" s="30">
        <v>62970</v>
      </c>
      <c r="R7" s="30">
        <v>62970</v>
      </c>
      <c r="S7" s="30">
        <v>57504</v>
      </c>
      <c r="T7" s="30">
        <v>57504</v>
      </c>
      <c r="U7" s="30">
        <v>56992</v>
      </c>
      <c r="V7" s="30">
        <v>56992</v>
      </c>
      <c r="W7" s="30">
        <v>73171</v>
      </c>
      <c r="X7" s="30">
        <v>73171</v>
      </c>
    </row>
    <row r="8" spans="1:24" s="78" customFormat="1" ht="15" customHeight="1" x14ac:dyDescent="0.25">
      <c r="A8" s="113" t="s">
        <v>15</v>
      </c>
      <c r="B8" s="123" t="s">
        <v>16</v>
      </c>
      <c r="C8" s="33">
        <v>57848</v>
      </c>
      <c r="D8" s="33">
        <v>57848</v>
      </c>
      <c r="E8" s="33">
        <v>59703</v>
      </c>
      <c r="F8" s="33">
        <v>59703</v>
      </c>
      <c r="G8" s="33">
        <v>63176</v>
      </c>
      <c r="H8" s="33">
        <v>63176</v>
      </c>
      <c r="I8" s="33">
        <v>66468</v>
      </c>
      <c r="J8" s="33">
        <v>66468</v>
      </c>
      <c r="K8" s="33">
        <v>74038</v>
      </c>
      <c r="L8" s="33">
        <v>74038</v>
      </c>
      <c r="M8" s="33">
        <v>72896</v>
      </c>
      <c r="N8" s="33">
        <v>72896</v>
      </c>
      <c r="O8" s="33">
        <v>89665</v>
      </c>
      <c r="P8" s="33">
        <v>89665</v>
      </c>
      <c r="Q8" s="33">
        <v>82311</v>
      </c>
      <c r="R8" s="33">
        <v>82311</v>
      </c>
      <c r="S8" s="33">
        <v>86317</v>
      </c>
      <c r="T8" s="33">
        <v>86317</v>
      </c>
      <c r="U8" s="33">
        <v>90264</v>
      </c>
      <c r="V8" s="33">
        <v>90264</v>
      </c>
      <c r="W8" s="33">
        <v>94966</v>
      </c>
      <c r="X8" s="33">
        <v>94966</v>
      </c>
    </row>
    <row r="9" spans="1:24" s="78" customFormat="1" ht="15" customHeight="1" x14ac:dyDescent="0.25">
      <c r="A9" s="112" t="s">
        <v>15</v>
      </c>
      <c r="B9" s="122" t="s">
        <v>17</v>
      </c>
      <c r="C9" s="30">
        <v>15484</v>
      </c>
      <c r="D9" s="30">
        <v>27729</v>
      </c>
      <c r="E9" s="30">
        <v>13698</v>
      </c>
      <c r="F9" s="30">
        <v>25943</v>
      </c>
      <c r="G9" s="30">
        <v>22235</v>
      </c>
      <c r="H9" s="30">
        <v>34480</v>
      </c>
      <c r="I9" s="30">
        <v>23190</v>
      </c>
      <c r="J9" s="30">
        <v>35435</v>
      </c>
      <c r="K9" s="30">
        <v>26001</v>
      </c>
      <c r="L9" s="30">
        <v>38246</v>
      </c>
      <c r="M9" s="30">
        <v>25467</v>
      </c>
      <c r="N9" s="30">
        <v>37712</v>
      </c>
      <c r="O9" s="30">
        <v>27752</v>
      </c>
      <c r="P9" s="30">
        <v>39997</v>
      </c>
      <c r="Q9" s="30">
        <v>35750</v>
      </c>
      <c r="R9" s="30">
        <v>47995</v>
      </c>
      <c r="S9" s="30">
        <v>40051</v>
      </c>
      <c r="T9" s="30">
        <v>52296</v>
      </c>
      <c r="U9" s="30">
        <v>40026</v>
      </c>
      <c r="V9" s="30">
        <v>52271</v>
      </c>
      <c r="W9" s="30">
        <v>40065</v>
      </c>
      <c r="X9" s="30">
        <v>52310</v>
      </c>
    </row>
    <row r="10" spans="1:24" s="78" customFormat="1" ht="15" customHeight="1" x14ac:dyDescent="0.25">
      <c r="A10" s="113" t="s">
        <v>15</v>
      </c>
      <c r="B10" s="123" t="s">
        <v>18</v>
      </c>
      <c r="C10" s="33">
        <v>14695</v>
      </c>
      <c r="D10" s="33">
        <v>26940</v>
      </c>
      <c r="E10" s="33">
        <v>21108</v>
      </c>
      <c r="F10" s="33">
        <v>33353</v>
      </c>
      <c r="G10" s="33">
        <v>24704</v>
      </c>
      <c r="H10" s="33">
        <v>35027</v>
      </c>
      <c r="I10" s="33">
        <v>24392</v>
      </c>
      <c r="J10" s="33">
        <v>34655</v>
      </c>
      <c r="K10" s="33">
        <v>25084</v>
      </c>
      <c r="L10" s="33">
        <v>35211</v>
      </c>
      <c r="M10" s="33">
        <v>26911</v>
      </c>
      <c r="N10" s="33">
        <v>36887</v>
      </c>
      <c r="O10" s="33">
        <v>29069</v>
      </c>
      <c r="P10" s="33">
        <v>38886</v>
      </c>
      <c r="Q10" s="33">
        <v>34818</v>
      </c>
      <c r="R10" s="33">
        <v>44268</v>
      </c>
      <c r="S10" s="33">
        <v>38850</v>
      </c>
      <c r="T10" s="33">
        <v>48050</v>
      </c>
      <c r="U10" s="33">
        <v>39024</v>
      </c>
      <c r="V10" s="33">
        <v>48225</v>
      </c>
      <c r="W10" s="33">
        <v>39423</v>
      </c>
      <c r="X10" s="33">
        <v>48624</v>
      </c>
    </row>
    <row r="11" spans="1:24" s="78" customFormat="1" ht="15" customHeight="1" x14ac:dyDescent="0.25">
      <c r="A11" s="112" t="s">
        <v>15</v>
      </c>
      <c r="B11" s="122" t="s">
        <v>19</v>
      </c>
      <c r="C11" s="30">
        <v>50372</v>
      </c>
      <c r="D11" s="30">
        <v>50372</v>
      </c>
      <c r="E11" s="30">
        <v>53575</v>
      </c>
      <c r="F11" s="30">
        <v>53575</v>
      </c>
      <c r="G11" s="30">
        <v>56757</v>
      </c>
      <c r="H11" s="30">
        <v>56757</v>
      </c>
      <c r="I11" s="30">
        <v>60143</v>
      </c>
      <c r="J11" s="30">
        <v>60143</v>
      </c>
      <c r="K11" s="30">
        <v>63652</v>
      </c>
      <c r="L11" s="30">
        <v>63652</v>
      </c>
      <c r="M11" s="30">
        <v>66991</v>
      </c>
      <c r="N11" s="30">
        <v>66991</v>
      </c>
      <c r="O11" s="30">
        <v>69657</v>
      </c>
      <c r="P11" s="30">
        <v>69657</v>
      </c>
      <c r="Q11" s="30">
        <v>71778</v>
      </c>
      <c r="R11" s="30">
        <v>71778</v>
      </c>
      <c r="S11" s="30">
        <v>74259</v>
      </c>
      <c r="T11" s="30">
        <v>74259</v>
      </c>
      <c r="U11" s="30">
        <v>75651</v>
      </c>
      <c r="V11" s="30">
        <v>75651</v>
      </c>
      <c r="W11" s="30">
        <v>80253</v>
      </c>
      <c r="X11" s="30">
        <v>80253</v>
      </c>
    </row>
    <row r="12" spans="1:24" s="78" customFormat="1" ht="15" customHeight="1" x14ac:dyDescent="0.25">
      <c r="A12" s="113" t="s">
        <v>15</v>
      </c>
      <c r="B12" s="123" t="s">
        <v>20</v>
      </c>
      <c r="C12" s="33">
        <v>31747</v>
      </c>
      <c r="D12" s="33">
        <v>31747</v>
      </c>
      <c r="E12" s="33">
        <v>33546</v>
      </c>
      <c r="F12" s="33">
        <v>33546</v>
      </c>
      <c r="G12" s="33">
        <v>35892</v>
      </c>
      <c r="H12" s="33">
        <v>35892</v>
      </c>
      <c r="I12" s="33">
        <v>38772</v>
      </c>
      <c r="J12" s="33">
        <v>38772</v>
      </c>
      <c r="K12" s="33">
        <v>41882</v>
      </c>
      <c r="L12" s="33">
        <v>41882</v>
      </c>
      <c r="M12" s="33">
        <v>41882</v>
      </c>
      <c r="N12" s="33">
        <v>41882</v>
      </c>
      <c r="O12" s="33">
        <v>48266</v>
      </c>
      <c r="P12" s="33">
        <v>48266</v>
      </c>
      <c r="Q12" s="33">
        <v>51300</v>
      </c>
      <c r="R12" s="33">
        <v>51300</v>
      </c>
      <c r="S12" s="33">
        <v>54429</v>
      </c>
      <c r="T12" s="33">
        <v>54429</v>
      </c>
      <c r="U12" s="33">
        <v>56955</v>
      </c>
      <c r="V12" s="33">
        <v>56955</v>
      </c>
      <c r="W12" s="33">
        <v>63870</v>
      </c>
      <c r="X12" s="33">
        <v>63870</v>
      </c>
    </row>
    <row r="13" spans="1:24" s="78" customFormat="1" ht="15" customHeight="1" x14ac:dyDescent="0.25">
      <c r="A13" s="112" t="s">
        <v>15</v>
      </c>
      <c r="B13" s="122" t="s">
        <v>401</v>
      </c>
      <c r="C13" s="31" t="s">
        <v>367</v>
      </c>
      <c r="D13" s="31" t="s">
        <v>367</v>
      </c>
      <c r="E13" s="31" t="s">
        <v>367</v>
      </c>
      <c r="F13" s="31" t="s">
        <v>367</v>
      </c>
      <c r="G13" s="31" t="s">
        <v>367</v>
      </c>
      <c r="H13" s="31" t="s">
        <v>367</v>
      </c>
      <c r="I13" s="31" t="s">
        <v>367</v>
      </c>
      <c r="J13" s="31" t="s">
        <v>367</v>
      </c>
      <c r="K13" s="31" t="s">
        <v>367</v>
      </c>
      <c r="L13" s="31" t="s">
        <v>367</v>
      </c>
      <c r="M13" s="31" t="s">
        <v>367</v>
      </c>
      <c r="N13" s="31" t="s">
        <v>367</v>
      </c>
      <c r="O13" s="30">
        <v>50078</v>
      </c>
      <c r="P13" s="30">
        <v>50078</v>
      </c>
      <c r="Q13" s="30">
        <v>56270</v>
      </c>
      <c r="R13" s="30">
        <v>56270</v>
      </c>
      <c r="S13" s="30">
        <v>58365</v>
      </c>
      <c r="T13" s="30">
        <v>58365</v>
      </c>
      <c r="U13" s="30">
        <v>60990</v>
      </c>
      <c r="V13" s="30">
        <v>60990</v>
      </c>
      <c r="W13" s="30">
        <v>63365</v>
      </c>
      <c r="X13" s="30">
        <v>63365</v>
      </c>
    </row>
    <row r="14" spans="1:24" s="78" customFormat="1" ht="15" customHeight="1" x14ac:dyDescent="0.25">
      <c r="A14" s="113" t="s">
        <v>21</v>
      </c>
      <c r="B14" s="123" t="s">
        <v>22</v>
      </c>
      <c r="C14" s="33">
        <v>11450</v>
      </c>
      <c r="D14" s="33">
        <v>36450</v>
      </c>
      <c r="E14" s="33">
        <v>12200</v>
      </c>
      <c r="F14" s="33">
        <v>38934</v>
      </c>
      <c r="G14" s="33">
        <v>16014</v>
      </c>
      <c r="H14" s="33">
        <v>39992</v>
      </c>
      <c r="I14" s="33">
        <v>17444</v>
      </c>
      <c r="J14" s="33">
        <v>40552</v>
      </c>
      <c r="K14" s="33">
        <v>19236</v>
      </c>
      <c r="L14" s="33">
        <v>42344</v>
      </c>
      <c r="M14" s="33">
        <v>20450</v>
      </c>
      <c r="N14" s="33">
        <v>45753</v>
      </c>
      <c r="O14" s="33">
        <v>22291</v>
      </c>
      <c r="P14" s="33">
        <v>47594</v>
      </c>
      <c r="Q14" s="33">
        <v>24886</v>
      </c>
      <c r="R14" s="33">
        <v>50189</v>
      </c>
      <c r="S14" s="33">
        <v>27089</v>
      </c>
      <c r="T14" s="33">
        <v>52392</v>
      </c>
      <c r="U14" s="33">
        <v>29473</v>
      </c>
      <c r="V14" s="33">
        <v>54776</v>
      </c>
      <c r="W14" s="33">
        <v>31494</v>
      </c>
      <c r="X14" s="33">
        <v>56797</v>
      </c>
    </row>
    <row r="15" spans="1:24" s="78" customFormat="1" ht="15" customHeight="1" x14ac:dyDescent="0.25">
      <c r="A15" s="112" t="s">
        <v>23</v>
      </c>
      <c r="B15" s="122" t="s">
        <v>24</v>
      </c>
      <c r="C15" s="30">
        <v>14378</v>
      </c>
      <c r="D15" s="30">
        <v>29449</v>
      </c>
      <c r="E15" s="30">
        <v>16519</v>
      </c>
      <c r="F15" s="30">
        <v>33851</v>
      </c>
      <c r="G15" s="30">
        <v>16519</v>
      </c>
      <c r="H15" s="30">
        <v>33851</v>
      </c>
      <c r="I15" s="30">
        <v>21665</v>
      </c>
      <c r="J15" s="30">
        <v>44587</v>
      </c>
      <c r="K15" s="30">
        <v>23919</v>
      </c>
      <c r="L15" s="30">
        <v>47764</v>
      </c>
      <c r="M15" s="30">
        <v>25115</v>
      </c>
      <c r="N15" s="30">
        <v>50152</v>
      </c>
      <c r="O15" s="30">
        <v>27579</v>
      </c>
      <c r="P15" s="30">
        <v>53107</v>
      </c>
      <c r="Q15" s="30">
        <v>26338</v>
      </c>
      <c r="R15" s="30">
        <v>53142</v>
      </c>
      <c r="S15" s="30">
        <v>27496</v>
      </c>
      <c r="T15" s="30">
        <v>55372</v>
      </c>
      <c r="U15" s="30">
        <v>28611</v>
      </c>
      <c r="V15" s="30">
        <v>57602</v>
      </c>
      <c r="W15" s="30">
        <v>30549</v>
      </c>
      <c r="X15" s="30">
        <v>60990</v>
      </c>
    </row>
    <row r="16" spans="1:24" s="78" customFormat="1" ht="15" customHeight="1" x14ac:dyDescent="0.25">
      <c r="A16" s="113" t="s">
        <v>25</v>
      </c>
      <c r="B16" s="123" t="s">
        <v>26</v>
      </c>
      <c r="C16" s="33">
        <v>16955</v>
      </c>
      <c r="D16" s="33">
        <v>16955</v>
      </c>
      <c r="E16" s="33">
        <v>17280</v>
      </c>
      <c r="F16" s="33">
        <v>17280</v>
      </c>
      <c r="G16" s="33">
        <v>19120</v>
      </c>
      <c r="H16" s="33">
        <v>19120</v>
      </c>
      <c r="I16" s="33">
        <v>20220</v>
      </c>
      <c r="J16" s="33">
        <v>20220</v>
      </c>
      <c r="K16" s="33">
        <v>21870</v>
      </c>
      <c r="L16" s="33">
        <v>21870</v>
      </c>
      <c r="M16" s="33">
        <v>21870</v>
      </c>
      <c r="N16" s="33">
        <v>21870</v>
      </c>
      <c r="O16" s="33">
        <v>26805</v>
      </c>
      <c r="P16" s="33">
        <v>26805</v>
      </c>
      <c r="Q16" s="33">
        <v>27288</v>
      </c>
      <c r="R16" s="33">
        <v>27288</v>
      </c>
      <c r="S16" s="33">
        <v>33256</v>
      </c>
      <c r="T16" s="33">
        <v>33256</v>
      </c>
      <c r="U16" s="33">
        <v>39041</v>
      </c>
      <c r="V16" s="33">
        <v>39041</v>
      </c>
      <c r="W16" s="33">
        <v>38303</v>
      </c>
      <c r="X16" s="33">
        <v>38303</v>
      </c>
    </row>
    <row r="17" spans="1:24" s="78" customFormat="1" ht="15" customHeight="1" x14ac:dyDescent="0.25">
      <c r="A17" s="112" t="s">
        <v>27</v>
      </c>
      <c r="B17" s="122" t="s">
        <v>28</v>
      </c>
      <c r="C17" s="30">
        <v>14032</v>
      </c>
      <c r="D17" s="30">
        <v>39138</v>
      </c>
      <c r="E17" s="30">
        <v>15652</v>
      </c>
      <c r="F17" s="30">
        <v>43192</v>
      </c>
      <c r="G17" s="30">
        <v>17570</v>
      </c>
      <c r="H17" s="30">
        <v>44710</v>
      </c>
      <c r="I17" s="30">
        <v>19274</v>
      </c>
      <c r="J17" s="30">
        <v>45755</v>
      </c>
      <c r="K17" s="30">
        <v>19276</v>
      </c>
      <c r="L17" s="30">
        <v>48082</v>
      </c>
      <c r="M17" s="30">
        <v>21150</v>
      </c>
      <c r="N17" s="30">
        <v>47630</v>
      </c>
      <c r="O17" s="30">
        <v>24524</v>
      </c>
      <c r="P17" s="30">
        <v>51004</v>
      </c>
      <c r="Q17" s="30">
        <v>26694</v>
      </c>
      <c r="R17" s="30">
        <v>53174</v>
      </c>
      <c r="S17" s="30">
        <v>30736</v>
      </c>
      <c r="T17" s="30">
        <v>57218</v>
      </c>
      <c r="U17" s="30">
        <v>35170</v>
      </c>
      <c r="V17" s="30">
        <v>61651</v>
      </c>
      <c r="W17" s="30">
        <v>41560</v>
      </c>
      <c r="X17" s="30">
        <v>66780</v>
      </c>
    </row>
    <row r="18" spans="1:24" s="78" customFormat="1" ht="15" customHeight="1" x14ac:dyDescent="0.25">
      <c r="A18" s="113" t="s">
        <v>27</v>
      </c>
      <c r="B18" s="123" t="s">
        <v>29</v>
      </c>
      <c r="C18" s="33">
        <v>28325</v>
      </c>
      <c r="D18" s="33">
        <v>30220</v>
      </c>
      <c r="E18" s="33">
        <v>29449</v>
      </c>
      <c r="F18" s="33">
        <v>31420</v>
      </c>
      <c r="G18" s="33">
        <v>32290</v>
      </c>
      <c r="H18" s="33">
        <v>34867</v>
      </c>
      <c r="I18" s="33">
        <v>32140</v>
      </c>
      <c r="J18" s="33">
        <v>34717</v>
      </c>
      <c r="K18" s="33">
        <v>35229</v>
      </c>
      <c r="L18" s="33">
        <v>37728</v>
      </c>
      <c r="M18" s="33">
        <v>38230</v>
      </c>
      <c r="N18" s="33">
        <v>40230</v>
      </c>
      <c r="O18" s="33">
        <v>46795</v>
      </c>
      <c r="P18" s="33">
        <v>49595</v>
      </c>
      <c r="Q18" s="33">
        <v>46150</v>
      </c>
      <c r="R18" s="33">
        <v>48950</v>
      </c>
      <c r="S18" s="33">
        <v>47044</v>
      </c>
      <c r="T18" s="33">
        <v>49846</v>
      </c>
      <c r="U18" s="33">
        <v>54220</v>
      </c>
      <c r="V18" s="33">
        <v>55820</v>
      </c>
      <c r="W18" s="33">
        <v>56642</v>
      </c>
      <c r="X18" s="33">
        <v>58316</v>
      </c>
    </row>
    <row r="19" spans="1:24" s="78" customFormat="1" ht="15" customHeight="1" x14ac:dyDescent="0.25">
      <c r="A19" s="112" t="s">
        <v>27</v>
      </c>
      <c r="B19" s="122" t="s">
        <v>30</v>
      </c>
      <c r="C19" s="31" t="s">
        <v>367</v>
      </c>
      <c r="D19" s="31" t="s">
        <v>367</v>
      </c>
      <c r="E19" s="31" t="s">
        <v>367</v>
      </c>
      <c r="F19" s="31" t="s">
        <v>367</v>
      </c>
      <c r="G19" s="31" t="s">
        <v>367</v>
      </c>
      <c r="H19" s="31" t="s">
        <v>367</v>
      </c>
      <c r="I19" s="31" t="s">
        <v>367</v>
      </c>
      <c r="J19" s="31" t="s">
        <v>367</v>
      </c>
      <c r="K19" s="31" t="s">
        <v>367</v>
      </c>
      <c r="L19" s="31" t="s">
        <v>367</v>
      </c>
      <c r="M19" s="31" t="s">
        <v>367</v>
      </c>
      <c r="N19" s="31" t="s">
        <v>367</v>
      </c>
      <c r="O19" s="31" t="s">
        <v>367</v>
      </c>
      <c r="P19" s="31" t="s">
        <v>367</v>
      </c>
      <c r="Q19" s="31" t="s">
        <v>367</v>
      </c>
      <c r="R19" s="31" t="s">
        <v>367</v>
      </c>
      <c r="S19" s="31" t="s">
        <v>367</v>
      </c>
      <c r="T19" s="31" t="s">
        <v>367</v>
      </c>
      <c r="U19" s="30">
        <v>48900</v>
      </c>
      <c r="V19" s="30">
        <v>48900</v>
      </c>
      <c r="W19" s="30">
        <v>48900</v>
      </c>
      <c r="X19" s="30">
        <v>48900</v>
      </c>
    </row>
    <row r="20" spans="1:24" s="78" customFormat="1" ht="15" customHeight="1" x14ac:dyDescent="0.25">
      <c r="A20" s="113" t="s">
        <v>31</v>
      </c>
      <c r="B20" s="123" t="s">
        <v>496</v>
      </c>
      <c r="C20" s="33">
        <v>11519</v>
      </c>
      <c r="D20" s="33">
        <v>44649</v>
      </c>
      <c r="E20" s="33">
        <v>12543</v>
      </c>
      <c r="F20" s="33">
        <v>16724</v>
      </c>
      <c r="G20" s="33">
        <v>14374</v>
      </c>
      <c r="H20" s="33">
        <v>55012</v>
      </c>
      <c r="I20" s="33">
        <v>15026</v>
      </c>
      <c r="J20" s="33">
        <v>15026</v>
      </c>
      <c r="K20" s="33">
        <v>5988</v>
      </c>
      <c r="L20" s="33">
        <v>5988</v>
      </c>
      <c r="M20" s="33">
        <v>6430</v>
      </c>
      <c r="N20" s="33">
        <v>6430</v>
      </c>
      <c r="O20" s="33">
        <v>19955</v>
      </c>
      <c r="P20" s="33">
        <v>19955</v>
      </c>
      <c r="Q20" s="33">
        <v>21264</v>
      </c>
      <c r="R20" s="33">
        <v>21264</v>
      </c>
      <c r="S20" s="33">
        <v>24003</v>
      </c>
      <c r="T20" s="33">
        <v>24003</v>
      </c>
      <c r="U20" s="33">
        <v>25219</v>
      </c>
      <c r="V20" s="33">
        <v>70957</v>
      </c>
      <c r="W20" s="33">
        <v>28405</v>
      </c>
      <c r="X20" s="33">
        <v>70711</v>
      </c>
    </row>
    <row r="21" spans="1:24" s="78" customFormat="1" ht="15" customHeight="1" x14ac:dyDescent="0.25">
      <c r="A21" s="112" t="s">
        <v>32</v>
      </c>
      <c r="B21" s="122" t="s">
        <v>33</v>
      </c>
      <c r="C21" s="30">
        <v>13602</v>
      </c>
      <c r="D21" s="30">
        <v>39562</v>
      </c>
      <c r="E21" s="30">
        <v>18830</v>
      </c>
      <c r="F21" s="30">
        <v>48830</v>
      </c>
      <c r="G21" s="30">
        <v>18559</v>
      </c>
      <c r="H21" s="30">
        <v>35059</v>
      </c>
      <c r="I21" s="30">
        <v>22230</v>
      </c>
      <c r="J21" s="30">
        <v>58530</v>
      </c>
      <c r="K21" s="30">
        <v>24848</v>
      </c>
      <c r="L21" s="30">
        <v>64768</v>
      </c>
      <c r="M21" s="30">
        <v>26485</v>
      </c>
      <c r="N21" s="30">
        <v>70005</v>
      </c>
      <c r="O21" s="30">
        <v>28135</v>
      </c>
      <c r="P21" s="30">
        <v>74703</v>
      </c>
      <c r="Q21" s="30">
        <v>29820</v>
      </c>
      <c r="R21" s="30">
        <v>79640</v>
      </c>
      <c r="S21" s="30">
        <v>31656</v>
      </c>
      <c r="T21" s="30">
        <v>84456</v>
      </c>
      <c r="U21" s="30">
        <v>32709</v>
      </c>
      <c r="V21" s="30">
        <v>88149</v>
      </c>
      <c r="W21" s="30">
        <v>33585</v>
      </c>
      <c r="X21" s="30">
        <v>90689</v>
      </c>
    </row>
    <row r="22" spans="1:24" s="78" customFormat="1" ht="15" customHeight="1" x14ac:dyDescent="0.25">
      <c r="A22" s="113" t="s">
        <v>32</v>
      </c>
      <c r="B22" s="123" t="s">
        <v>34</v>
      </c>
      <c r="C22" s="33">
        <v>21979</v>
      </c>
      <c r="D22" s="33">
        <v>56550</v>
      </c>
      <c r="E22" s="33">
        <v>18370</v>
      </c>
      <c r="F22" s="33">
        <v>47356</v>
      </c>
      <c r="G22" s="33">
        <v>23098</v>
      </c>
      <c r="H22" s="33">
        <v>49596</v>
      </c>
      <c r="I22" s="33">
        <v>22676</v>
      </c>
      <c r="J22" s="33">
        <v>49174</v>
      </c>
      <c r="K22" s="33">
        <v>25868</v>
      </c>
      <c r="L22" s="33">
        <v>51226</v>
      </c>
      <c r="M22" s="33">
        <v>28956</v>
      </c>
      <c r="N22" s="33">
        <v>56596</v>
      </c>
      <c r="O22" s="33">
        <v>28016</v>
      </c>
      <c r="P22" s="33">
        <v>58282</v>
      </c>
      <c r="Q22" s="33">
        <v>32866</v>
      </c>
      <c r="R22" s="33">
        <v>62012</v>
      </c>
      <c r="S22" s="33">
        <v>30930</v>
      </c>
      <c r="T22" s="33">
        <v>55542</v>
      </c>
      <c r="U22" s="33">
        <v>33060</v>
      </c>
      <c r="V22" s="33">
        <v>57598</v>
      </c>
      <c r="W22" s="33">
        <v>32780</v>
      </c>
      <c r="X22" s="33">
        <v>56730</v>
      </c>
    </row>
    <row r="23" spans="1:24" s="78" customFormat="1" ht="15" customHeight="1" x14ac:dyDescent="0.25">
      <c r="A23" s="112" t="s">
        <v>32</v>
      </c>
      <c r="B23" s="122" t="s">
        <v>404</v>
      </c>
      <c r="C23" s="31" t="s">
        <v>367</v>
      </c>
      <c r="D23" s="31" t="s">
        <v>367</v>
      </c>
      <c r="E23" s="31" t="s">
        <v>367</v>
      </c>
      <c r="F23" s="31" t="s">
        <v>367</v>
      </c>
      <c r="G23" s="31" t="s">
        <v>367</v>
      </c>
      <c r="H23" s="31" t="s">
        <v>367</v>
      </c>
      <c r="I23" s="31" t="s">
        <v>367</v>
      </c>
      <c r="J23" s="31" t="s">
        <v>367</v>
      </c>
      <c r="K23" s="31" t="s">
        <v>367</v>
      </c>
      <c r="L23" s="31" t="s">
        <v>367</v>
      </c>
      <c r="M23" s="31" t="s">
        <v>367</v>
      </c>
      <c r="N23" s="31" t="s">
        <v>367</v>
      </c>
      <c r="O23" s="31" t="s">
        <v>367</v>
      </c>
      <c r="P23" s="31" t="s">
        <v>367</v>
      </c>
      <c r="Q23" s="31" t="s">
        <v>367</v>
      </c>
      <c r="R23" s="31" t="s">
        <v>367</v>
      </c>
      <c r="S23" s="30">
        <v>75071</v>
      </c>
      <c r="T23" s="30">
        <v>75071</v>
      </c>
      <c r="U23" s="30">
        <v>74435</v>
      </c>
      <c r="V23" s="30">
        <v>74435</v>
      </c>
      <c r="W23" s="30">
        <v>64413</v>
      </c>
      <c r="X23" s="30">
        <v>64413</v>
      </c>
    </row>
    <row r="24" spans="1:24" s="78" customFormat="1" ht="15" customHeight="1" x14ac:dyDescent="0.25">
      <c r="A24" s="113" t="s">
        <v>35</v>
      </c>
      <c r="B24" s="123" t="s">
        <v>36</v>
      </c>
      <c r="C24" s="33">
        <v>17180</v>
      </c>
      <c r="D24" s="33">
        <v>36842</v>
      </c>
      <c r="E24" s="33">
        <v>17477</v>
      </c>
      <c r="F24" s="33">
        <v>40006</v>
      </c>
      <c r="G24" s="33">
        <v>18447</v>
      </c>
      <c r="H24" s="33">
        <v>43011</v>
      </c>
      <c r="I24" s="33">
        <v>19470</v>
      </c>
      <c r="J24" s="33">
        <v>46226</v>
      </c>
      <c r="K24" s="33">
        <v>21777</v>
      </c>
      <c r="L24" s="33">
        <v>49829</v>
      </c>
      <c r="M24" s="33">
        <v>21777</v>
      </c>
      <c r="N24" s="33">
        <v>49829</v>
      </c>
      <c r="O24" s="33">
        <v>25026</v>
      </c>
      <c r="P24" s="33">
        <v>55350</v>
      </c>
      <c r="Q24" s="33">
        <v>26278</v>
      </c>
      <c r="R24" s="33">
        <v>57570</v>
      </c>
      <c r="S24" s="33">
        <v>29040</v>
      </c>
      <c r="T24" s="33">
        <v>60610</v>
      </c>
      <c r="U24" s="33">
        <v>30644</v>
      </c>
      <c r="V24" s="33">
        <v>63792</v>
      </c>
      <c r="W24" s="33">
        <v>31250</v>
      </c>
      <c r="X24" s="33">
        <v>65061</v>
      </c>
    </row>
    <row r="25" spans="1:24" s="78" customFormat="1" ht="15" customHeight="1" x14ac:dyDescent="0.25">
      <c r="A25" s="112" t="s">
        <v>37</v>
      </c>
      <c r="B25" s="122" t="s">
        <v>38</v>
      </c>
      <c r="C25" s="30">
        <v>16585</v>
      </c>
      <c r="D25" s="30">
        <v>31551</v>
      </c>
      <c r="E25" s="30">
        <v>18080</v>
      </c>
      <c r="F25" s="30">
        <v>33494</v>
      </c>
      <c r="G25" s="30">
        <v>20796</v>
      </c>
      <c r="H25" s="30">
        <v>36828</v>
      </c>
      <c r="I25" s="30">
        <v>21927</v>
      </c>
      <c r="J25" s="30">
        <v>38681</v>
      </c>
      <c r="K25" s="30">
        <v>25854</v>
      </c>
      <c r="L25" s="30">
        <v>43480</v>
      </c>
      <c r="M25" s="30">
        <v>26678</v>
      </c>
      <c r="N25" s="30">
        <v>44871</v>
      </c>
      <c r="O25" s="30">
        <v>32048</v>
      </c>
      <c r="P25" s="30">
        <v>51258</v>
      </c>
      <c r="Q25" s="30">
        <v>33248</v>
      </c>
      <c r="R25" s="30">
        <v>53610</v>
      </c>
      <c r="S25" s="30">
        <v>35065</v>
      </c>
      <c r="T25" s="30">
        <v>56445</v>
      </c>
      <c r="U25" s="30">
        <v>36370</v>
      </c>
      <c r="V25" s="30">
        <v>58552</v>
      </c>
      <c r="W25" s="30">
        <v>40462</v>
      </c>
      <c r="X25" s="30">
        <v>63220</v>
      </c>
    </row>
    <row r="26" spans="1:24" s="78" customFormat="1" ht="15" customHeight="1" x14ac:dyDescent="0.25">
      <c r="A26" s="113" t="s">
        <v>39</v>
      </c>
      <c r="B26" s="123" t="s">
        <v>40</v>
      </c>
      <c r="C26" s="33">
        <v>12515</v>
      </c>
      <c r="D26" s="33">
        <v>29131</v>
      </c>
      <c r="E26" s="33">
        <v>15568</v>
      </c>
      <c r="F26" s="33">
        <v>36422</v>
      </c>
      <c r="G26" s="33">
        <v>17819</v>
      </c>
      <c r="H26" s="33">
        <v>39121</v>
      </c>
      <c r="I26" s="33">
        <v>19695</v>
      </c>
      <c r="J26" s="33">
        <v>42275</v>
      </c>
      <c r="K26" s="33">
        <v>21791</v>
      </c>
      <c r="L26" s="33">
        <v>45371</v>
      </c>
      <c r="M26" s="33">
        <v>23303</v>
      </c>
      <c r="N26" s="33">
        <v>46997</v>
      </c>
      <c r="O26" s="33">
        <v>23910</v>
      </c>
      <c r="P26" s="33">
        <v>48789</v>
      </c>
      <c r="Q26" s="33">
        <v>25345</v>
      </c>
      <c r="R26" s="33">
        <v>51715</v>
      </c>
      <c r="S26" s="33">
        <v>26857</v>
      </c>
      <c r="T26" s="33">
        <v>54807</v>
      </c>
      <c r="U26" s="33">
        <v>28458</v>
      </c>
      <c r="V26" s="33">
        <v>58086</v>
      </c>
      <c r="W26" s="33">
        <v>29308</v>
      </c>
      <c r="X26" s="33">
        <v>59822</v>
      </c>
    </row>
    <row r="27" spans="1:24" s="78" customFormat="1" ht="15" customHeight="1" x14ac:dyDescent="0.25">
      <c r="A27" s="112" t="s">
        <v>39</v>
      </c>
      <c r="B27" s="122" t="s">
        <v>41</v>
      </c>
      <c r="C27" s="30">
        <v>12524</v>
      </c>
      <c r="D27" s="30">
        <v>30784</v>
      </c>
      <c r="E27" s="30">
        <v>14154</v>
      </c>
      <c r="F27" s="30">
        <v>34786</v>
      </c>
      <c r="G27" s="30">
        <v>15534</v>
      </c>
      <c r="H27" s="30">
        <v>38180</v>
      </c>
      <c r="I27" s="30">
        <v>17088</v>
      </c>
      <c r="J27" s="30">
        <v>40968</v>
      </c>
      <c r="K27" s="30">
        <v>18850</v>
      </c>
      <c r="L27" s="30">
        <v>45094</v>
      </c>
      <c r="M27" s="30">
        <v>20548</v>
      </c>
      <c r="N27" s="30">
        <v>48072</v>
      </c>
      <c r="O27" s="30">
        <v>27564</v>
      </c>
      <c r="P27" s="30">
        <v>55100</v>
      </c>
      <c r="Q27" s="30">
        <v>30302</v>
      </c>
      <c r="R27" s="30">
        <v>57826</v>
      </c>
      <c r="S27" s="30">
        <v>31700</v>
      </c>
      <c r="T27" s="30">
        <v>60876</v>
      </c>
      <c r="U27" s="30">
        <v>26430</v>
      </c>
      <c r="V27" s="30">
        <v>55606</v>
      </c>
      <c r="W27" s="30">
        <v>28546</v>
      </c>
      <c r="X27" s="30">
        <v>59500</v>
      </c>
    </row>
    <row r="28" spans="1:24" s="78" customFormat="1" ht="15" customHeight="1" x14ac:dyDescent="0.25">
      <c r="A28" s="113" t="s">
        <v>42</v>
      </c>
      <c r="B28" s="123" t="s">
        <v>43</v>
      </c>
      <c r="C28" s="33">
        <v>9207</v>
      </c>
      <c r="D28" s="33">
        <v>21581</v>
      </c>
      <c r="E28" s="33">
        <v>9854</v>
      </c>
      <c r="F28" s="33">
        <v>22228</v>
      </c>
      <c r="G28" s="33">
        <v>10151</v>
      </c>
      <c r="H28" s="33">
        <v>22525</v>
      </c>
      <c r="I28" s="33">
        <v>10153</v>
      </c>
      <c r="J28" s="33">
        <v>22527</v>
      </c>
      <c r="K28" s="33">
        <v>10156</v>
      </c>
      <c r="L28" s="33">
        <v>22530</v>
      </c>
      <c r="M28" s="33">
        <v>10886</v>
      </c>
      <c r="N28" s="33">
        <v>23260</v>
      </c>
      <c r="O28" s="33">
        <v>12000</v>
      </c>
      <c r="P28" s="33">
        <v>25640</v>
      </c>
      <c r="Q28" s="33">
        <v>13188</v>
      </c>
      <c r="R28" s="33">
        <v>26828</v>
      </c>
      <c r="S28" s="33">
        <v>15316</v>
      </c>
      <c r="T28" s="33">
        <v>32391</v>
      </c>
      <c r="U28" s="33">
        <v>17613</v>
      </c>
      <c r="V28" s="33">
        <v>37250</v>
      </c>
      <c r="W28" s="33">
        <v>20375</v>
      </c>
      <c r="X28" s="33">
        <v>43838</v>
      </c>
    </row>
    <row r="29" spans="1:24" s="78" customFormat="1" ht="15" customHeight="1" x14ac:dyDescent="0.25">
      <c r="A29" s="112" t="s">
        <v>44</v>
      </c>
      <c r="B29" s="122" t="s">
        <v>45</v>
      </c>
      <c r="C29" s="31" t="s">
        <v>367</v>
      </c>
      <c r="D29" s="31" t="s">
        <v>367</v>
      </c>
      <c r="E29" s="31" t="s">
        <v>367</v>
      </c>
      <c r="F29" s="31" t="s">
        <v>367</v>
      </c>
      <c r="G29" s="31" t="s">
        <v>367</v>
      </c>
      <c r="H29" s="31" t="s">
        <v>367</v>
      </c>
      <c r="I29" s="31" t="s">
        <v>367</v>
      </c>
      <c r="J29" s="31" t="s">
        <v>367</v>
      </c>
      <c r="K29" s="31" t="s">
        <v>367</v>
      </c>
      <c r="L29" s="31" t="s">
        <v>367</v>
      </c>
      <c r="M29" s="31" t="s">
        <v>367</v>
      </c>
      <c r="N29" s="31" t="s">
        <v>367</v>
      </c>
      <c r="O29" s="31" t="s">
        <v>367</v>
      </c>
      <c r="P29" s="31" t="s">
        <v>367</v>
      </c>
      <c r="Q29" s="31" t="s">
        <v>367</v>
      </c>
      <c r="R29" s="31" t="s">
        <v>367</v>
      </c>
      <c r="S29" s="31" t="s">
        <v>367</v>
      </c>
      <c r="T29" s="31" t="s">
        <v>367</v>
      </c>
      <c r="U29" s="31" t="s">
        <v>367</v>
      </c>
      <c r="V29" s="31" t="s">
        <v>367</v>
      </c>
      <c r="W29" s="30">
        <v>68730</v>
      </c>
      <c r="X29" s="30">
        <v>68730</v>
      </c>
    </row>
    <row r="30" spans="1:24" s="78" customFormat="1" ht="15" customHeight="1" x14ac:dyDescent="0.25">
      <c r="A30" s="113" t="s">
        <v>46</v>
      </c>
      <c r="B30" s="123" t="s">
        <v>47</v>
      </c>
      <c r="C30" s="33">
        <v>15285</v>
      </c>
      <c r="D30" s="33">
        <v>31321</v>
      </c>
      <c r="E30" s="33">
        <v>16035</v>
      </c>
      <c r="F30" s="33">
        <v>32873</v>
      </c>
      <c r="G30" s="33">
        <v>17541</v>
      </c>
      <c r="H30" s="33">
        <v>35996</v>
      </c>
      <c r="I30" s="33">
        <v>18605</v>
      </c>
      <c r="J30" s="33">
        <v>38168</v>
      </c>
      <c r="K30" s="33">
        <v>19211</v>
      </c>
      <c r="L30" s="33">
        <v>40863</v>
      </c>
      <c r="M30" s="33">
        <v>20816</v>
      </c>
      <c r="N30" s="33">
        <v>44201</v>
      </c>
      <c r="O30" s="33">
        <v>22317</v>
      </c>
      <c r="P30" s="33">
        <v>48073</v>
      </c>
      <c r="Q30" s="33">
        <v>24584</v>
      </c>
      <c r="R30" s="33">
        <v>52298</v>
      </c>
      <c r="S30" s="33">
        <v>26544</v>
      </c>
      <c r="T30" s="33">
        <v>55979</v>
      </c>
      <c r="U30" s="33">
        <v>36645</v>
      </c>
      <c r="V30" s="33">
        <v>67846</v>
      </c>
      <c r="W30" s="33">
        <v>37893</v>
      </c>
      <c r="X30" s="33">
        <v>68770</v>
      </c>
    </row>
    <row r="31" spans="1:24" s="78" customFormat="1" ht="15" customHeight="1" x14ac:dyDescent="0.25">
      <c r="A31" s="112" t="s">
        <v>48</v>
      </c>
      <c r="B31" s="122" t="s">
        <v>49</v>
      </c>
      <c r="C31" s="30">
        <v>32025</v>
      </c>
      <c r="D31" s="30">
        <v>32025</v>
      </c>
      <c r="E31" s="30">
        <v>34330</v>
      </c>
      <c r="F31" s="30">
        <v>34330</v>
      </c>
      <c r="G31" s="30">
        <v>35790</v>
      </c>
      <c r="H31" s="30">
        <v>35790</v>
      </c>
      <c r="I31" s="30">
        <v>37200</v>
      </c>
      <c r="J31" s="30">
        <v>37200</v>
      </c>
      <c r="K31" s="30">
        <v>39000</v>
      </c>
      <c r="L31" s="30">
        <v>39000</v>
      </c>
      <c r="M31" s="30">
        <v>40393</v>
      </c>
      <c r="N31" s="30">
        <v>40393</v>
      </c>
      <c r="O31" s="30">
        <v>42993</v>
      </c>
      <c r="P31" s="30">
        <v>42993</v>
      </c>
      <c r="Q31" s="30">
        <v>45563</v>
      </c>
      <c r="R31" s="30">
        <v>45563</v>
      </c>
      <c r="S31" s="30">
        <v>48023</v>
      </c>
      <c r="T31" s="30">
        <v>48023</v>
      </c>
      <c r="U31" s="30">
        <v>50427</v>
      </c>
      <c r="V31" s="30">
        <v>50427</v>
      </c>
      <c r="W31" s="30">
        <v>52227</v>
      </c>
      <c r="X31" s="30">
        <v>52227</v>
      </c>
    </row>
    <row r="32" spans="1:24" s="78" customFormat="1" ht="15" customHeight="1" x14ac:dyDescent="0.25">
      <c r="A32" s="113" t="s">
        <v>48</v>
      </c>
      <c r="B32" s="123" t="s">
        <v>50</v>
      </c>
      <c r="C32" s="33">
        <v>41254</v>
      </c>
      <c r="D32" s="33">
        <v>41254</v>
      </c>
      <c r="E32" s="33">
        <v>43474</v>
      </c>
      <c r="F32" s="33">
        <v>43474</v>
      </c>
      <c r="G32" s="33">
        <v>45390</v>
      </c>
      <c r="H32" s="33">
        <v>45390</v>
      </c>
      <c r="I32" s="33">
        <v>48057</v>
      </c>
      <c r="J32" s="33">
        <v>48057</v>
      </c>
      <c r="K32" s="33">
        <v>50416</v>
      </c>
      <c r="L32" s="33">
        <v>50416</v>
      </c>
      <c r="M32" s="33">
        <v>53097</v>
      </c>
      <c r="N32" s="33">
        <v>53097</v>
      </c>
      <c r="O32" s="33">
        <v>55742</v>
      </c>
      <c r="P32" s="33">
        <v>55742</v>
      </c>
      <c r="Q32" s="33">
        <v>58521</v>
      </c>
      <c r="R32" s="33">
        <v>58521</v>
      </c>
      <c r="S32" s="33">
        <v>60241</v>
      </c>
      <c r="T32" s="33">
        <v>60241</v>
      </c>
      <c r="U32" s="33">
        <v>63314</v>
      </c>
      <c r="V32" s="33">
        <v>63314</v>
      </c>
      <c r="W32" s="33">
        <v>66184</v>
      </c>
      <c r="X32" s="33">
        <v>66184</v>
      </c>
    </row>
    <row r="33" spans="1:24" s="78" customFormat="1" ht="15" customHeight="1" x14ac:dyDescent="0.25">
      <c r="A33" s="112" t="s">
        <v>48</v>
      </c>
      <c r="B33" s="122" t="s">
        <v>51</v>
      </c>
      <c r="C33" s="30">
        <v>43095</v>
      </c>
      <c r="D33" s="30">
        <v>43095</v>
      </c>
      <c r="E33" s="30">
        <v>45110</v>
      </c>
      <c r="F33" s="30">
        <v>45110</v>
      </c>
      <c r="G33" s="30">
        <v>47335</v>
      </c>
      <c r="H33" s="30">
        <v>47335</v>
      </c>
      <c r="I33" s="30">
        <v>50097</v>
      </c>
      <c r="J33" s="30">
        <v>50097</v>
      </c>
      <c r="K33" s="30">
        <v>53041</v>
      </c>
      <c r="L33" s="30">
        <v>53041</v>
      </c>
      <c r="M33" s="30">
        <v>55999</v>
      </c>
      <c r="N33" s="30">
        <v>55999</v>
      </c>
      <c r="O33" s="30">
        <v>58941</v>
      </c>
      <c r="P33" s="30">
        <v>58941</v>
      </c>
      <c r="Q33" s="30">
        <v>61732</v>
      </c>
      <c r="R33" s="30">
        <v>61732</v>
      </c>
      <c r="S33" s="30">
        <v>64773</v>
      </c>
      <c r="T33" s="30">
        <v>64773</v>
      </c>
      <c r="U33" s="30">
        <v>66131</v>
      </c>
      <c r="V33" s="30">
        <v>66131</v>
      </c>
      <c r="W33" s="30">
        <v>68209</v>
      </c>
      <c r="X33" s="30">
        <v>68209</v>
      </c>
    </row>
    <row r="34" spans="1:24" s="78" customFormat="1" ht="15" customHeight="1" x14ac:dyDescent="0.25">
      <c r="A34" s="113" t="s">
        <v>52</v>
      </c>
      <c r="B34" s="123" t="s">
        <v>53</v>
      </c>
      <c r="C34" s="33">
        <v>32005</v>
      </c>
      <c r="D34" s="33">
        <v>32005</v>
      </c>
      <c r="E34" s="33">
        <v>34617</v>
      </c>
      <c r="F34" s="33">
        <v>34617</v>
      </c>
      <c r="G34" s="33">
        <v>37150</v>
      </c>
      <c r="H34" s="33">
        <v>37150</v>
      </c>
      <c r="I34" s="33">
        <v>40257</v>
      </c>
      <c r="J34" s="33">
        <v>40257</v>
      </c>
      <c r="K34" s="33">
        <v>43680</v>
      </c>
      <c r="L34" s="33">
        <v>43680</v>
      </c>
      <c r="M34" s="33">
        <v>46470</v>
      </c>
      <c r="N34" s="33">
        <v>46470</v>
      </c>
      <c r="O34" s="33">
        <v>50327</v>
      </c>
      <c r="P34" s="33">
        <v>50327</v>
      </c>
      <c r="Q34" s="33">
        <v>54067</v>
      </c>
      <c r="R34" s="33">
        <v>54067</v>
      </c>
      <c r="S34" s="33">
        <v>57220</v>
      </c>
      <c r="T34" s="33">
        <v>57220</v>
      </c>
      <c r="U34" s="33">
        <v>60340</v>
      </c>
      <c r="V34" s="33">
        <v>60340</v>
      </c>
      <c r="W34" s="33">
        <v>62755</v>
      </c>
      <c r="X34" s="33">
        <v>62755</v>
      </c>
    </row>
    <row r="35" spans="1:24" s="78" customFormat="1" ht="15" customHeight="1" x14ac:dyDescent="0.25">
      <c r="A35" s="112" t="s">
        <v>52</v>
      </c>
      <c r="B35" s="122" t="s">
        <v>54</v>
      </c>
      <c r="C35" s="30">
        <v>19866</v>
      </c>
      <c r="D35" s="30">
        <v>34052</v>
      </c>
      <c r="E35" s="30">
        <v>21580</v>
      </c>
      <c r="F35" s="30">
        <v>35766</v>
      </c>
      <c r="G35" s="30">
        <v>23386</v>
      </c>
      <c r="H35" s="30">
        <v>37572</v>
      </c>
      <c r="I35" s="30">
        <v>24566</v>
      </c>
      <c r="J35" s="30">
        <v>39468</v>
      </c>
      <c r="K35" s="30">
        <v>26543</v>
      </c>
      <c r="L35" s="30">
        <v>41461</v>
      </c>
      <c r="M35" s="30">
        <v>27883</v>
      </c>
      <c r="N35" s="30">
        <v>43553</v>
      </c>
      <c r="O35" s="30">
        <v>29437</v>
      </c>
      <c r="P35" s="30">
        <v>45993</v>
      </c>
      <c r="Q35" s="30">
        <v>30443</v>
      </c>
      <c r="R35" s="30">
        <v>47553</v>
      </c>
      <c r="S35" s="30">
        <v>27802</v>
      </c>
      <c r="T35" s="30">
        <v>43469</v>
      </c>
      <c r="U35" s="30">
        <v>28538</v>
      </c>
      <c r="V35" s="30">
        <v>44532</v>
      </c>
      <c r="W35" s="30">
        <v>28538</v>
      </c>
      <c r="X35" s="30">
        <v>44532</v>
      </c>
    </row>
    <row r="36" spans="1:24" s="78" customFormat="1" ht="15" customHeight="1" x14ac:dyDescent="0.25">
      <c r="A36" s="113" t="s">
        <v>55</v>
      </c>
      <c r="B36" s="123" t="s">
        <v>56</v>
      </c>
      <c r="C36" s="33">
        <v>21826</v>
      </c>
      <c r="D36" s="33">
        <v>35083</v>
      </c>
      <c r="E36" s="33">
        <v>20012</v>
      </c>
      <c r="F36" s="33">
        <v>32042</v>
      </c>
      <c r="G36" s="33">
        <v>20772</v>
      </c>
      <c r="H36" s="33">
        <v>33676</v>
      </c>
      <c r="I36" s="33">
        <v>22977</v>
      </c>
      <c r="J36" s="33">
        <v>37955</v>
      </c>
      <c r="K36" s="33">
        <v>22799</v>
      </c>
      <c r="L36" s="33">
        <v>38451</v>
      </c>
      <c r="M36" s="33">
        <v>25464</v>
      </c>
      <c r="N36" s="33">
        <v>42834</v>
      </c>
      <c r="O36" s="33">
        <v>27460</v>
      </c>
      <c r="P36" s="33">
        <v>46726</v>
      </c>
      <c r="Q36" s="33">
        <v>29586</v>
      </c>
      <c r="R36" s="33">
        <v>51018</v>
      </c>
      <c r="S36" s="33">
        <v>33118</v>
      </c>
      <c r="T36" s="33">
        <v>56870</v>
      </c>
      <c r="U36" s="33">
        <v>33065</v>
      </c>
      <c r="V36" s="33">
        <v>57767</v>
      </c>
      <c r="W36" s="33">
        <v>33791</v>
      </c>
      <c r="X36" s="33">
        <v>59111</v>
      </c>
    </row>
    <row r="37" spans="1:24" s="78" customFormat="1" ht="15" customHeight="1" x14ac:dyDescent="0.25">
      <c r="A37" s="112" t="s">
        <v>57</v>
      </c>
      <c r="B37" s="122" t="s">
        <v>58</v>
      </c>
      <c r="C37" s="30">
        <v>5746</v>
      </c>
      <c r="D37" s="30">
        <v>12106</v>
      </c>
      <c r="E37" s="30">
        <v>6030</v>
      </c>
      <c r="F37" s="30">
        <v>12711</v>
      </c>
      <c r="G37" s="30">
        <v>7030</v>
      </c>
      <c r="H37" s="30">
        <v>13711</v>
      </c>
      <c r="I37" s="30">
        <v>8030</v>
      </c>
      <c r="J37" s="30">
        <v>8030</v>
      </c>
      <c r="K37" s="30">
        <v>9030</v>
      </c>
      <c r="L37" s="30">
        <v>19863</v>
      </c>
      <c r="M37" s="30">
        <v>11530</v>
      </c>
      <c r="N37" s="30">
        <v>26865</v>
      </c>
      <c r="O37" s="30">
        <v>14030</v>
      </c>
      <c r="P37" s="30">
        <v>32690</v>
      </c>
      <c r="Q37" s="30">
        <v>16530</v>
      </c>
      <c r="R37" s="30">
        <v>16530</v>
      </c>
      <c r="S37" s="30">
        <v>18530</v>
      </c>
      <c r="T37" s="30">
        <v>18530</v>
      </c>
      <c r="U37" s="30">
        <v>20530</v>
      </c>
      <c r="V37" s="30">
        <v>20530</v>
      </c>
      <c r="W37" s="30">
        <v>22530</v>
      </c>
      <c r="X37" s="30">
        <v>52495</v>
      </c>
    </row>
    <row r="38" spans="1:24" s="78" customFormat="1" ht="15" customHeight="1" x14ac:dyDescent="0.25">
      <c r="A38" s="113" t="s">
        <v>59</v>
      </c>
      <c r="B38" s="123" t="s">
        <v>60</v>
      </c>
      <c r="C38" s="33">
        <v>19587</v>
      </c>
      <c r="D38" s="33">
        <v>38221</v>
      </c>
      <c r="E38" s="33">
        <v>21110</v>
      </c>
      <c r="F38" s="33">
        <v>41142</v>
      </c>
      <c r="G38" s="33">
        <v>21893</v>
      </c>
      <c r="H38" s="33">
        <v>42566</v>
      </c>
      <c r="I38" s="33">
        <v>22786</v>
      </c>
      <c r="J38" s="33">
        <v>44547</v>
      </c>
      <c r="K38" s="33">
        <v>23647</v>
      </c>
      <c r="L38" s="33">
        <v>46246</v>
      </c>
      <c r="M38" s="33">
        <v>24619</v>
      </c>
      <c r="N38" s="33">
        <v>48142</v>
      </c>
      <c r="O38" s="33">
        <v>24619</v>
      </c>
      <c r="P38" s="33">
        <v>48142</v>
      </c>
      <c r="Q38" s="33">
        <v>26042</v>
      </c>
      <c r="R38" s="33">
        <v>50506</v>
      </c>
      <c r="S38" s="33">
        <v>26725</v>
      </c>
      <c r="T38" s="33">
        <v>51801</v>
      </c>
      <c r="U38" s="33">
        <v>27750</v>
      </c>
      <c r="V38" s="33">
        <v>53829</v>
      </c>
      <c r="W38" s="33">
        <v>28565</v>
      </c>
      <c r="X38" s="33">
        <v>55426</v>
      </c>
    </row>
    <row r="39" spans="1:24" s="78" customFormat="1" ht="15" customHeight="1" x14ac:dyDescent="0.25">
      <c r="A39" s="112" t="s">
        <v>59</v>
      </c>
      <c r="B39" s="122" t="s">
        <v>61</v>
      </c>
      <c r="C39" s="31" t="s">
        <v>367</v>
      </c>
      <c r="D39" s="31" t="s">
        <v>367</v>
      </c>
      <c r="E39" s="31" t="s">
        <v>367</v>
      </c>
      <c r="F39" s="31" t="s">
        <v>367</v>
      </c>
      <c r="G39" s="31" t="s">
        <v>367</v>
      </c>
      <c r="H39" s="31" t="s">
        <v>367</v>
      </c>
      <c r="I39" s="31" t="s">
        <v>367</v>
      </c>
      <c r="J39" s="31" t="s">
        <v>367</v>
      </c>
      <c r="K39" s="31" t="s">
        <v>367</v>
      </c>
      <c r="L39" s="31" t="s">
        <v>367</v>
      </c>
      <c r="M39" s="31" t="s">
        <v>367</v>
      </c>
      <c r="N39" s="31" t="s">
        <v>367</v>
      </c>
      <c r="O39" s="31" t="s">
        <v>367</v>
      </c>
      <c r="P39" s="31" t="s">
        <v>367</v>
      </c>
      <c r="Q39" s="31" t="s">
        <v>367</v>
      </c>
      <c r="R39" s="31" t="s">
        <v>367</v>
      </c>
      <c r="S39" s="31" t="s">
        <v>367</v>
      </c>
      <c r="T39" s="31" t="s">
        <v>367</v>
      </c>
      <c r="U39" s="31" t="s">
        <v>367</v>
      </c>
      <c r="V39" s="31" t="s">
        <v>367</v>
      </c>
      <c r="W39" s="30">
        <v>64875</v>
      </c>
      <c r="X39" s="30">
        <v>64875</v>
      </c>
    </row>
    <row r="40" spans="1:24" s="78" customFormat="1" ht="15" customHeight="1" x14ac:dyDescent="0.25">
      <c r="A40" s="113" t="s">
        <v>62</v>
      </c>
      <c r="B40" s="123" t="s">
        <v>63</v>
      </c>
      <c r="C40" s="33">
        <v>29948</v>
      </c>
      <c r="D40" s="33">
        <v>29948</v>
      </c>
      <c r="E40" s="33">
        <v>32702</v>
      </c>
      <c r="F40" s="33">
        <v>32702</v>
      </c>
      <c r="G40" s="33">
        <v>34891</v>
      </c>
      <c r="H40" s="33">
        <v>34891</v>
      </c>
      <c r="I40" s="33">
        <v>37687</v>
      </c>
      <c r="J40" s="33">
        <v>37687</v>
      </c>
      <c r="K40" s="33">
        <v>40376</v>
      </c>
      <c r="L40" s="33">
        <v>40376</v>
      </c>
      <c r="M40" s="33">
        <v>43602</v>
      </c>
      <c r="N40" s="33">
        <v>43602</v>
      </c>
      <c r="O40" s="33">
        <v>46950</v>
      </c>
      <c r="P40" s="33">
        <v>46950</v>
      </c>
      <c r="Q40" s="33">
        <v>48822</v>
      </c>
      <c r="R40" s="33">
        <v>48822</v>
      </c>
      <c r="S40" s="33">
        <v>50542</v>
      </c>
      <c r="T40" s="33">
        <v>50542</v>
      </c>
      <c r="U40" s="33">
        <v>52130</v>
      </c>
      <c r="V40" s="33">
        <v>52130</v>
      </c>
      <c r="W40" s="33">
        <v>54404</v>
      </c>
      <c r="X40" s="33">
        <v>54404</v>
      </c>
    </row>
    <row r="41" spans="1:24" s="78" customFormat="1" ht="15" customHeight="1" x14ac:dyDescent="0.25">
      <c r="A41" s="112" t="s">
        <v>62</v>
      </c>
      <c r="B41" s="122" t="s">
        <v>64</v>
      </c>
      <c r="C41" s="30">
        <v>15386</v>
      </c>
      <c r="D41" s="30">
        <v>40234</v>
      </c>
      <c r="E41" s="30">
        <v>17181</v>
      </c>
      <c r="F41" s="30">
        <v>45011</v>
      </c>
      <c r="G41" s="30">
        <v>18046</v>
      </c>
      <c r="H41" s="30">
        <v>47269</v>
      </c>
      <c r="I41" s="30">
        <v>19127</v>
      </c>
      <c r="J41" s="30">
        <v>50105</v>
      </c>
      <c r="K41" s="30">
        <v>20283</v>
      </c>
      <c r="L41" s="30">
        <v>53120</v>
      </c>
      <c r="M41" s="30">
        <v>21483</v>
      </c>
      <c r="N41" s="30">
        <v>56291</v>
      </c>
      <c r="O41" s="30">
        <v>25938</v>
      </c>
      <c r="P41" s="30">
        <v>58562</v>
      </c>
      <c r="Q41" s="30">
        <v>27471</v>
      </c>
      <c r="R41" s="30">
        <v>62053</v>
      </c>
      <c r="S41" s="30">
        <v>28809</v>
      </c>
      <c r="T41" s="30">
        <v>65109</v>
      </c>
      <c r="U41" s="30">
        <v>29916</v>
      </c>
      <c r="V41" s="30">
        <v>67587</v>
      </c>
      <c r="W41" s="30">
        <v>30008</v>
      </c>
      <c r="X41" s="30">
        <v>69669</v>
      </c>
    </row>
    <row r="42" spans="1:24" s="78" customFormat="1" ht="15" customHeight="1" x14ac:dyDescent="0.25">
      <c r="A42" s="113" t="s">
        <v>65</v>
      </c>
      <c r="B42" s="123" t="s">
        <v>66</v>
      </c>
      <c r="C42" s="33">
        <v>33600</v>
      </c>
      <c r="D42" s="33">
        <v>53100</v>
      </c>
      <c r="E42" s="33">
        <v>34550</v>
      </c>
      <c r="F42" s="33">
        <v>57050</v>
      </c>
      <c r="G42" s="33">
        <v>23190</v>
      </c>
      <c r="H42" s="33">
        <v>45690</v>
      </c>
      <c r="I42" s="33">
        <v>23247</v>
      </c>
      <c r="J42" s="33">
        <v>45747</v>
      </c>
      <c r="K42" s="33">
        <v>23112</v>
      </c>
      <c r="L42" s="33">
        <v>45612</v>
      </c>
      <c r="M42" s="33">
        <v>24938</v>
      </c>
      <c r="N42" s="33">
        <v>47438</v>
      </c>
      <c r="O42" s="33">
        <v>23541</v>
      </c>
      <c r="P42" s="33">
        <v>46041</v>
      </c>
      <c r="Q42" s="33">
        <v>28917</v>
      </c>
      <c r="R42" s="33">
        <v>55917</v>
      </c>
      <c r="S42" s="33">
        <v>51392</v>
      </c>
      <c r="T42" s="33">
        <v>82337</v>
      </c>
      <c r="U42" s="33">
        <v>55788</v>
      </c>
      <c r="V42" s="33">
        <v>91368</v>
      </c>
      <c r="W42" s="33">
        <v>55788</v>
      </c>
      <c r="X42" s="33">
        <v>91368</v>
      </c>
    </row>
    <row r="43" spans="1:24" s="78" customFormat="1" ht="15" customHeight="1" x14ac:dyDescent="0.25">
      <c r="A43" s="112" t="s">
        <v>67</v>
      </c>
      <c r="B43" s="122" t="s">
        <v>497</v>
      </c>
      <c r="C43" s="30">
        <v>20376</v>
      </c>
      <c r="D43" s="30">
        <v>31547</v>
      </c>
      <c r="E43" s="30">
        <v>21167</v>
      </c>
      <c r="F43" s="30">
        <v>32785</v>
      </c>
      <c r="G43" s="30">
        <v>21990</v>
      </c>
      <c r="H43" s="30">
        <v>34072</v>
      </c>
      <c r="I43" s="30">
        <v>22846</v>
      </c>
      <c r="J43" s="30">
        <v>35411</v>
      </c>
      <c r="K43" s="30">
        <v>23736</v>
      </c>
      <c r="L43" s="30">
        <v>36803</v>
      </c>
      <c r="M43" s="30">
        <v>25868</v>
      </c>
      <c r="N43" s="30">
        <v>40111</v>
      </c>
      <c r="O43" s="30">
        <v>26877</v>
      </c>
      <c r="P43" s="30">
        <v>41689</v>
      </c>
      <c r="Q43" s="30">
        <v>31598</v>
      </c>
      <c r="R43" s="30">
        <v>50307</v>
      </c>
      <c r="S43" s="30">
        <v>33455</v>
      </c>
      <c r="T43" s="30">
        <v>53286</v>
      </c>
      <c r="U43" s="30">
        <v>35095</v>
      </c>
      <c r="V43" s="30">
        <v>55918</v>
      </c>
      <c r="W43" s="30">
        <v>37687</v>
      </c>
      <c r="X43" s="30">
        <v>59343</v>
      </c>
    </row>
    <row r="44" spans="1:24" s="78" customFormat="1" ht="15" customHeight="1" x14ac:dyDescent="0.25">
      <c r="A44" s="113" t="s">
        <v>68</v>
      </c>
      <c r="B44" s="123" t="s">
        <v>69</v>
      </c>
      <c r="C44" s="33">
        <v>37000</v>
      </c>
      <c r="D44" s="33">
        <v>37000</v>
      </c>
      <c r="E44" s="33">
        <v>38260</v>
      </c>
      <c r="F44" s="33">
        <v>38260</v>
      </c>
      <c r="G44" s="33">
        <v>40031</v>
      </c>
      <c r="H44" s="33">
        <v>40031</v>
      </c>
      <c r="I44" s="33">
        <v>42078</v>
      </c>
      <c r="J44" s="33">
        <v>42078</v>
      </c>
      <c r="K44" s="33">
        <v>44493</v>
      </c>
      <c r="L44" s="33">
        <v>44493</v>
      </c>
      <c r="M44" s="33">
        <v>46253</v>
      </c>
      <c r="N44" s="33">
        <v>46253</v>
      </c>
      <c r="O44" s="33">
        <v>47905</v>
      </c>
      <c r="P44" s="33">
        <v>47905</v>
      </c>
      <c r="Q44" s="33">
        <v>53507</v>
      </c>
      <c r="R44" s="33">
        <v>53507</v>
      </c>
      <c r="S44" s="33">
        <v>64264</v>
      </c>
      <c r="T44" s="33">
        <v>64264</v>
      </c>
      <c r="U44" s="33">
        <v>62689</v>
      </c>
      <c r="V44" s="33">
        <v>62689</v>
      </c>
      <c r="W44" s="33">
        <v>65607</v>
      </c>
      <c r="X44" s="33">
        <v>65607</v>
      </c>
    </row>
    <row r="45" spans="1:24" s="78" customFormat="1" ht="15" customHeight="1" x14ac:dyDescent="0.25">
      <c r="A45" s="112" t="s">
        <v>68</v>
      </c>
      <c r="B45" s="122" t="s">
        <v>70</v>
      </c>
      <c r="C45" s="30">
        <v>44427</v>
      </c>
      <c r="D45" s="30">
        <v>44427</v>
      </c>
      <c r="E45" s="30">
        <v>47237</v>
      </c>
      <c r="F45" s="30">
        <v>47237</v>
      </c>
      <c r="G45" s="30">
        <v>49292</v>
      </c>
      <c r="H45" s="30">
        <v>49292</v>
      </c>
      <c r="I45" s="30">
        <v>49966</v>
      </c>
      <c r="J45" s="30">
        <v>49966</v>
      </c>
      <c r="K45" s="30">
        <v>51430</v>
      </c>
      <c r="L45" s="30">
        <v>51430</v>
      </c>
      <c r="M45" s="30">
        <v>51430</v>
      </c>
      <c r="N45" s="30">
        <v>51430</v>
      </c>
      <c r="O45" s="30">
        <v>53542</v>
      </c>
      <c r="P45" s="30">
        <v>53542</v>
      </c>
      <c r="Q45" s="30">
        <v>58268</v>
      </c>
      <c r="R45" s="30">
        <v>58268</v>
      </c>
      <c r="S45" s="30">
        <v>61019</v>
      </c>
      <c r="T45" s="30">
        <v>61019</v>
      </c>
      <c r="U45" s="30">
        <v>64024</v>
      </c>
      <c r="V45" s="30">
        <v>64024</v>
      </c>
      <c r="W45" s="30">
        <v>67423</v>
      </c>
      <c r="X45" s="30">
        <v>67423</v>
      </c>
    </row>
    <row r="46" spans="1:24" s="78" customFormat="1" ht="15" customHeight="1" x14ac:dyDescent="0.25">
      <c r="A46" s="113" t="s">
        <v>68</v>
      </c>
      <c r="B46" s="123" t="s">
        <v>71</v>
      </c>
      <c r="C46" s="33">
        <v>13920</v>
      </c>
      <c r="D46" s="33">
        <v>26820</v>
      </c>
      <c r="E46" s="33">
        <v>15578</v>
      </c>
      <c r="F46" s="33">
        <v>30378</v>
      </c>
      <c r="G46" s="33">
        <v>15708</v>
      </c>
      <c r="H46" s="33">
        <v>30508</v>
      </c>
      <c r="I46" s="33">
        <v>15578</v>
      </c>
      <c r="J46" s="33">
        <v>30378</v>
      </c>
      <c r="K46" s="33">
        <v>17075</v>
      </c>
      <c r="L46" s="33">
        <v>33375</v>
      </c>
      <c r="M46" s="33">
        <v>17096</v>
      </c>
      <c r="N46" s="33">
        <v>33396</v>
      </c>
      <c r="O46" s="33">
        <v>18296</v>
      </c>
      <c r="P46" s="33">
        <v>36906</v>
      </c>
      <c r="Q46" s="33">
        <v>22379</v>
      </c>
      <c r="R46" s="33">
        <v>48259</v>
      </c>
      <c r="S46" s="33">
        <v>24331</v>
      </c>
      <c r="T46" s="33">
        <v>53011</v>
      </c>
      <c r="U46" s="33">
        <v>26606</v>
      </c>
      <c r="V46" s="33">
        <v>58386</v>
      </c>
      <c r="W46" s="33">
        <v>28995</v>
      </c>
      <c r="X46" s="33">
        <v>64205</v>
      </c>
    </row>
    <row r="47" spans="1:24" s="78" customFormat="1" ht="15" customHeight="1" x14ac:dyDescent="0.25">
      <c r="A47" s="112" t="s">
        <v>68</v>
      </c>
      <c r="B47" s="122" t="s">
        <v>72</v>
      </c>
      <c r="C47" s="30">
        <v>14475</v>
      </c>
      <c r="D47" s="30">
        <v>27375</v>
      </c>
      <c r="E47" s="30">
        <v>16053</v>
      </c>
      <c r="F47" s="30">
        <v>30853</v>
      </c>
      <c r="G47" s="30">
        <v>16113</v>
      </c>
      <c r="H47" s="30">
        <v>30913</v>
      </c>
      <c r="I47" s="30">
        <v>16259</v>
      </c>
      <c r="J47" s="30">
        <v>31059</v>
      </c>
      <c r="K47" s="30">
        <v>17625</v>
      </c>
      <c r="L47" s="30">
        <v>33425</v>
      </c>
      <c r="M47" s="30">
        <v>17745</v>
      </c>
      <c r="N47" s="30">
        <v>34045</v>
      </c>
      <c r="O47" s="30">
        <v>21257</v>
      </c>
      <c r="P47" s="30">
        <v>41027</v>
      </c>
      <c r="Q47" s="30">
        <v>23027</v>
      </c>
      <c r="R47" s="30">
        <v>48907</v>
      </c>
      <c r="S47" s="30">
        <v>25228</v>
      </c>
      <c r="T47" s="30">
        <v>53908</v>
      </c>
      <c r="U47" s="30">
        <v>27403</v>
      </c>
      <c r="V47" s="30">
        <v>59183</v>
      </c>
      <c r="W47" s="30">
        <v>30324</v>
      </c>
      <c r="X47" s="30">
        <v>65544</v>
      </c>
    </row>
    <row r="48" spans="1:24" s="78" customFormat="1" ht="15" customHeight="1" x14ac:dyDescent="0.25">
      <c r="A48" s="113" t="s">
        <v>73</v>
      </c>
      <c r="B48" s="123" t="s">
        <v>74</v>
      </c>
      <c r="C48" s="33">
        <v>11638</v>
      </c>
      <c r="D48" s="33">
        <v>40061</v>
      </c>
      <c r="E48" s="33">
        <v>12813</v>
      </c>
      <c r="F48" s="33">
        <v>41601</v>
      </c>
      <c r="G48" s="33">
        <v>12975</v>
      </c>
      <c r="H48" s="33">
        <v>42313</v>
      </c>
      <c r="I48" s="33">
        <v>16630</v>
      </c>
      <c r="J48" s="33">
        <v>43371</v>
      </c>
      <c r="K48" s="33">
        <v>18465</v>
      </c>
      <c r="L48" s="33">
        <v>43562</v>
      </c>
      <c r="M48" s="33">
        <v>16473</v>
      </c>
      <c r="N48" s="33">
        <v>30855</v>
      </c>
      <c r="O48" s="33">
        <v>21502</v>
      </c>
      <c r="P48" s="33">
        <v>45373</v>
      </c>
      <c r="Q48" s="33">
        <v>24393</v>
      </c>
      <c r="R48" s="33">
        <v>48952</v>
      </c>
      <c r="S48" s="33">
        <v>26517</v>
      </c>
      <c r="T48" s="33">
        <v>49492</v>
      </c>
      <c r="U48" s="33">
        <v>29634</v>
      </c>
      <c r="V48" s="33">
        <v>55542</v>
      </c>
      <c r="W48" s="33">
        <v>31346</v>
      </c>
      <c r="X48" s="33">
        <v>59683</v>
      </c>
    </row>
    <row r="49" spans="1:24" s="78" customFormat="1" ht="15" customHeight="1" x14ac:dyDescent="0.25">
      <c r="A49" s="112" t="s">
        <v>73</v>
      </c>
      <c r="B49" s="122" t="s">
        <v>75</v>
      </c>
      <c r="C49" s="31" t="s">
        <v>367</v>
      </c>
      <c r="D49" s="31" t="s">
        <v>367</v>
      </c>
      <c r="E49" s="31" t="s">
        <v>367</v>
      </c>
      <c r="F49" s="31" t="s">
        <v>367</v>
      </c>
      <c r="G49" s="31" t="s">
        <v>367</v>
      </c>
      <c r="H49" s="31" t="s">
        <v>367</v>
      </c>
      <c r="I49" s="31" t="s">
        <v>367</v>
      </c>
      <c r="J49" s="31" t="s">
        <v>367</v>
      </c>
      <c r="K49" s="31" t="s">
        <v>367</v>
      </c>
      <c r="L49" s="31" t="s">
        <v>367</v>
      </c>
      <c r="M49" s="31" t="s">
        <v>367</v>
      </c>
      <c r="N49" s="31" t="s">
        <v>367</v>
      </c>
      <c r="O49" s="31" t="s">
        <v>367</v>
      </c>
      <c r="P49" s="31" t="s">
        <v>367</v>
      </c>
      <c r="Q49" s="31" t="s">
        <v>367</v>
      </c>
      <c r="R49" s="31" t="s">
        <v>367</v>
      </c>
      <c r="S49" s="30">
        <v>22786</v>
      </c>
      <c r="T49" s="30">
        <v>22786</v>
      </c>
      <c r="U49" s="30">
        <v>24693</v>
      </c>
      <c r="V49" s="30">
        <v>24693</v>
      </c>
      <c r="W49" s="30">
        <v>25665</v>
      </c>
      <c r="X49" s="30">
        <v>25665</v>
      </c>
    </row>
    <row r="50" spans="1:24" s="78" customFormat="1" ht="15" customHeight="1" x14ac:dyDescent="0.25">
      <c r="A50" s="113" t="s">
        <v>76</v>
      </c>
      <c r="B50" s="123" t="s">
        <v>77</v>
      </c>
      <c r="C50" s="33">
        <v>16092</v>
      </c>
      <c r="D50" s="33">
        <v>39186</v>
      </c>
      <c r="E50" s="33">
        <v>18297</v>
      </c>
      <c r="F50" s="33">
        <v>24759</v>
      </c>
      <c r="G50" s="33">
        <v>20469</v>
      </c>
      <c r="H50" s="33">
        <v>47361</v>
      </c>
      <c r="I50" s="33">
        <v>22686</v>
      </c>
      <c r="J50" s="33">
        <v>50103</v>
      </c>
      <c r="K50" s="33">
        <v>24675</v>
      </c>
      <c r="L50" s="33">
        <v>53736</v>
      </c>
      <c r="M50" s="33">
        <v>26280</v>
      </c>
      <c r="N50" s="33">
        <v>56793</v>
      </c>
      <c r="O50" s="33">
        <v>25888</v>
      </c>
      <c r="P50" s="33">
        <v>32358</v>
      </c>
      <c r="Q50" s="33">
        <v>28515</v>
      </c>
      <c r="R50" s="33">
        <v>60885</v>
      </c>
      <c r="S50" s="33">
        <v>29925</v>
      </c>
      <c r="T50" s="33">
        <v>63915</v>
      </c>
      <c r="U50" s="33">
        <v>31449</v>
      </c>
      <c r="V50" s="33">
        <v>66265</v>
      </c>
      <c r="W50" s="33">
        <v>32057</v>
      </c>
      <c r="X50" s="33">
        <v>67945</v>
      </c>
    </row>
    <row r="51" spans="1:24" s="78" customFormat="1" ht="15" customHeight="1" x14ac:dyDescent="0.25">
      <c r="A51" s="112" t="s">
        <v>76</v>
      </c>
      <c r="B51" s="122" t="s">
        <v>78</v>
      </c>
      <c r="C51" s="30">
        <v>35340</v>
      </c>
      <c r="D51" s="30">
        <v>35340</v>
      </c>
      <c r="E51" s="30">
        <v>38150</v>
      </c>
      <c r="F51" s="30">
        <v>38150</v>
      </c>
      <c r="G51" s="30">
        <v>41055</v>
      </c>
      <c r="H51" s="30">
        <v>41055</v>
      </c>
      <c r="I51" s="30">
        <v>43354</v>
      </c>
      <c r="J51" s="30">
        <v>43354</v>
      </c>
      <c r="K51" s="30">
        <v>46547</v>
      </c>
      <c r="L51" s="30">
        <v>46547</v>
      </c>
      <c r="M51" s="30">
        <v>48830</v>
      </c>
      <c r="N51" s="30">
        <v>48830</v>
      </c>
      <c r="O51" s="30">
        <v>50927</v>
      </c>
      <c r="P51" s="30">
        <v>50927</v>
      </c>
      <c r="Q51" s="30">
        <v>53015</v>
      </c>
      <c r="R51" s="30">
        <v>53015</v>
      </c>
      <c r="S51" s="30">
        <v>55388</v>
      </c>
      <c r="T51" s="30">
        <v>55388</v>
      </c>
      <c r="U51" s="30">
        <v>57425</v>
      </c>
      <c r="V51" s="30">
        <v>57425</v>
      </c>
      <c r="W51" s="30">
        <v>59120</v>
      </c>
      <c r="X51" s="30">
        <v>59120</v>
      </c>
    </row>
    <row r="52" spans="1:24" s="78" customFormat="1" ht="15" customHeight="1" x14ac:dyDescent="0.25">
      <c r="A52" s="113" t="s">
        <v>79</v>
      </c>
      <c r="B52" s="123" t="s">
        <v>80</v>
      </c>
      <c r="C52" s="33">
        <v>12249</v>
      </c>
      <c r="D52" s="33">
        <v>30761</v>
      </c>
      <c r="E52" s="33">
        <v>12279</v>
      </c>
      <c r="F52" s="33">
        <v>30791</v>
      </c>
      <c r="G52" s="33">
        <v>15030</v>
      </c>
      <c r="H52" s="33">
        <v>33728</v>
      </c>
      <c r="I52" s="33">
        <v>16920</v>
      </c>
      <c r="J52" s="33">
        <v>36794</v>
      </c>
      <c r="K52" s="33">
        <v>18444</v>
      </c>
      <c r="L52" s="33">
        <v>39224</v>
      </c>
      <c r="M52" s="33">
        <v>20757</v>
      </c>
      <c r="N52" s="33">
        <v>43199</v>
      </c>
      <c r="O52" s="33">
        <v>19292</v>
      </c>
      <c r="P52" s="33">
        <v>41734</v>
      </c>
      <c r="Q52" s="33">
        <v>19970</v>
      </c>
      <c r="R52" s="33">
        <v>43880</v>
      </c>
      <c r="S52" s="33">
        <v>21711</v>
      </c>
      <c r="T52" s="33">
        <v>48012</v>
      </c>
      <c r="U52" s="33">
        <v>22309</v>
      </c>
      <c r="V52" s="33">
        <v>49404</v>
      </c>
      <c r="W52" s="33">
        <v>22916</v>
      </c>
      <c r="X52" s="33">
        <v>50824</v>
      </c>
    </row>
    <row r="53" spans="1:24" s="78" customFormat="1" ht="15" customHeight="1" x14ac:dyDescent="0.25">
      <c r="A53" s="112" t="s">
        <v>81</v>
      </c>
      <c r="B53" s="122" t="s">
        <v>82</v>
      </c>
      <c r="C53" s="30">
        <v>15730</v>
      </c>
      <c r="D53" s="30">
        <v>27280</v>
      </c>
      <c r="E53" s="30">
        <v>17511</v>
      </c>
      <c r="F53" s="30">
        <v>30747</v>
      </c>
      <c r="G53" s="30">
        <v>20930</v>
      </c>
      <c r="H53" s="30">
        <v>33506</v>
      </c>
      <c r="I53" s="30">
        <v>22231</v>
      </c>
      <c r="J53" s="30">
        <v>35497</v>
      </c>
      <c r="K53" s="30">
        <v>22895</v>
      </c>
      <c r="L53" s="30">
        <v>36875</v>
      </c>
      <c r="M53" s="30">
        <v>26272</v>
      </c>
      <c r="N53" s="30">
        <v>40162</v>
      </c>
      <c r="O53" s="30">
        <v>31110</v>
      </c>
      <c r="P53" s="30">
        <v>48206</v>
      </c>
      <c r="Q53" s="30">
        <v>34266</v>
      </c>
      <c r="R53" s="30">
        <v>52773</v>
      </c>
      <c r="S53" s="30">
        <v>37966</v>
      </c>
      <c r="T53" s="30">
        <v>58607</v>
      </c>
      <c r="U53" s="30">
        <v>41434</v>
      </c>
      <c r="V53" s="30">
        <v>63878</v>
      </c>
      <c r="W53" s="30">
        <v>42501</v>
      </c>
      <c r="X53" s="30">
        <v>67189</v>
      </c>
    </row>
    <row r="54" spans="1:24" s="78" customFormat="1" ht="15" customHeight="1" x14ac:dyDescent="0.25">
      <c r="A54" s="113" t="s">
        <v>83</v>
      </c>
      <c r="B54" s="123" t="s">
        <v>84</v>
      </c>
      <c r="C54" s="33">
        <v>26436</v>
      </c>
      <c r="D54" s="33">
        <v>36564</v>
      </c>
      <c r="E54" s="33">
        <v>28000</v>
      </c>
      <c r="F54" s="33">
        <v>38736</v>
      </c>
      <c r="G54" s="33">
        <v>29678</v>
      </c>
      <c r="H54" s="33">
        <v>41058</v>
      </c>
      <c r="I54" s="33">
        <v>31408</v>
      </c>
      <c r="J54" s="33">
        <v>43458</v>
      </c>
      <c r="K54" s="33">
        <v>33437</v>
      </c>
      <c r="L54" s="33">
        <v>46197</v>
      </c>
      <c r="M54" s="33">
        <v>35270</v>
      </c>
      <c r="N54" s="33">
        <v>48782</v>
      </c>
      <c r="O54" s="33">
        <v>36280</v>
      </c>
      <c r="P54" s="33">
        <v>50184</v>
      </c>
      <c r="Q54" s="33">
        <v>38394</v>
      </c>
      <c r="R54" s="33">
        <v>53118</v>
      </c>
      <c r="S54" s="33">
        <v>41656</v>
      </c>
      <c r="T54" s="33">
        <v>54698</v>
      </c>
      <c r="U54" s="33">
        <v>44756</v>
      </c>
      <c r="V54" s="33">
        <v>54698</v>
      </c>
      <c r="W54" s="33">
        <v>48076</v>
      </c>
      <c r="X54" s="33">
        <v>56040</v>
      </c>
    </row>
    <row r="55" spans="1:24" s="78" customFormat="1" ht="15" customHeight="1" x14ac:dyDescent="0.25">
      <c r="A55" s="112" t="s">
        <v>83</v>
      </c>
      <c r="B55" s="122" t="s">
        <v>85</v>
      </c>
      <c r="C55" s="30">
        <v>43684</v>
      </c>
      <c r="D55" s="30">
        <v>43684</v>
      </c>
      <c r="E55" s="30">
        <v>45865</v>
      </c>
      <c r="F55" s="30">
        <v>45865</v>
      </c>
      <c r="G55" s="30">
        <v>48164</v>
      </c>
      <c r="H55" s="30">
        <v>48164</v>
      </c>
      <c r="I55" s="30">
        <v>50610</v>
      </c>
      <c r="J55" s="30">
        <v>50610</v>
      </c>
      <c r="K55" s="30">
        <v>53430</v>
      </c>
      <c r="L55" s="30">
        <v>53430</v>
      </c>
      <c r="M55" s="30">
        <v>55990</v>
      </c>
      <c r="N55" s="30">
        <v>55990</v>
      </c>
      <c r="O55" s="30">
        <v>58764</v>
      </c>
      <c r="P55" s="30">
        <v>58764</v>
      </c>
      <c r="Q55" s="30">
        <v>61110</v>
      </c>
      <c r="R55" s="30">
        <v>61110</v>
      </c>
      <c r="S55" s="30">
        <v>63634</v>
      </c>
      <c r="T55" s="30">
        <v>63634</v>
      </c>
      <c r="U55" s="30">
        <v>66178</v>
      </c>
      <c r="V55" s="30">
        <v>66178</v>
      </c>
      <c r="W55" s="30">
        <v>68814</v>
      </c>
      <c r="X55" s="30">
        <v>68814</v>
      </c>
    </row>
    <row r="56" spans="1:24" s="78" customFormat="1" ht="15" customHeight="1" x14ac:dyDescent="0.25">
      <c r="A56" s="113" t="s">
        <v>83</v>
      </c>
      <c r="B56" s="123" t="s">
        <v>86</v>
      </c>
      <c r="C56" s="33">
        <v>28900</v>
      </c>
      <c r="D56" s="33">
        <v>36895</v>
      </c>
      <c r="E56" s="33">
        <v>30052</v>
      </c>
      <c r="F56" s="33">
        <v>37642</v>
      </c>
      <c r="G56" s="33">
        <v>30632</v>
      </c>
      <c r="H56" s="33">
        <v>38376</v>
      </c>
      <c r="I56" s="33">
        <v>32491</v>
      </c>
      <c r="J56" s="33">
        <v>39605</v>
      </c>
      <c r="K56" s="33">
        <v>33435</v>
      </c>
      <c r="L56" s="33">
        <v>40763</v>
      </c>
      <c r="M56" s="33">
        <v>34793</v>
      </c>
      <c r="N56" s="33">
        <v>42413</v>
      </c>
      <c r="O56" s="33">
        <v>36143</v>
      </c>
      <c r="P56" s="33">
        <v>43447</v>
      </c>
      <c r="Q56" s="33">
        <v>37084</v>
      </c>
      <c r="R56" s="33">
        <v>44572</v>
      </c>
      <c r="S56" s="33">
        <v>39897</v>
      </c>
      <c r="T56" s="33">
        <v>46065</v>
      </c>
      <c r="U56" s="33">
        <v>41067</v>
      </c>
      <c r="V56" s="33">
        <v>47421</v>
      </c>
      <c r="W56" s="33">
        <v>42628</v>
      </c>
      <c r="X56" s="33">
        <v>49188</v>
      </c>
    </row>
    <row r="57" spans="1:24" s="78" customFormat="1" ht="15" customHeight="1" x14ac:dyDescent="0.25">
      <c r="A57" s="112" t="s">
        <v>87</v>
      </c>
      <c r="B57" s="122" t="s">
        <v>88</v>
      </c>
      <c r="C57" s="30">
        <v>12022</v>
      </c>
      <c r="D57" s="30">
        <v>33325</v>
      </c>
      <c r="E57" s="30">
        <v>21113</v>
      </c>
      <c r="F57" s="30">
        <v>49779</v>
      </c>
      <c r="G57" s="30">
        <v>21726</v>
      </c>
      <c r="H57" s="30">
        <v>54346</v>
      </c>
      <c r="I57" s="30">
        <v>25050</v>
      </c>
      <c r="J57" s="30">
        <v>63621</v>
      </c>
      <c r="K57" s="30">
        <v>29430</v>
      </c>
      <c r="L57" s="30">
        <v>74944</v>
      </c>
      <c r="M57" s="30">
        <v>40589</v>
      </c>
      <c r="N57" s="30">
        <v>90980</v>
      </c>
      <c r="O57" s="30">
        <v>49665</v>
      </c>
      <c r="P57" s="30">
        <v>77061</v>
      </c>
      <c r="Q57" s="30">
        <v>52892</v>
      </c>
      <c r="R57" s="30">
        <v>81753</v>
      </c>
      <c r="S57" s="30">
        <v>59582</v>
      </c>
      <c r="T57" s="30">
        <v>90175</v>
      </c>
      <c r="U57" s="30">
        <v>61544</v>
      </c>
      <c r="V57" s="30">
        <v>93233</v>
      </c>
      <c r="W57" s="30">
        <v>59041</v>
      </c>
      <c r="X57" s="30">
        <v>91855</v>
      </c>
    </row>
    <row r="58" spans="1:24" s="78" customFormat="1" ht="15" customHeight="1" x14ac:dyDescent="0.25">
      <c r="A58" s="113" t="s">
        <v>89</v>
      </c>
      <c r="B58" s="123" t="s">
        <v>90</v>
      </c>
      <c r="C58" s="33">
        <v>31069</v>
      </c>
      <c r="D58" s="33">
        <v>31069</v>
      </c>
      <c r="E58" s="33">
        <v>31125</v>
      </c>
      <c r="F58" s="33">
        <v>31125</v>
      </c>
      <c r="G58" s="33">
        <v>32504</v>
      </c>
      <c r="H58" s="33">
        <v>32504</v>
      </c>
      <c r="I58" s="33">
        <v>36861</v>
      </c>
      <c r="J58" s="33">
        <v>36861</v>
      </c>
      <c r="K58" s="33">
        <v>31674</v>
      </c>
      <c r="L58" s="33">
        <v>31674</v>
      </c>
      <c r="M58" s="33">
        <v>38367</v>
      </c>
      <c r="N58" s="33">
        <v>38367</v>
      </c>
      <c r="O58" s="33">
        <v>38824</v>
      </c>
      <c r="P58" s="33">
        <v>38824</v>
      </c>
      <c r="Q58" s="33">
        <v>48013</v>
      </c>
      <c r="R58" s="33">
        <v>48013</v>
      </c>
      <c r="S58" s="33">
        <v>53964</v>
      </c>
      <c r="T58" s="33">
        <v>53964</v>
      </c>
      <c r="U58" s="33">
        <v>53964</v>
      </c>
      <c r="V58" s="33">
        <v>53964</v>
      </c>
      <c r="W58" s="33">
        <v>54312</v>
      </c>
      <c r="X58" s="33">
        <v>54312</v>
      </c>
    </row>
    <row r="59" spans="1:24" s="78" customFormat="1" ht="15" customHeight="1" x14ac:dyDescent="0.25">
      <c r="A59" s="112" t="s">
        <v>89</v>
      </c>
      <c r="B59" s="122" t="s">
        <v>91</v>
      </c>
      <c r="C59" s="30">
        <v>12126</v>
      </c>
      <c r="D59" s="30">
        <v>29756</v>
      </c>
      <c r="E59" s="30">
        <v>12975</v>
      </c>
      <c r="F59" s="30">
        <v>31134</v>
      </c>
      <c r="G59" s="30">
        <v>14921</v>
      </c>
      <c r="H59" s="30">
        <v>35671</v>
      </c>
      <c r="I59" s="30">
        <v>15670</v>
      </c>
      <c r="J59" s="30">
        <v>36640</v>
      </c>
      <c r="K59" s="30">
        <v>16112</v>
      </c>
      <c r="L59" s="30">
        <v>38130</v>
      </c>
      <c r="M59" s="30">
        <v>18368</v>
      </c>
      <c r="N59" s="30">
        <v>43468</v>
      </c>
      <c r="O59" s="30">
        <v>20200</v>
      </c>
      <c r="P59" s="30">
        <v>47810</v>
      </c>
      <c r="Q59" s="30">
        <v>22573</v>
      </c>
      <c r="R59" s="30">
        <v>48163</v>
      </c>
      <c r="S59" s="30">
        <v>26150</v>
      </c>
      <c r="T59" s="30">
        <v>61080</v>
      </c>
      <c r="U59" s="30">
        <v>27428</v>
      </c>
      <c r="V59" s="30">
        <v>64104</v>
      </c>
      <c r="W59" s="30">
        <v>28508</v>
      </c>
      <c r="X59" s="30">
        <v>66656</v>
      </c>
    </row>
    <row r="60" spans="1:24" s="78" customFormat="1" ht="15" customHeight="1" x14ac:dyDescent="0.25">
      <c r="A60" s="113" t="s">
        <v>92</v>
      </c>
      <c r="B60" s="123" t="s">
        <v>93</v>
      </c>
      <c r="C60" s="33">
        <v>7350</v>
      </c>
      <c r="D60" s="33">
        <v>18150</v>
      </c>
      <c r="E60" s="33">
        <v>8859</v>
      </c>
      <c r="F60" s="33">
        <v>19659</v>
      </c>
      <c r="G60" s="33">
        <v>8679</v>
      </c>
      <c r="H60" s="33">
        <v>19479</v>
      </c>
      <c r="I60" s="33">
        <v>9845</v>
      </c>
      <c r="J60" s="33">
        <v>20645</v>
      </c>
      <c r="K60" s="33">
        <v>11019</v>
      </c>
      <c r="L60" s="33">
        <v>21819</v>
      </c>
      <c r="M60" s="33">
        <v>11689</v>
      </c>
      <c r="N60" s="33">
        <v>22489</v>
      </c>
      <c r="O60" s="33">
        <v>12078</v>
      </c>
      <c r="P60" s="33">
        <v>22878</v>
      </c>
      <c r="Q60" s="33">
        <v>13413</v>
      </c>
      <c r="R60" s="33">
        <v>24213</v>
      </c>
      <c r="S60" s="33">
        <v>15532</v>
      </c>
      <c r="T60" s="33">
        <v>26332</v>
      </c>
      <c r="U60" s="33">
        <v>16485</v>
      </c>
      <c r="V60" s="33">
        <v>27285</v>
      </c>
      <c r="W60" s="33">
        <v>15655</v>
      </c>
      <c r="X60" s="33">
        <v>26455</v>
      </c>
    </row>
    <row r="61" spans="1:24" s="78" customFormat="1" ht="15" customHeight="1" x14ac:dyDescent="0.25">
      <c r="A61" s="112" t="s">
        <v>92</v>
      </c>
      <c r="B61" s="122" t="s">
        <v>94</v>
      </c>
      <c r="C61" s="30">
        <v>7175</v>
      </c>
      <c r="D61" s="30">
        <v>17975</v>
      </c>
      <c r="E61" s="30">
        <v>8746</v>
      </c>
      <c r="F61" s="30">
        <v>19546</v>
      </c>
      <c r="G61" s="30">
        <v>10216</v>
      </c>
      <c r="H61" s="30">
        <v>21016</v>
      </c>
      <c r="I61" s="30">
        <v>10175</v>
      </c>
      <c r="J61" s="30">
        <v>20975</v>
      </c>
      <c r="K61" s="30">
        <v>11175</v>
      </c>
      <c r="L61" s="30">
        <v>21975</v>
      </c>
      <c r="M61" s="30">
        <v>12235</v>
      </c>
      <c r="N61" s="30">
        <v>22975</v>
      </c>
      <c r="O61" s="30">
        <v>14812</v>
      </c>
      <c r="P61" s="30">
        <v>25612</v>
      </c>
      <c r="Q61" s="30">
        <v>16682</v>
      </c>
      <c r="R61" s="30">
        <v>27482</v>
      </c>
      <c r="S61" s="30">
        <v>18207</v>
      </c>
      <c r="T61" s="30">
        <v>29007</v>
      </c>
      <c r="U61" s="30">
        <v>19197</v>
      </c>
      <c r="V61" s="30">
        <v>30386</v>
      </c>
      <c r="W61" s="30">
        <v>19763</v>
      </c>
      <c r="X61" s="30">
        <v>31355</v>
      </c>
    </row>
    <row r="62" spans="1:24" s="78" customFormat="1" ht="15" customHeight="1" x14ac:dyDescent="0.25">
      <c r="A62" s="113" t="s">
        <v>92</v>
      </c>
      <c r="B62" s="123" t="s">
        <v>95</v>
      </c>
      <c r="C62" s="33">
        <v>8355</v>
      </c>
      <c r="D62" s="33">
        <v>19155</v>
      </c>
      <c r="E62" s="33">
        <v>9627</v>
      </c>
      <c r="F62" s="33">
        <v>20427</v>
      </c>
      <c r="G62" s="33">
        <v>9610</v>
      </c>
      <c r="H62" s="33">
        <v>20410</v>
      </c>
      <c r="I62" s="33">
        <v>8275</v>
      </c>
      <c r="J62" s="33">
        <v>19075</v>
      </c>
      <c r="K62" s="33">
        <v>16340</v>
      </c>
      <c r="L62" s="33">
        <v>27140</v>
      </c>
      <c r="M62" s="33">
        <v>23450</v>
      </c>
      <c r="N62" s="33">
        <v>34250</v>
      </c>
      <c r="O62" s="33">
        <v>16762</v>
      </c>
      <c r="P62" s="33">
        <v>27562</v>
      </c>
      <c r="Q62" s="33">
        <v>18463</v>
      </c>
      <c r="R62" s="33">
        <v>29263</v>
      </c>
      <c r="S62" s="33">
        <v>18755</v>
      </c>
      <c r="T62" s="33">
        <v>48355</v>
      </c>
      <c r="U62" s="33">
        <v>19222</v>
      </c>
      <c r="V62" s="33">
        <v>30022</v>
      </c>
      <c r="W62" s="33">
        <v>20538</v>
      </c>
      <c r="X62" s="33">
        <v>31338</v>
      </c>
    </row>
    <row r="63" spans="1:24" s="78" customFormat="1" ht="15" customHeight="1" x14ac:dyDescent="0.25">
      <c r="A63" s="112" t="s">
        <v>96</v>
      </c>
      <c r="B63" s="122" t="s">
        <v>97</v>
      </c>
      <c r="C63" s="31" t="s">
        <v>367</v>
      </c>
      <c r="D63" s="31" t="s">
        <v>367</v>
      </c>
      <c r="E63" s="31" t="s">
        <v>367</v>
      </c>
      <c r="F63" s="31" t="s">
        <v>367</v>
      </c>
      <c r="G63" s="31" t="s">
        <v>367</v>
      </c>
      <c r="H63" s="31" t="s">
        <v>367</v>
      </c>
      <c r="I63" s="31" t="s">
        <v>367</v>
      </c>
      <c r="J63" s="31" t="s">
        <v>367</v>
      </c>
      <c r="K63" s="31" t="s">
        <v>367</v>
      </c>
      <c r="L63" s="31" t="s">
        <v>367</v>
      </c>
      <c r="M63" s="31" t="s">
        <v>367</v>
      </c>
      <c r="N63" s="31" t="s">
        <v>367</v>
      </c>
      <c r="O63" s="31" t="s">
        <v>367</v>
      </c>
      <c r="P63" s="31" t="s">
        <v>367</v>
      </c>
      <c r="Q63" s="31" t="s">
        <v>367</v>
      </c>
      <c r="R63" s="31" t="s">
        <v>367</v>
      </c>
      <c r="S63" s="30">
        <v>58000</v>
      </c>
      <c r="T63" s="30">
        <v>58000</v>
      </c>
      <c r="U63" s="30">
        <v>60900</v>
      </c>
      <c r="V63" s="30">
        <v>60900</v>
      </c>
      <c r="W63" s="30">
        <v>63336</v>
      </c>
      <c r="X63" s="30">
        <v>63336</v>
      </c>
    </row>
    <row r="64" spans="1:24" s="78" customFormat="1" ht="15" customHeight="1" x14ac:dyDescent="0.25">
      <c r="A64" s="113" t="s">
        <v>96</v>
      </c>
      <c r="B64" s="123" t="s">
        <v>98</v>
      </c>
      <c r="C64" s="34" t="s">
        <v>367</v>
      </c>
      <c r="D64" s="34" t="s">
        <v>367</v>
      </c>
      <c r="E64" s="34" t="s">
        <v>367</v>
      </c>
      <c r="F64" s="34" t="s">
        <v>367</v>
      </c>
      <c r="G64" s="34" t="s">
        <v>367</v>
      </c>
      <c r="H64" s="34" t="s">
        <v>367</v>
      </c>
      <c r="I64" s="34" t="s">
        <v>367</v>
      </c>
      <c r="J64" s="34" t="s">
        <v>367</v>
      </c>
      <c r="K64" s="34" t="s">
        <v>367</v>
      </c>
      <c r="L64" s="34" t="s">
        <v>367</v>
      </c>
      <c r="M64" s="34" t="s">
        <v>367</v>
      </c>
      <c r="N64" s="34" t="s">
        <v>367</v>
      </c>
      <c r="O64" s="34" t="s">
        <v>367</v>
      </c>
      <c r="P64" s="34" t="s">
        <v>367</v>
      </c>
      <c r="Q64" s="34" t="s">
        <v>367</v>
      </c>
      <c r="R64" s="34" t="s">
        <v>367</v>
      </c>
      <c r="S64" s="34" t="s">
        <v>367</v>
      </c>
      <c r="T64" s="34" t="s">
        <v>367</v>
      </c>
      <c r="U64" s="34" t="s">
        <v>367</v>
      </c>
      <c r="V64" s="34" t="s">
        <v>367</v>
      </c>
      <c r="W64" s="33">
        <v>32934</v>
      </c>
      <c r="X64" s="33">
        <v>61500</v>
      </c>
    </row>
    <row r="65" spans="1:24" s="78" customFormat="1" ht="15" customHeight="1" x14ac:dyDescent="0.25">
      <c r="A65" s="112" t="s">
        <v>99</v>
      </c>
      <c r="B65" s="122" t="s">
        <v>100</v>
      </c>
      <c r="C65" s="30">
        <v>13566</v>
      </c>
      <c r="D65" s="30">
        <v>30338</v>
      </c>
      <c r="E65" s="30">
        <v>14238</v>
      </c>
      <c r="F65" s="30">
        <v>30390</v>
      </c>
      <c r="G65" s="30">
        <v>14859</v>
      </c>
      <c r="H65" s="30">
        <v>30479</v>
      </c>
      <c r="I65" s="30">
        <v>15919</v>
      </c>
      <c r="J65" s="30">
        <v>32547</v>
      </c>
      <c r="K65" s="30">
        <v>16981</v>
      </c>
      <c r="L65" s="30">
        <v>32711</v>
      </c>
      <c r="M65" s="30">
        <v>19139</v>
      </c>
      <c r="N65" s="30">
        <v>38448</v>
      </c>
      <c r="O65" s="30">
        <v>20007</v>
      </c>
      <c r="P65" s="30">
        <v>43412</v>
      </c>
      <c r="Q65" s="30">
        <v>26197</v>
      </c>
      <c r="R65" s="30">
        <v>49698</v>
      </c>
      <c r="S65" s="30">
        <v>26483</v>
      </c>
      <c r="T65" s="30">
        <v>50206</v>
      </c>
      <c r="U65" s="30">
        <v>37696</v>
      </c>
      <c r="V65" s="30">
        <v>61919</v>
      </c>
      <c r="W65" s="30">
        <v>32204</v>
      </c>
      <c r="X65" s="30">
        <v>56427</v>
      </c>
    </row>
    <row r="66" spans="1:24" s="78" customFormat="1" ht="15" customHeight="1" x14ac:dyDescent="0.25">
      <c r="A66" s="113" t="s">
        <v>101</v>
      </c>
      <c r="B66" s="123" t="s">
        <v>102</v>
      </c>
      <c r="C66" s="33">
        <v>12878</v>
      </c>
      <c r="D66" s="33">
        <v>29818</v>
      </c>
      <c r="E66" s="33">
        <v>13316</v>
      </c>
      <c r="F66" s="33">
        <v>31516</v>
      </c>
      <c r="G66" s="33">
        <v>14460</v>
      </c>
      <c r="H66" s="33">
        <v>34299</v>
      </c>
      <c r="I66" s="33">
        <v>15873</v>
      </c>
      <c r="J66" s="33">
        <v>37695</v>
      </c>
      <c r="K66" s="33">
        <v>17425</v>
      </c>
      <c r="L66" s="33">
        <v>41429</v>
      </c>
      <c r="M66" s="33">
        <v>19122</v>
      </c>
      <c r="N66" s="33">
        <v>45527</v>
      </c>
      <c r="O66" s="33">
        <v>20997</v>
      </c>
      <c r="P66" s="33">
        <v>50037</v>
      </c>
      <c r="Q66" s="33">
        <v>23869</v>
      </c>
      <c r="R66" s="33">
        <v>50049</v>
      </c>
      <c r="S66" s="33">
        <v>27388</v>
      </c>
      <c r="T66" s="33">
        <v>50298</v>
      </c>
      <c r="U66" s="33">
        <v>32948</v>
      </c>
      <c r="V66" s="33">
        <v>53018</v>
      </c>
      <c r="W66" s="33">
        <v>36150</v>
      </c>
      <c r="X66" s="33">
        <v>56667</v>
      </c>
    </row>
    <row r="67" spans="1:24" s="78" customFormat="1" ht="15" customHeight="1" x14ac:dyDescent="0.25">
      <c r="A67" s="112" t="s">
        <v>103</v>
      </c>
      <c r="B67" s="122" t="s">
        <v>104</v>
      </c>
      <c r="C67" s="30">
        <v>5405</v>
      </c>
      <c r="D67" s="30">
        <v>7972</v>
      </c>
      <c r="E67" s="30">
        <v>6652</v>
      </c>
      <c r="F67" s="30">
        <v>16185</v>
      </c>
      <c r="G67" s="30">
        <v>10548</v>
      </c>
      <c r="H67" s="30">
        <v>25412</v>
      </c>
      <c r="I67" s="30">
        <v>12998</v>
      </c>
      <c r="J67" s="30">
        <v>30070</v>
      </c>
      <c r="K67" s="30">
        <v>13430</v>
      </c>
      <c r="L67" s="30">
        <v>33084</v>
      </c>
      <c r="M67" s="30">
        <v>14455</v>
      </c>
      <c r="N67" s="30">
        <v>36377</v>
      </c>
      <c r="O67" s="30">
        <v>14455</v>
      </c>
      <c r="P67" s="30">
        <v>36377</v>
      </c>
      <c r="Q67" s="30">
        <v>14965</v>
      </c>
      <c r="R67" s="30">
        <v>37683</v>
      </c>
      <c r="S67" s="30">
        <v>21031</v>
      </c>
      <c r="T67" s="30">
        <v>55472</v>
      </c>
      <c r="U67" s="30">
        <v>22475</v>
      </c>
      <c r="V67" s="30">
        <v>58960</v>
      </c>
      <c r="W67" s="30">
        <v>25272</v>
      </c>
      <c r="X67" s="30">
        <v>63909</v>
      </c>
    </row>
    <row r="68" spans="1:24" s="78" customFormat="1" ht="15" customHeight="1" x14ac:dyDescent="0.25">
      <c r="A68" s="113" t="s">
        <v>105</v>
      </c>
      <c r="B68" s="123" t="s">
        <v>106</v>
      </c>
      <c r="C68" s="33">
        <v>26650</v>
      </c>
      <c r="D68" s="33">
        <v>35400</v>
      </c>
      <c r="E68" s="33">
        <v>28070</v>
      </c>
      <c r="F68" s="33">
        <v>36820</v>
      </c>
      <c r="G68" s="33">
        <v>29550</v>
      </c>
      <c r="H68" s="33">
        <v>38300</v>
      </c>
      <c r="I68" s="33">
        <v>31080</v>
      </c>
      <c r="J68" s="33">
        <v>39830</v>
      </c>
      <c r="K68" s="33">
        <v>32670</v>
      </c>
      <c r="L68" s="33">
        <v>41420</v>
      </c>
      <c r="M68" s="33">
        <v>34330</v>
      </c>
      <c r="N68" s="33">
        <v>43080</v>
      </c>
      <c r="O68" s="33">
        <v>36140</v>
      </c>
      <c r="P68" s="33">
        <v>44800</v>
      </c>
      <c r="Q68" s="33">
        <v>38017</v>
      </c>
      <c r="R68" s="33">
        <v>46677</v>
      </c>
      <c r="S68" s="33">
        <v>39877</v>
      </c>
      <c r="T68" s="33">
        <v>48537</v>
      </c>
      <c r="U68" s="33">
        <v>40990</v>
      </c>
      <c r="V68" s="33">
        <v>49650</v>
      </c>
      <c r="W68" s="33">
        <v>43220</v>
      </c>
      <c r="X68" s="33">
        <v>51880</v>
      </c>
    </row>
    <row r="69" spans="1:24" s="78" customFormat="1" ht="15" customHeight="1" x14ac:dyDescent="0.25">
      <c r="A69" s="112" t="s">
        <v>107</v>
      </c>
      <c r="B69" s="122" t="s">
        <v>108</v>
      </c>
      <c r="C69" s="30">
        <v>5180</v>
      </c>
      <c r="D69" s="30">
        <v>5180</v>
      </c>
      <c r="E69" s="30">
        <v>5680</v>
      </c>
      <c r="F69" s="30">
        <v>5680</v>
      </c>
      <c r="G69" s="30">
        <v>5680</v>
      </c>
      <c r="H69" s="30">
        <v>5680</v>
      </c>
      <c r="I69" s="30">
        <v>7375</v>
      </c>
      <c r="J69" s="30">
        <v>7375</v>
      </c>
      <c r="K69" s="30">
        <v>8296</v>
      </c>
      <c r="L69" s="30">
        <v>16524</v>
      </c>
      <c r="M69" s="30">
        <v>8714</v>
      </c>
      <c r="N69" s="30">
        <v>17272</v>
      </c>
      <c r="O69" s="30">
        <v>9045</v>
      </c>
      <c r="P69" s="30">
        <v>17945</v>
      </c>
      <c r="Q69" s="30">
        <v>9390</v>
      </c>
      <c r="R69" s="30">
        <v>9390</v>
      </c>
      <c r="S69" s="30">
        <v>10526</v>
      </c>
      <c r="T69" s="30">
        <v>10526</v>
      </c>
      <c r="U69" s="30">
        <v>10799</v>
      </c>
      <c r="V69" s="30">
        <v>20811</v>
      </c>
      <c r="W69" s="30">
        <v>10122</v>
      </c>
      <c r="X69" s="30">
        <v>20134</v>
      </c>
    </row>
    <row r="70" spans="1:24" s="78" customFormat="1" ht="15" customHeight="1" thickBot="1" x14ac:dyDescent="0.3">
      <c r="A70" s="63"/>
      <c r="B70" s="124" t="s">
        <v>110</v>
      </c>
      <c r="C70" s="106">
        <v>21141</v>
      </c>
      <c r="D70" s="106">
        <v>32716</v>
      </c>
      <c r="E70" s="106">
        <v>22684</v>
      </c>
      <c r="F70" s="106">
        <v>34274</v>
      </c>
      <c r="G70" s="106">
        <v>24289</v>
      </c>
      <c r="H70" s="106">
        <v>36989</v>
      </c>
      <c r="I70" s="106">
        <v>25908</v>
      </c>
      <c r="J70" s="106">
        <v>38638</v>
      </c>
      <c r="K70" s="106">
        <v>27570</v>
      </c>
      <c r="L70" s="106">
        <v>41290</v>
      </c>
      <c r="M70" s="106">
        <v>29879</v>
      </c>
      <c r="N70" s="106">
        <v>43969</v>
      </c>
      <c r="O70" s="106">
        <v>32934</v>
      </c>
      <c r="P70" s="106">
        <v>46859</v>
      </c>
      <c r="Q70" s="106">
        <v>35412</v>
      </c>
      <c r="R70" s="106">
        <v>50043</v>
      </c>
      <c r="S70" s="106">
        <v>38826</v>
      </c>
      <c r="T70" s="106">
        <v>53744</v>
      </c>
      <c r="U70" s="106">
        <v>41015</v>
      </c>
      <c r="V70" s="106">
        <v>56795</v>
      </c>
      <c r="W70" s="106">
        <v>43251</v>
      </c>
      <c r="X70" s="106">
        <v>59596</v>
      </c>
    </row>
    <row r="71" spans="1:24" s="78" customFormat="1" ht="15" customHeight="1" x14ac:dyDescent="0.25">
      <c r="A71" s="20" t="s">
        <v>346</v>
      </c>
      <c r="B71" s="20"/>
    </row>
    <row r="72" spans="1:24" s="78" customFormat="1" ht="13.2" customHeight="1" x14ac:dyDescent="0.25">
      <c r="A72" s="20"/>
      <c r="B72" s="20"/>
    </row>
    <row r="73" spans="1:24" s="78" customFormat="1" ht="21.6" customHeight="1" x14ac:dyDescent="0.25">
      <c r="A73" s="104" t="s">
        <v>143</v>
      </c>
      <c r="B73" s="209" t="s">
        <v>388</v>
      </c>
    </row>
    <row r="74" spans="1:24" s="78" customFormat="1" ht="12" customHeight="1" x14ac:dyDescent="0.25">
      <c r="A74" s="104" t="s">
        <v>142</v>
      </c>
      <c r="B74" s="210" t="s">
        <v>332</v>
      </c>
    </row>
    <row r="75" spans="1:24" s="78" customFormat="1" ht="21" customHeight="1" x14ac:dyDescent="0.25">
      <c r="A75" s="104" t="s">
        <v>141</v>
      </c>
      <c r="B75" s="209" t="s">
        <v>347</v>
      </c>
    </row>
    <row r="76" spans="1:24" s="78" customFormat="1" ht="13.2" customHeight="1" x14ac:dyDescent="0.25">
      <c r="A76" s="104" t="s">
        <v>139</v>
      </c>
      <c r="B76" s="210" t="s">
        <v>334</v>
      </c>
    </row>
    <row r="77" spans="1:24" s="78" customFormat="1" ht="12" customHeight="1" x14ac:dyDescent="0.25">
      <c r="A77" s="104" t="s">
        <v>138</v>
      </c>
      <c r="B77" s="210" t="s">
        <v>335</v>
      </c>
    </row>
    <row r="78" spans="1:24" s="78" customFormat="1" ht="12" customHeight="1" x14ac:dyDescent="0.25">
      <c r="A78" s="104" t="s">
        <v>133</v>
      </c>
      <c r="B78" s="210" t="s">
        <v>336</v>
      </c>
    </row>
    <row r="79" spans="1:24" s="78" customFormat="1" ht="15" customHeight="1" x14ac:dyDescent="0.25">
      <c r="A79" s="105"/>
      <c r="B79" s="85"/>
    </row>
    <row r="80" spans="1:24" s="78" customFormat="1" ht="24" customHeight="1" x14ac:dyDescent="0.25">
      <c r="A80" s="252" t="s">
        <v>472</v>
      </c>
      <c r="B80" s="252"/>
    </row>
    <row r="81" spans="1:2" s="78" customFormat="1" ht="15" customHeight="1" x14ac:dyDescent="0.25">
      <c r="A81" s="20" t="s">
        <v>337</v>
      </c>
      <c r="B81" s="85"/>
    </row>
  </sheetData>
  <mergeCells count="14">
    <mergeCell ref="A2:B2"/>
    <mergeCell ref="A80:B80"/>
    <mergeCell ref="W3:X3"/>
    <mergeCell ref="A3:B3"/>
    <mergeCell ref="C3:D3"/>
    <mergeCell ref="E3:F3"/>
    <mergeCell ref="G3:H3"/>
    <mergeCell ref="I3:J3"/>
    <mergeCell ref="K3:L3"/>
    <mergeCell ref="M3:N3"/>
    <mergeCell ref="O3:P3"/>
    <mergeCell ref="Q3:R3"/>
    <mergeCell ref="S3:T3"/>
    <mergeCell ref="U3:V3"/>
  </mergeCells>
  <hyperlinks>
    <hyperlink ref="A2" location="TOC!A1" display="Return to Table of Contents"/>
  </hyperlinks>
  <pageMargins left="0.25" right="0.25" top="0.75" bottom="0.75" header="0.3" footer="0.3"/>
  <pageSetup scale="58" fitToWidth="0" orientation="portrait" r:id="rId1"/>
  <headerFooter>
    <oddHeader>&amp;L2013-14 Survey of Dental Education
Report 2 - Tuition, Admission, and Attrition</oddHeader>
  </headerFooter>
  <colBreaks count="2" manualBreakCount="2">
    <brk id="10" max="80" man="1"/>
    <brk id="18" max="8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8.77734375" defaultRowHeight="13.2" x14ac:dyDescent="0.25"/>
  <cols>
    <col min="1" max="1" width="6.5546875" style="1" customWidth="1"/>
    <col min="2" max="2" width="50.5546875" style="1" customWidth="1"/>
    <col min="3" max="27" width="13.77734375" style="1" customWidth="1"/>
    <col min="28" max="16384" width="8.77734375" style="1"/>
  </cols>
  <sheetData>
    <row r="1" spans="1:27" s="78" customFormat="1" ht="27.6" customHeight="1" x14ac:dyDescent="0.25">
      <c r="A1" s="262" t="s">
        <v>144</v>
      </c>
      <c r="B1" s="262"/>
    </row>
    <row r="2" spans="1:27" s="78" customFormat="1" ht="15" customHeight="1" x14ac:dyDescent="0.25">
      <c r="A2" s="255" t="s">
        <v>1</v>
      </c>
      <c r="B2" s="255"/>
    </row>
    <row r="3" spans="1:27" s="78" customFormat="1" ht="15" customHeight="1" x14ac:dyDescent="0.25">
      <c r="A3" s="251"/>
      <c r="B3" s="251"/>
      <c r="C3" s="254" t="s">
        <v>2</v>
      </c>
      <c r="D3" s="254"/>
      <c r="E3" s="254"/>
      <c r="F3" s="254"/>
      <c r="G3" s="254"/>
      <c r="H3" s="254" t="s">
        <v>3</v>
      </c>
      <c r="I3" s="254"/>
      <c r="J3" s="254"/>
      <c r="K3" s="254"/>
      <c r="L3" s="254"/>
      <c r="M3" s="254" t="s">
        <v>4</v>
      </c>
      <c r="N3" s="254"/>
      <c r="O3" s="254"/>
      <c r="P3" s="254"/>
      <c r="Q3" s="254"/>
      <c r="R3" s="254" t="s">
        <v>5</v>
      </c>
      <c r="S3" s="254"/>
      <c r="T3" s="254"/>
      <c r="U3" s="254"/>
      <c r="V3" s="254"/>
      <c r="W3" s="254" t="s">
        <v>386</v>
      </c>
      <c r="X3" s="254"/>
      <c r="Y3" s="254"/>
      <c r="Z3" s="254"/>
      <c r="AA3" s="254"/>
    </row>
    <row r="4" spans="1:27" s="78" customFormat="1" ht="42.6" customHeight="1" x14ac:dyDescent="0.25">
      <c r="A4" s="44" t="s">
        <v>7</v>
      </c>
      <c r="B4" s="130" t="s">
        <v>8</v>
      </c>
      <c r="C4" s="110" t="s">
        <v>145</v>
      </c>
      <c r="D4" s="110" t="s">
        <v>146</v>
      </c>
      <c r="E4" s="110" t="s">
        <v>147</v>
      </c>
      <c r="F4" s="110" t="s">
        <v>148</v>
      </c>
      <c r="G4" s="242" t="s">
        <v>149</v>
      </c>
      <c r="H4" s="110" t="s">
        <v>145</v>
      </c>
      <c r="I4" s="110" t="s">
        <v>146</v>
      </c>
      <c r="J4" s="110" t="s">
        <v>147</v>
      </c>
      <c r="K4" s="110" t="s">
        <v>148</v>
      </c>
      <c r="L4" s="242" t="s">
        <v>149</v>
      </c>
      <c r="M4" s="110" t="s">
        <v>145</v>
      </c>
      <c r="N4" s="110" t="s">
        <v>146</v>
      </c>
      <c r="O4" s="110" t="s">
        <v>147</v>
      </c>
      <c r="P4" s="110" t="s">
        <v>148</v>
      </c>
      <c r="Q4" s="242" t="s">
        <v>149</v>
      </c>
      <c r="R4" s="110" t="s">
        <v>145</v>
      </c>
      <c r="S4" s="110" t="s">
        <v>146</v>
      </c>
      <c r="T4" s="110" t="s">
        <v>147</v>
      </c>
      <c r="U4" s="110" t="s">
        <v>148</v>
      </c>
      <c r="V4" s="242" t="s">
        <v>149</v>
      </c>
      <c r="W4" s="110" t="s">
        <v>145</v>
      </c>
      <c r="X4" s="110" t="s">
        <v>146</v>
      </c>
      <c r="Y4" s="110" t="s">
        <v>147</v>
      </c>
      <c r="Z4" s="110" t="s">
        <v>148</v>
      </c>
      <c r="AA4" s="110" t="s">
        <v>149</v>
      </c>
    </row>
    <row r="5" spans="1:27" s="78" customFormat="1" ht="15" customHeight="1" x14ac:dyDescent="0.25">
      <c r="A5" s="119" t="s">
        <v>11</v>
      </c>
      <c r="B5" s="131" t="s">
        <v>12</v>
      </c>
      <c r="C5" s="117">
        <v>1259</v>
      </c>
      <c r="D5" s="117">
        <v>9321</v>
      </c>
      <c r="E5" s="117">
        <v>950</v>
      </c>
      <c r="F5" s="117">
        <v>80</v>
      </c>
      <c r="G5" s="211">
        <v>102</v>
      </c>
      <c r="H5" s="117">
        <v>846</v>
      </c>
      <c r="I5" s="117">
        <v>6907</v>
      </c>
      <c r="J5" s="117">
        <v>950</v>
      </c>
      <c r="K5" s="117">
        <v>40</v>
      </c>
      <c r="L5" s="211">
        <v>102</v>
      </c>
      <c r="M5" s="117">
        <v>1343</v>
      </c>
      <c r="N5" s="117">
        <v>5360</v>
      </c>
      <c r="O5" s="117">
        <v>950</v>
      </c>
      <c r="P5" s="117">
        <v>40</v>
      </c>
      <c r="Q5" s="211">
        <v>102</v>
      </c>
      <c r="R5" s="117">
        <v>1392</v>
      </c>
      <c r="S5" s="117">
        <v>500</v>
      </c>
      <c r="T5" s="117">
        <v>950</v>
      </c>
      <c r="U5" s="117">
        <v>40</v>
      </c>
      <c r="V5" s="211">
        <v>102</v>
      </c>
      <c r="W5" s="117">
        <v>4840</v>
      </c>
      <c r="X5" s="117">
        <v>22088</v>
      </c>
      <c r="Y5" s="117">
        <v>3800</v>
      </c>
      <c r="Z5" s="117">
        <v>200</v>
      </c>
      <c r="AA5" s="117">
        <v>408</v>
      </c>
    </row>
    <row r="6" spans="1:27" s="78" customFormat="1" ht="15" customHeight="1" x14ac:dyDescent="0.25">
      <c r="A6" s="120" t="s">
        <v>13</v>
      </c>
      <c r="B6" s="132" t="s">
        <v>14</v>
      </c>
      <c r="C6" s="33">
        <v>1050</v>
      </c>
      <c r="D6" s="33">
        <v>4151</v>
      </c>
      <c r="E6" s="33">
        <v>2424</v>
      </c>
      <c r="F6" s="34">
        <v>0</v>
      </c>
      <c r="G6" s="212">
        <v>140</v>
      </c>
      <c r="H6" s="33">
        <v>1050</v>
      </c>
      <c r="I6" s="33">
        <v>2200</v>
      </c>
      <c r="J6" s="33">
        <v>1599</v>
      </c>
      <c r="K6" s="34">
        <v>0</v>
      </c>
      <c r="L6" s="212">
        <v>140</v>
      </c>
      <c r="M6" s="33">
        <v>1050</v>
      </c>
      <c r="N6" s="33">
        <v>2200</v>
      </c>
      <c r="O6" s="33">
        <v>3080</v>
      </c>
      <c r="P6" s="34">
        <v>0</v>
      </c>
      <c r="Q6" s="212">
        <v>265</v>
      </c>
      <c r="R6" s="33">
        <v>1050</v>
      </c>
      <c r="S6" s="33">
        <v>23100</v>
      </c>
      <c r="T6" s="33">
        <v>3247</v>
      </c>
      <c r="U6" s="34">
        <v>0</v>
      </c>
      <c r="V6" s="212">
        <v>265</v>
      </c>
      <c r="W6" s="33">
        <v>4200</v>
      </c>
      <c r="X6" s="33">
        <v>31651</v>
      </c>
      <c r="Y6" s="33">
        <v>10350</v>
      </c>
      <c r="Z6" s="34">
        <v>0</v>
      </c>
      <c r="AA6" s="34">
        <v>810</v>
      </c>
    </row>
    <row r="7" spans="1:27" s="78" customFormat="1" ht="15" customHeight="1" x14ac:dyDescent="0.25">
      <c r="A7" s="119" t="s">
        <v>13</v>
      </c>
      <c r="B7" s="131" t="s">
        <v>403</v>
      </c>
      <c r="C7" s="30">
        <v>10935</v>
      </c>
      <c r="D7" s="30">
        <v>1678</v>
      </c>
      <c r="E7" s="30">
        <v>2180</v>
      </c>
      <c r="F7" s="30">
        <v>2139</v>
      </c>
      <c r="G7" s="213">
        <v>2253</v>
      </c>
      <c r="H7" s="30">
        <v>10935</v>
      </c>
      <c r="I7" s="31">
        <v>0</v>
      </c>
      <c r="J7" s="30">
        <v>2187</v>
      </c>
      <c r="K7" s="31">
        <v>639</v>
      </c>
      <c r="L7" s="213">
        <v>2028</v>
      </c>
      <c r="M7" s="30">
        <v>10935</v>
      </c>
      <c r="N7" s="31">
        <v>0</v>
      </c>
      <c r="O7" s="31">
        <v>150</v>
      </c>
      <c r="P7" s="31">
        <v>639</v>
      </c>
      <c r="Q7" s="213">
        <v>2704</v>
      </c>
      <c r="R7" s="30">
        <v>10935</v>
      </c>
      <c r="S7" s="31">
        <v>0</v>
      </c>
      <c r="T7" s="31">
        <v>150</v>
      </c>
      <c r="U7" s="31">
        <v>639</v>
      </c>
      <c r="V7" s="213">
        <v>2928</v>
      </c>
      <c r="W7" s="30">
        <v>43740</v>
      </c>
      <c r="X7" s="30">
        <v>1678</v>
      </c>
      <c r="Y7" s="30">
        <v>4667</v>
      </c>
      <c r="Z7" s="30">
        <v>4056</v>
      </c>
      <c r="AA7" s="30">
        <v>9913</v>
      </c>
    </row>
    <row r="8" spans="1:27" s="78" customFormat="1" ht="15" customHeight="1" x14ac:dyDescent="0.25">
      <c r="A8" s="113" t="s">
        <v>15</v>
      </c>
      <c r="B8" s="132" t="s">
        <v>16</v>
      </c>
      <c r="C8" s="33">
        <v>1354</v>
      </c>
      <c r="D8" s="33">
        <v>17552</v>
      </c>
      <c r="E8" s="34">
        <v>0</v>
      </c>
      <c r="F8" s="34">
        <v>54</v>
      </c>
      <c r="G8" s="214">
        <v>2122</v>
      </c>
      <c r="H8" s="33">
        <v>1331</v>
      </c>
      <c r="I8" s="33">
        <v>5908</v>
      </c>
      <c r="J8" s="34">
        <v>0</v>
      </c>
      <c r="K8" s="34">
        <v>54</v>
      </c>
      <c r="L8" s="214">
        <v>2122</v>
      </c>
      <c r="M8" s="33">
        <v>1523</v>
      </c>
      <c r="N8" s="33">
        <v>4991</v>
      </c>
      <c r="O8" s="34">
        <v>0</v>
      </c>
      <c r="P8" s="34">
        <v>54</v>
      </c>
      <c r="Q8" s="214">
        <v>2122</v>
      </c>
      <c r="R8" s="34">
        <v>0</v>
      </c>
      <c r="S8" s="34">
        <v>0</v>
      </c>
      <c r="T8" s="34">
        <v>0</v>
      </c>
      <c r="U8" s="34">
        <v>0</v>
      </c>
      <c r="V8" s="212">
        <v>0</v>
      </c>
      <c r="W8" s="33">
        <v>4208</v>
      </c>
      <c r="X8" s="33">
        <v>28451</v>
      </c>
      <c r="Y8" s="34">
        <v>0</v>
      </c>
      <c r="Z8" s="34">
        <v>162</v>
      </c>
      <c r="AA8" s="33">
        <v>6366</v>
      </c>
    </row>
    <row r="9" spans="1:27" s="78" customFormat="1" ht="15" customHeight="1" x14ac:dyDescent="0.25">
      <c r="A9" s="112" t="s">
        <v>15</v>
      </c>
      <c r="B9" s="131" t="s">
        <v>17</v>
      </c>
      <c r="C9" s="30">
        <v>1266</v>
      </c>
      <c r="D9" s="30">
        <v>11664</v>
      </c>
      <c r="E9" s="30">
        <v>1308</v>
      </c>
      <c r="F9" s="31">
        <v>0</v>
      </c>
      <c r="G9" s="213">
        <v>3306</v>
      </c>
      <c r="H9" s="30">
        <v>1266</v>
      </c>
      <c r="I9" s="30">
        <v>9048</v>
      </c>
      <c r="J9" s="30">
        <v>1464</v>
      </c>
      <c r="K9" s="31">
        <v>0</v>
      </c>
      <c r="L9" s="213">
        <v>3306</v>
      </c>
      <c r="M9" s="30">
        <v>1266</v>
      </c>
      <c r="N9" s="30">
        <v>6570</v>
      </c>
      <c r="O9" s="31">
        <v>797</v>
      </c>
      <c r="P9" s="31">
        <v>0</v>
      </c>
      <c r="Q9" s="213">
        <v>3306</v>
      </c>
      <c r="R9" s="30">
        <v>1266</v>
      </c>
      <c r="S9" s="30">
        <v>5661</v>
      </c>
      <c r="T9" s="30">
        <v>1068</v>
      </c>
      <c r="U9" s="31">
        <v>0</v>
      </c>
      <c r="V9" s="213">
        <v>3306</v>
      </c>
      <c r="W9" s="30">
        <v>5064</v>
      </c>
      <c r="X9" s="30">
        <v>32943</v>
      </c>
      <c r="Y9" s="30">
        <v>4637</v>
      </c>
      <c r="Z9" s="31">
        <v>0</v>
      </c>
      <c r="AA9" s="30">
        <v>13224</v>
      </c>
    </row>
    <row r="10" spans="1:27" s="78" customFormat="1" ht="15" customHeight="1" x14ac:dyDescent="0.25">
      <c r="A10" s="113" t="s">
        <v>15</v>
      </c>
      <c r="B10" s="132" t="s">
        <v>18</v>
      </c>
      <c r="C10" s="34">
        <v>0</v>
      </c>
      <c r="D10" s="33">
        <v>13007</v>
      </c>
      <c r="E10" s="33">
        <v>1600</v>
      </c>
      <c r="F10" s="33">
        <v>5032</v>
      </c>
      <c r="G10" s="214">
        <v>2638</v>
      </c>
      <c r="H10" s="34">
        <v>0</v>
      </c>
      <c r="I10" s="33">
        <v>6359</v>
      </c>
      <c r="J10" s="33">
        <v>1500</v>
      </c>
      <c r="K10" s="33">
        <v>4026</v>
      </c>
      <c r="L10" s="214">
        <v>2638</v>
      </c>
      <c r="M10" s="34">
        <v>0</v>
      </c>
      <c r="N10" s="34">
        <v>0</v>
      </c>
      <c r="O10" s="34">
        <v>400</v>
      </c>
      <c r="P10" s="33">
        <v>2681</v>
      </c>
      <c r="Q10" s="214">
        <v>2638</v>
      </c>
      <c r="R10" s="34">
        <v>0</v>
      </c>
      <c r="S10" s="34">
        <v>0</v>
      </c>
      <c r="T10" s="34">
        <v>0</v>
      </c>
      <c r="U10" s="33">
        <v>3416</v>
      </c>
      <c r="V10" s="214">
        <v>2638</v>
      </c>
      <c r="W10" s="34">
        <v>0</v>
      </c>
      <c r="X10" s="33">
        <v>19366</v>
      </c>
      <c r="Y10" s="33">
        <v>3500</v>
      </c>
      <c r="Z10" s="33">
        <v>15155</v>
      </c>
      <c r="AA10" s="33">
        <v>10552</v>
      </c>
    </row>
    <row r="11" spans="1:27" s="78" customFormat="1" ht="15" customHeight="1" x14ac:dyDescent="0.25">
      <c r="A11" s="112" t="s">
        <v>15</v>
      </c>
      <c r="B11" s="131" t="s">
        <v>19</v>
      </c>
      <c r="C11" s="30">
        <v>2421</v>
      </c>
      <c r="D11" s="30">
        <v>14304</v>
      </c>
      <c r="E11" s="30">
        <v>4130</v>
      </c>
      <c r="F11" s="31">
        <v>630</v>
      </c>
      <c r="G11" s="213">
        <v>2305</v>
      </c>
      <c r="H11" s="30">
        <v>2421</v>
      </c>
      <c r="I11" s="30">
        <v>7043</v>
      </c>
      <c r="J11" s="30">
        <v>2065</v>
      </c>
      <c r="K11" s="31">
        <v>300</v>
      </c>
      <c r="L11" s="213">
        <v>2305</v>
      </c>
      <c r="M11" s="30">
        <v>2421</v>
      </c>
      <c r="N11" s="30">
        <v>4409</v>
      </c>
      <c r="O11" s="31">
        <v>345</v>
      </c>
      <c r="P11" s="31">
        <v>300</v>
      </c>
      <c r="Q11" s="213">
        <v>2305</v>
      </c>
      <c r="R11" s="30">
        <v>2101</v>
      </c>
      <c r="S11" s="30">
        <v>3006</v>
      </c>
      <c r="T11" s="31">
        <v>445</v>
      </c>
      <c r="U11" s="31">
        <v>245</v>
      </c>
      <c r="V11" s="213">
        <v>2043</v>
      </c>
      <c r="W11" s="30">
        <v>9364</v>
      </c>
      <c r="X11" s="30">
        <v>28762</v>
      </c>
      <c r="Y11" s="30">
        <v>6985</v>
      </c>
      <c r="Z11" s="30">
        <v>1475</v>
      </c>
      <c r="AA11" s="30">
        <v>8958</v>
      </c>
    </row>
    <row r="12" spans="1:27" s="78" customFormat="1" ht="15" customHeight="1" x14ac:dyDescent="0.25">
      <c r="A12" s="113" t="s">
        <v>15</v>
      </c>
      <c r="B12" s="132" t="s">
        <v>20</v>
      </c>
      <c r="C12" s="33">
        <v>6663</v>
      </c>
      <c r="D12" s="33">
        <v>6530</v>
      </c>
      <c r="E12" s="34">
        <v>900</v>
      </c>
      <c r="F12" s="33">
        <v>4365</v>
      </c>
      <c r="G12" s="212">
        <v>0</v>
      </c>
      <c r="H12" s="33">
        <v>5655</v>
      </c>
      <c r="I12" s="33">
        <v>6718</v>
      </c>
      <c r="J12" s="33">
        <v>1460</v>
      </c>
      <c r="K12" s="34">
        <v>835</v>
      </c>
      <c r="L12" s="212">
        <v>0</v>
      </c>
      <c r="M12" s="33">
        <v>4660</v>
      </c>
      <c r="N12" s="34">
        <v>422</v>
      </c>
      <c r="O12" s="34">
        <v>700</v>
      </c>
      <c r="P12" s="33">
        <v>2620</v>
      </c>
      <c r="Q12" s="212">
        <v>0</v>
      </c>
      <c r="R12" s="33">
        <v>4361</v>
      </c>
      <c r="S12" s="34">
        <v>96</v>
      </c>
      <c r="T12" s="34">
        <v>0</v>
      </c>
      <c r="U12" s="34">
        <v>550</v>
      </c>
      <c r="V12" s="212">
        <v>0</v>
      </c>
      <c r="W12" s="33">
        <v>21339</v>
      </c>
      <c r="X12" s="33">
        <v>13766</v>
      </c>
      <c r="Y12" s="33">
        <v>3060</v>
      </c>
      <c r="Z12" s="33">
        <v>8370</v>
      </c>
      <c r="AA12" s="34">
        <v>0</v>
      </c>
    </row>
    <row r="13" spans="1:27" s="78" customFormat="1" ht="15" customHeight="1" x14ac:dyDescent="0.25">
      <c r="A13" s="112" t="s">
        <v>15</v>
      </c>
      <c r="B13" s="131" t="s">
        <v>401</v>
      </c>
      <c r="C13" s="31">
        <v>40</v>
      </c>
      <c r="D13" s="30">
        <v>7613</v>
      </c>
      <c r="E13" s="30">
        <v>1152</v>
      </c>
      <c r="F13" s="31">
        <v>276</v>
      </c>
      <c r="G13" s="213">
        <v>2058</v>
      </c>
      <c r="H13" s="31">
        <v>40</v>
      </c>
      <c r="I13" s="30">
        <v>5375</v>
      </c>
      <c r="J13" s="30">
        <v>1089</v>
      </c>
      <c r="K13" s="31">
        <v>160</v>
      </c>
      <c r="L13" s="213">
        <v>2406</v>
      </c>
      <c r="M13" s="31">
        <v>40</v>
      </c>
      <c r="N13" s="30">
        <v>5375</v>
      </c>
      <c r="O13" s="30">
        <v>1031</v>
      </c>
      <c r="P13" s="31">
        <v>226</v>
      </c>
      <c r="Q13" s="213">
        <v>2058</v>
      </c>
      <c r="R13" s="31">
        <v>390</v>
      </c>
      <c r="S13" s="30">
        <v>5375</v>
      </c>
      <c r="T13" s="31">
        <v>897</v>
      </c>
      <c r="U13" s="31">
        <v>160</v>
      </c>
      <c r="V13" s="213">
        <v>1887</v>
      </c>
      <c r="W13" s="31">
        <v>510</v>
      </c>
      <c r="X13" s="30">
        <v>23738</v>
      </c>
      <c r="Y13" s="30">
        <v>4169</v>
      </c>
      <c r="Z13" s="31">
        <v>822</v>
      </c>
      <c r="AA13" s="30">
        <v>8409</v>
      </c>
    </row>
    <row r="14" spans="1:27" s="78" customFormat="1" ht="15" customHeight="1" x14ac:dyDescent="0.25">
      <c r="A14" s="113" t="s">
        <v>21</v>
      </c>
      <c r="B14" s="132" t="s">
        <v>22</v>
      </c>
      <c r="C14" s="34">
        <v>605</v>
      </c>
      <c r="D14" s="33">
        <v>4210</v>
      </c>
      <c r="E14" s="33">
        <v>1300</v>
      </c>
      <c r="F14" s="33">
        <v>4050</v>
      </c>
      <c r="G14" s="214">
        <v>3826</v>
      </c>
      <c r="H14" s="34">
        <v>390</v>
      </c>
      <c r="I14" s="33">
        <v>4210</v>
      </c>
      <c r="J14" s="33">
        <v>1300</v>
      </c>
      <c r="K14" s="34">
        <v>100</v>
      </c>
      <c r="L14" s="214">
        <v>3826</v>
      </c>
      <c r="M14" s="34">
        <v>390</v>
      </c>
      <c r="N14" s="33">
        <v>4210</v>
      </c>
      <c r="O14" s="33">
        <v>1300</v>
      </c>
      <c r="P14" s="34">
        <v>100</v>
      </c>
      <c r="Q14" s="214">
        <v>3826</v>
      </c>
      <c r="R14" s="34">
        <v>390</v>
      </c>
      <c r="S14" s="33">
        <v>4210</v>
      </c>
      <c r="T14" s="33">
        <v>1300</v>
      </c>
      <c r="U14" s="34">
        <v>100</v>
      </c>
      <c r="V14" s="214">
        <v>3826</v>
      </c>
      <c r="W14" s="33">
        <v>1775</v>
      </c>
      <c r="X14" s="33">
        <v>16840</v>
      </c>
      <c r="Y14" s="33">
        <v>5200</v>
      </c>
      <c r="Z14" s="33">
        <v>4350</v>
      </c>
      <c r="AA14" s="33">
        <v>15304</v>
      </c>
    </row>
    <row r="15" spans="1:27" s="78" customFormat="1" ht="15" customHeight="1" x14ac:dyDescent="0.25">
      <c r="A15" s="112" t="s">
        <v>23</v>
      </c>
      <c r="B15" s="131" t="s">
        <v>24</v>
      </c>
      <c r="C15" s="30">
        <v>7186</v>
      </c>
      <c r="D15" s="30">
        <v>4017</v>
      </c>
      <c r="E15" s="30">
        <v>1165</v>
      </c>
      <c r="F15" s="30">
        <v>3066</v>
      </c>
      <c r="G15" s="213">
        <v>2338</v>
      </c>
      <c r="H15" s="30">
        <v>7186</v>
      </c>
      <c r="I15" s="30">
        <v>1236</v>
      </c>
      <c r="J15" s="31">
        <v>850</v>
      </c>
      <c r="K15" s="31">
        <v>631</v>
      </c>
      <c r="L15" s="213">
        <v>2338</v>
      </c>
      <c r="M15" s="30">
        <v>7186</v>
      </c>
      <c r="N15" s="30">
        <v>2475</v>
      </c>
      <c r="O15" s="31">
        <v>775</v>
      </c>
      <c r="P15" s="30">
        <v>4036</v>
      </c>
      <c r="Q15" s="213">
        <v>2338</v>
      </c>
      <c r="R15" s="30">
        <v>7186</v>
      </c>
      <c r="S15" s="31">
        <v>0</v>
      </c>
      <c r="T15" s="31">
        <v>550</v>
      </c>
      <c r="U15" s="30">
        <v>1206</v>
      </c>
      <c r="V15" s="213">
        <v>2338</v>
      </c>
      <c r="W15" s="30">
        <v>28744</v>
      </c>
      <c r="X15" s="30">
        <v>7728</v>
      </c>
      <c r="Y15" s="30">
        <v>3340</v>
      </c>
      <c r="Z15" s="30">
        <v>8939</v>
      </c>
      <c r="AA15" s="30">
        <v>9352</v>
      </c>
    </row>
    <row r="16" spans="1:27" s="78" customFormat="1" ht="15" customHeight="1" x14ac:dyDescent="0.25">
      <c r="A16" s="113" t="s">
        <v>25</v>
      </c>
      <c r="B16" s="132" t="s">
        <v>26</v>
      </c>
      <c r="C16" s="33">
        <v>1233</v>
      </c>
      <c r="D16" s="33">
        <v>9548</v>
      </c>
      <c r="E16" s="33">
        <v>1644</v>
      </c>
      <c r="F16" s="33">
        <v>3030</v>
      </c>
      <c r="G16" s="212">
        <v>108</v>
      </c>
      <c r="H16" s="33">
        <v>1233</v>
      </c>
      <c r="I16" s="33">
        <v>6119</v>
      </c>
      <c r="J16" s="33">
        <v>1644</v>
      </c>
      <c r="K16" s="34">
        <v>915</v>
      </c>
      <c r="L16" s="212">
        <v>108</v>
      </c>
      <c r="M16" s="33">
        <v>1233</v>
      </c>
      <c r="N16" s="33">
        <v>3782</v>
      </c>
      <c r="O16" s="33">
        <v>1644</v>
      </c>
      <c r="P16" s="33">
        <v>2655</v>
      </c>
      <c r="Q16" s="212">
        <v>108</v>
      </c>
      <c r="R16" s="33">
        <v>1233</v>
      </c>
      <c r="S16" s="33">
        <v>2333</v>
      </c>
      <c r="T16" s="33">
        <v>1644</v>
      </c>
      <c r="U16" s="34">
        <v>960</v>
      </c>
      <c r="V16" s="212">
        <v>108</v>
      </c>
      <c r="W16" s="33">
        <v>4932</v>
      </c>
      <c r="X16" s="33">
        <v>21782</v>
      </c>
      <c r="Y16" s="33">
        <v>6576</v>
      </c>
      <c r="Z16" s="33">
        <v>7560</v>
      </c>
      <c r="AA16" s="34">
        <v>432</v>
      </c>
    </row>
    <row r="17" spans="1:27" s="78" customFormat="1" ht="15" customHeight="1" x14ac:dyDescent="0.25">
      <c r="A17" s="112" t="s">
        <v>27</v>
      </c>
      <c r="B17" s="131" t="s">
        <v>28</v>
      </c>
      <c r="C17" s="30">
        <v>3996</v>
      </c>
      <c r="D17" s="30">
        <v>7314</v>
      </c>
      <c r="E17" s="30">
        <v>1510</v>
      </c>
      <c r="F17" s="31">
        <v>150</v>
      </c>
      <c r="G17" s="215">
        <v>0</v>
      </c>
      <c r="H17" s="30">
        <v>3996</v>
      </c>
      <c r="I17" s="30">
        <v>6651</v>
      </c>
      <c r="J17" s="30">
        <v>1510</v>
      </c>
      <c r="K17" s="31">
        <v>150</v>
      </c>
      <c r="L17" s="215">
        <v>0</v>
      </c>
      <c r="M17" s="30">
        <v>3996</v>
      </c>
      <c r="N17" s="30">
        <v>6459</v>
      </c>
      <c r="O17" s="30">
        <v>1510</v>
      </c>
      <c r="P17" s="31">
        <v>150</v>
      </c>
      <c r="Q17" s="215">
        <v>0</v>
      </c>
      <c r="R17" s="30">
        <v>3996</v>
      </c>
      <c r="S17" s="30">
        <v>4216</v>
      </c>
      <c r="T17" s="30">
        <v>1080</v>
      </c>
      <c r="U17" s="31">
        <v>150</v>
      </c>
      <c r="V17" s="215">
        <v>0</v>
      </c>
      <c r="W17" s="30">
        <v>15984</v>
      </c>
      <c r="X17" s="30">
        <v>24640</v>
      </c>
      <c r="Y17" s="30">
        <v>5610</v>
      </c>
      <c r="Z17" s="31">
        <v>600</v>
      </c>
      <c r="AA17" s="31">
        <v>0</v>
      </c>
    </row>
    <row r="18" spans="1:27" s="78" customFormat="1" ht="15" customHeight="1" x14ac:dyDescent="0.25">
      <c r="A18" s="113" t="s">
        <v>27</v>
      </c>
      <c r="B18" s="132" t="s">
        <v>29</v>
      </c>
      <c r="C18" s="33">
        <v>1045</v>
      </c>
      <c r="D18" s="33">
        <v>14800</v>
      </c>
      <c r="E18" s="33">
        <v>1400</v>
      </c>
      <c r="F18" s="34">
        <v>350</v>
      </c>
      <c r="G18" s="214">
        <v>1988</v>
      </c>
      <c r="H18" s="33">
        <v>1045</v>
      </c>
      <c r="I18" s="33">
        <v>12000</v>
      </c>
      <c r="J18" s="33">
        <v>1200</v>
      </c>
      <c r="K18" s="34">
        <v>350</v>
      </c>
      <c r="L18" s="214">
        <v>1988</v>
      </c>
      <c r="M18" s="33">
        <v>1045</v>
      </c>
      <c r="N18" s="33">
        <v>7500</v>
      </c>
      <c r="O18" s="33">
        <v>1200</v>
      </c>
      <c r="P18" s="34">
        <v>350</v>
      </c>
      <c r="Q18" s="214">
        <v>1988</v>
      </c>
      <c r="R18" s="34">
        <v>995</v>
      </c>
      <c r="S18" s="33">
        <v>6500</v>
      </c>
      <c r="T18" s="33">
        <v>1200</v>
      </c>
      <c r="U18" s="34">
        <v>350</v>
      </c>
      <c r="V18" s="214">
        <v>1988</v>
      </c>
      <c r="W18" s="33">
        <v>4130</v>
      </c>
      <c r="X18" s="33">
        <v>40800</v>
      </c>
      <c r="Y18" s="33">
        <v>5000</v>
      </c>
      <c r="Z18" s="33">
        <v>1400</v>
      </c>
      <c r="AA18" s="33">
        <v>7952</v>
      </c>
    </row>
    <row r="19" spans="1:27" s="78" customFormat="1" ht="15" customHeight="1" x14ac:dyDescent="0.25">
      <c r="A19" s="112" t="s">
        <v>27</v>
      </c>
      <c r="B19" s="131" t="s">
        <v>375</v>
      </c>
      <c r="C19" s="31">
        <v>900</v>
      </c>
      <c r="D19" s="30">
        <v>8300</v>
      </c>
      <c r="E19" s="30">
        <v>3000</v>
      </c>
      <c r="F19" s="31">
        <v>0</v>
      </c>
      <c r="G19" s="213">
        <v>1000</v>
      </c>
      <c r="H19" s="31">
        <v>900</v>
      </c>
      <c r="I19" s="30">
        <v>5300</v>
      </c>
      <c r="J19" s="30">
        <v>3000</v>
      </c>
      <c r="K19" s="31">
        <v>0</v>
      </c>
      <c r="L19" s="213">
        <v>1225</v>
      </c>
      <c r="M19" s="31">
        <v>0</v>
      </c>
      <c r="N19" s="31">
        <v>0</v>
      </c>
      <c r="O19" s="31">
        <v>0</v>
      </c>
      <c r="P19" s="31">
        <v>0</v>
      </c>
      <c r="Q19" s="215">
        <v>0</v>
      </c>
      <c r="R19" s="31">
        <v>0</v>
      </c>
      <c r="S19" s="31">
        <v>0</v>
      </c>
      <c r="T19" s="31">
        <v>0</v>
      </c>
      <c r="U19" s="31">
        <v>0</v>
      </c>
      <c r="V19" s="215">
        <v>0</v>
      </c>
      <c r="W19" s="30">
        <v>1800</v>
      </c>
      <c r="X19" s="30">
        <v>13600</v>
      </c>
      <c r="Y19" s="30">
        <v>6000</v>
      </c>
      <c r="Z19" s="31">
        <v>0</v>
      </c>
      <c r="AA19" s="30">
        <v>2225</v>
      </c>
    </row>
    <row r="20" spans="1:27" s="78" customFormat="1" ht="15" customHeight="1" x14ac:dyDescent="0.25">
      <c r="A20" s="113" t="s">
        <v>31</v>
      </c>
      <c r="B20" s="132" t="s">
        <v>496</v>
      </c>
      <c r="C20" s="33">
        <v>2101</v>
      </c>
      <c r="D20" s="33">
        <v>4515</v>
      </c>
      <c r="E20" s="33">
        <v>1618</v>
      </c>
      <c r="F20" s="33">
        <v>1721</v>
      </c>
      <c r="G20" s="212">
        <v>270</v>
      </c>
      <c r="H20" s="33">
        <v>2101</v>
      </c>
      <c r="I20" s="33">
        <v>5503</v>
      </c>
      <c r="J20" s="33">
        <v>1232</v>
      </c>
      <c r="K20" s="33">
        <v>1721</v>
      </c>
      <c r="L20" s="212">
        <v>270</v>
      </c>
      <c r="M20" s="33">
        <v>2101</v>
      </c>
      <c r="N20" s="33">
        <v>4515</v>
      </c>
      <c r="O20" s="34">
        <v>646</v>
      </c>
      <c r="P20" s="33">
        <v>1721</v>
      </c>
      <c r="Q20" s="212">
        <v>270</v>
      </c>
      <c r="R20" s="33">
        <v>1721</v>
      </c>
      <c r="S20" s="33">
        <v>3010</v>
      </c>
      <c r="T20" s="34">
        <v>107</v>
      </c>
      <c r="U20" s="33">
        <v>1721</v>
      </c>
      <c r="V20" s="212">
        <v>180</v>
      </c>
      <c r="W20" s="33">
        <v>8024</v>
      </c>
      <c r="X20" s="33">
        <v>17543</v>
      </c>
      <c r="Y20" s="33">
        <v>3603</v>
      </c>
      <c r="Z20" s="33">
        <v>6884</v>
      </c>
      <c r="AA20" s="34">
        <v>990</v>
      </c>
    </row>
    <row r="21" spans="1:27" s="78" customFormat="1" ht="15" customHeight="1" x14ac:dyDescent="0.25">
      <c r="A21" s="112" t="s">
        <v>32</v>
      </c>
      <c r="B21" s="131" t="s">
        <v>33</v>
      </c>
      <c r="C21" s="224">
        <v>5033</v>
      </c>
      <c r="D21" s="30">
        <v>7439</v>
      </c>
      <c r="E21" s="30">
        <v>3141</v>
      </c>
      <c r="F21" s="30">
        <v>0</v>
      </c>
      <c r="G21" s="213">
        <v>0</v>
      </c>
      <c r="H21" s="31">
        <v>6409</v>
      </c>
      <c r="I21" s="30">
        <v>4976</v>
      </c>
      <c r="J21" s="30">
        <v>3178</v>
      </c>
      <c r="K21" s="31">
        <v>0</v>
      </c>
      <c r="L21" s="213">
        <v>0</v>
      </c>
      <c r="M21" s="31">
        <v>6409</v>
      </c>
      <c r="N21" s="30">
        <v>798</v>
      </c>
      <c r="O21" s="31">
        <v>1455</v>
      </c>
      <c r="P21" s="31">
        <v>0</v>
      </c>
      <c r="Q21" s="213">
        <v>0</v>
      </c>
      <c r="R21" s="224">
        <v>5033</v>
      </c>
      <c r="S21" s="224">
        <v>589</v>
      </c>
      <c r="T21" s="224">
        <v>3172</v>
      </c>
      <c r="U21" s="30">
        <v>0</v>
      </c>
      <c r="V21" s="213">
        <v>0</v>
      </c>
      <c r="W21" s="224">
        <v>22884</v>
      </c>
      <c r="X21" s="30">
        <v>13802</v>
      </c>
      <c r="Y21" s="30">
        <v>10946</v>
      </c>
      <c r="Z21" s="30">
        <v>0</v>
      </c>
      <c r="AA21" s="30">
        <v>0</v>
      </c>
    </row>
    <row r="22" spans="1:27" s="78" customFormat="1" ht="15" customHeight="1" x14ac:dyDescent="0.25">
      <c r="A22" s="113" t="s">
        <v>32</v>
      </c>
      <c r="B22" s="132" t="s">
        <v>34</v>
      </c>
      <c r="C22" s="33">
        <v>2832</v>
      </c>
      <c r="D22" s="33">
        <v>6920</v>
      </c>
      <c r="E22" s="33">
        <v>2000</v>
      </c>
      <c r="F22" s="34">
        <v>0</v>
      </c>
      <c r="G22" s="212">
        <v>1100</v>
      </c>
      <c r="H22" s="33">
        <v>3633</v>
      </c>
      <c r="I22" s="33">
        <v>10380</v>
      </c>
      <c r="J22" s="33">
        <v>2000</v>
      </c>
      <c r="K22" s="34">
        <v>0</v>
      </c>
      <c r="L22" s="212">
        <v>1423</v>
      </c>
      <c r="M22" s="33">
        <v>3633</v>
      </c>
      <c r="N22" s="223">
        <v>10380</v>
      </c>
      <c r="O22" s="223">
        <v>2000</v>
      </c>
      <c r="P22" s="34">
        <v>0</v>
      </c>
      <c r="Q22" s="227">
        <v>1423</v>
      </c>
      <c r="R22" s="223">
        <v>3633</v>
      </c>
      <c r="S22" s="223">
        <v>10380</v>
      </c>
      <c r="T22" s="223">
        <v>2000</v>
      </c>
      <c r="U22" s="34">
        <v>0</v>
      </c>
      <c r="V22" s="227">
        <v>1423</v>
      </c>
      <c r="W22" s="33">
        <v>13731</v>
      </c>
      <c r="X22" s="33">
        <v>38060</v>
      </c>
      <c r="Y22" s="33">
        <v>8000</v>
      </c>
      <c r="Z22" s="34">
        <v>0</v>
      </c>
      <c r="AA22" s="223">
        <v>5369</v>
      </c>
    </row>
    <row r="23" spans="1:27" s="78" customFormat="1" ht="15" customHeight="1" x14ac:dyDescent="0.25">
      <c r="A23" s="112" t="s">
        <v>32</v>
      </c>
      <c r="B23" s="131" t="s">
        <v>491</v>
      </c>
      <c r="C23" s="30">
        <v>600</v>
      </c>
      <c r="D23" s="30">
        <v>3697</v>
      </c>
      <c r="E23" s="30">
        <v>3349</v>
      </c>
      <c r="F23" s="31">
        <v>10540</v>
      </c>
      <c r="G23" s="213">
        <v>2865</v>
      </c>
      <c r="H23" s="30">
        <v>600</v>
      </c>
      <c r="I23" s="30">
        <v>1895</v>
      </c>
      <c r="J23" s="30">
        <v>1675</v>
      </c>
      <c r="K23" s="224">
        <v>9040</v>
      </c>
      <c r="L23" s="213">
        <v>3737</v>
      </c>
      <c r="M23" s="30">
        <v>600</v>
      </c>
      <c r="N23" s="30">
        <v>1895</v>
      </c>
      <c r="O23" s="30">
        <v>500</v>
      </c>
      <c r="P23" s="31">
        <v>9040</v>
      </c>
      <c r="Q23" s="213">
        <v>3737</v>
      </c>
      <c r="R23" s="30">
        <v>0</v>
      </c>
      <c r="S23" s="30">
        <v>0</v>
      </c>
      <c r="T23" s="30">
        <v>0</v>
      </c>
      <c r="U23" s="31">
        <v>0</v>
      </c>
      <c r="V23" s="213">
        <v>0</v>
      </c>
      <c r="W23" s="30">
        <v>1800</v>
      </c>
      <c r="X23" s="30">
        <v>7487</v>
      </c>
      <c r="Y23" s="30">
        <v>5524</v>
      </c>
      <c r="Z23" s="224">
        <v>28620</v>
      </c>
      <c r="AA23" s="30">
        <v>10339</v>
      </c>
    </row>
    <row r="24" spans="1:27" s="78" customFormat="1" ht="15" customHeight="1" x14ac:dyDescent="0.25">
      <c r="A24" s="113" t="s">
        <v>35</v>
      </c>
      <c r="B24" s="132" t="s">
        <v>36</v>
      </c>
      <c r="C24" s="34">
        <v>320</v>
      </c>
      <c r="D24" s="33">
        <v>10753</v>
      </c>
      <c r="E24" s="33">
        <v>1800</v>
      </c>
      <c r="F24" s="33">
        <v>0</v>
      </c>
      <c r="G24" s="214">
        <v>2868</v>
      </c>
      <c r="H24" s="34">
        <v>320</v>
      </c>
      <c r="I24" s="33">
        <v>10813</v>
      </c>
      <c r="J24" s="33">
        <v>1950</v>
      </c>
      <c r="K24" s="33">
        <v>355</v>
      </c>
      <c r="L24" s="214">
        <v>2868</v>
      </c>
      <c r="M24" s="34">
        <v>320</v>
      </c>
      <c r="N24" s="33">
        <v>3847</v>
      </c>
      <c r="O24" s="34">
        <v>700</v>
      </c>
      <c r="P24" s="33">
        <v>0</v>
      </c>
      <c r="Q24" s="214">
        <v>2868</v>
      </c>
      <c r="R24" s="34">
        <v>320</v>
      </c>
      <c r="S24" s="223">
        <v>2918</v>
      </c>
      <c r="T24" s="34">
        <v>0</v>
      </c>
      <c r="U24" s="34">
        <v>400</v>
      </c>
      <c r="V24" s="227">
        <v>2868</v>
      </c>
      <c r="W24" s="33">
        <v>1280</v>
      </c>
      <c r="X24" s="33">
        <v>28331</v>
      </c>
      <c r="Y24" s="33">
        <v>4450</v>
      </c>
      <c r="Z24" s="223">
        <v>755</v>
      </c>
      <c r="AA24" s="33">
        <v>11472</v>
      </c>
    </row>
    <row r="25" spans="1:27" s="78" customFormat="1" ht="15" customHeight="1" x14ac:dyDescent="0.25">
      <c r="A25" s="112" t="s">
        <v>37</v>
      </c>
      <c r="B25" s="131" t="s">
        <v>38</v>
      </c>
      <c r="C25" s="31">
        <v>175</v>
      </c>
      <c r="D25" s="30">
        <v>9800</v>
      </c>
      <c r="E25" s="30">
        <v>2147</v>
      </c>
      <c r="F25" s="31">
        <v>1025</v>
      </c>
      <c r="G25" s="213">
        <v>1560</v>
      </c>
      <c r="H25" s="31">
        <v>75</v>
      </c>
      <c r="I25" s="30">
        <v>7100</v>
      </c>
      <c r="J25" s="30">
        <v>1694</v>
      </c>
      <c r="K25" s="31">
        <v>355</v>
      </c>
      <c r="L25" s="213">
        <v>1560</v>
      </c>
      <c r="M25" s="31">
        <v>75</v>
      </c>
      <c r="N25" s="30">
        <v>3900</v>
      </c>
      <c r="O25" s="31">
        <v>520</v>
      </c>
      <c r="P25" s="31">
        <v>0</v>
      </c>
      <c r="Q25" s="213">
        <v>1560</v>
      </c>
      <c r="R25" s="31">
        <v>75</v>
      </c>
      <c r="S25" s="30">
        <v>1325</v>
      </c>
      <c r="T25" s="31">
        <v>110</v>
      </c>
      <c r="U25" s="224">
        <v>2608</v>
      </c>
      <c r="V25" s="213">
        <v>1560</v>
      </c>
      <c r="W25" s="30">
        <v>400</v>
      </c>
      <c r="X25" s="30">
        <v>22125</v>
      </c>
      <c r="Y25" s="30">
        <v>4471</v>
      </c>
      <c r="Z25" s="224">
        <v>3988</v>
      </c>
      <c r="AA25" s="30">
        <v>6240</v>
      </c>
    </row>
    <row r="26" spans="1:27" s="78" customFormat="1" ht="15" customHeight="1" x14ac:dyDescent="0.25">
      <c r="A26" s="113" t="s">
        <v>39</v>
      </c>
      <c r="B26" s="132" t="s">
        <v>40</v>
      </c>
      <c r="C26" s="33">
        <v>1273</v>
      </c>
      <c r="D26" s="33">
        <v>7134</v>
      </c>
      <c r="E26" s="33">
        <v>1928</v>
      </c>
      <c r="F26" s="33">
        <v>1712</v>
      </c>
      <c r="G26" s="212">
        <v>0</v>
      </c>
      <c r="H26" s="33">
        <v>1273</v>
      </c>
      <c r="I26" s="33">
        <v>6432</v>
      </c>
      <c r="J26" s="33">
        <v>2218</v>
      </c>
      <c r="K26" s="33">
        <v>2234</v>
      </c>
      <c r="L26" s="212">
        <v>0</v>
      </c>
      <c r="M26" s="33">
        <v>1273</v>
      </c>
      <c r="N26" s="34">
        <v>532</v>
      </c>
      <c r="O26" s="33">
        <v>2472</v>
      </c>
      <c r="P26" s="33">
        <v>1636</v>
      </c>
      <c r="Q26" s="212">
        <v>0</v>
      </c>
      <c r="R26" s="33">
        <v>1273</v>
      </c>
      <c r="S26" s="34">
        <v>0</v>
      </c>
      <c r="T26" s="34">
        <v>568</v>
      </c>
      <c r="U26" s="33">
        <v>3513</v>
      </c>
      <c r="V26" s="212">
        <v>0</v>
      </c>
      <c r="W26" s="33">
        <v>5092</v>
      </c>
      <c r="X26" s="33">
        <v>14098</v>
      </c>
      <c r="Y26" s="33">
        <v>7186</v>
      </c>
      <c r="Z26" s="33">
        <v>9095</v>
      </c>
      <c r="AA26" s="34">
        <v>0</v>
      </c>
    </row>
    <row r="27" spans="1:27" s="78" customFormat="1" ht="15" customHeight="1" x14ac:dyDescent="0.25">
      <c r="A27" s="112" t="s">
        <v>39</v>
      </c>
      <c r="B27" s="131" t="s">
        <v>41</v>
      </c>
      <c r="C27" s="31">
        <v>0</v>
      </c>
      <c r="D27" s="30">
        <v>7000</v>
      </c>
      <c r="E27" s="30">
        <v>1500</v>
      </c>
      <c r="F27" s="31">
        <v>198</v>
      </c>
      <c r="G27" s="213">
        <v>2147</v>
      </c>
      <c r="H27" s="31">
        <v>0</v>
      </c>
      <c r="I27" s="30">
        <v>7000</v>
      </c>
      <c r="J27" s="30">
        <v>1266</v>
      </c>
      <c r="K27" s="31">
        <v>198</v>
      </c>
      <c r="L27" s="213">
        <v>1991</v>
      </c>
      <c r="M27" s="31">
        <v>0</v>
      </c>
      <c r="N27" s="30">
        <v>7000</v>
      </c>
      <c r="O27" s="30">
        <v>1000</v>
      </c>
      <c r="P27" s="31">
        <v>198</v>
      </c>
      <c r="Q27" s="213">
        <v>1991</v>
      </c>
      <c r="R27" s="31">
        <v>0</v>
      </c>
      <c r="S27" s="30">
        <v>7000</v>
      </c>
      <c r="T27" s="31">
        <v>566</v>
      </c>
      <c r="U27" s="31">
        <v>0</v>
      </c>
      <c r="V27" s="213">
        <v>1991</v>
      </c>
      <c r="W27" s="31">
        <v>0</v>
      </c>
      <c r="X27" s="30">
        <v>28000</v>
      </c>
      <c r="Y27" s="30">
        <v>4332</v>
      </c>
      <c r="Z27" s="31">
        <v>594</v>
      </c>
      <c r="AA27" s="30">
        <v>8120</v>
      </c>
    </row>
    <row r="28" spans="1:27" s="78" customFormat="1" ht="15" customHeight="1" x14ac:dyDescent="0.25">
      <c r="A28" s="113" t="s">
        <v>42</v>
      </c>
      <c r="B28" s="132" t="s">
        <v>43</v>
      </c>
      <c r="C28" s="34">
        <v>965</v>
      </c>
      <c r="D28" s="33">
        <v>7080</v>
      </c>
      <c r="E28" s="33">
        <v>1054</v>
      </c>
      <c r="F28" s="33">
        <v>2082</v>
      </c>
      <c r="G28" s="214">
        <v>3123</v>
      </c>
      <c r="H28" s="34">
        <v>965</v>
      </c>
      <c r="I28" s="33">
        <v>5275</v>
      </c>
      <c r="J28" s="33">
        <v>1019</v>
      </c>
      <c r="K28" s="34">
        <v>795</v>
      </c>
      <c r="L28" s="214">
        <v>3123</v>
      </c>
      <c r="M28" s="34">
        <v>965</v>
      </c>
      <c r="N28" s="33">
        <v>3775</v>
      </c>
      <c r="O28" s="33">
        <v>1084</v>
      </c>
      <c r="P28" s="34">
        <v>520</v>
      </c>
      <c r="Q28" s="214">
        <v>3123</v>
      </c>
      <c r="R28" s="33">
        <v>1159</v>
      </c>
      <c r="S28" s="33">
        <v>2975</v>
      </c>
      <c r="T28" s="33">
        <v>1098</v>
      </c>
      <c r="U28" s="34">
        <v>520</v>
      </c>
      <c r="V28" s="214">
        <v>3123</v>
      </c>
      <c r="W28" s="33">
        <v>4054</v>
      </c>
      <c r="X28" s="33">
        <v>19105</v>
      </c>
      <c r="Y28" s="33">
        <v>4255</v>
      </c>
      <c r="Z28" s="33">
        <v>3917</v>
      </c>
      <c r="AA28" s="33">
        <v>12492</v>
      </c>
    </row>
    <row r="29" spans="1:27" s="78" customFormat="1" ht="15" customHeight="1" x14ac:dyDescent="0.25">
      <c r="A29" s="112" t="s">
        <v>44</v>
      </c>
      <c r="B29" s="131" t="s">
        <v>376</v>
      </c>
      <c r="C29" s="224">
        <v>11780</v>
      </c>
      <c r="D29" s="224">
        <v>1250</v>
      </c>
      <c r="E29" s="30">
        <v>0</v>
      </c>
      <c r="F29" s="31">
        <v>300</v>
      </c>
      <c r="G29" s="213">
        <v>3105</v>
      </c>
      <c r="H29" s="31">
        <v>0</v>
      </c>
      <c r="I29" s="30">
        <v>0</v>
      </c>
      <c r="J29" s="30">
        <v>0</v>
      </c>
      <c r="K29" s="31">
        <v>0</v>
      </c>
      <c r="L29" s="213">
        <v>0</v>
      </c>
      <c r="M29" s="31">
        <v>0</v>
      </c>
      <c r="N29" s="30">
        <v>0</v>
      </c>
      <c r="O29" s="30">
        <v>0</v>
      </c>
      <c r="P29" s="31">
        <v>0</v>
      </c>
      <c r="Q29" s="213">
        <v>0</v>
      </c>
      <c r="R29" s="31">
        <v>0</v>
      </c>
      <c r="S29" s="31">
        <v>0</v>
      </c>
      <c r="T29" s="31">
        <v>0</v>
      </c>
      <c r="U29" s="31">
        <v>0</v>
      </c>
      <c r="V29" s="213">
        <v>0</v>
      </c>
      <c r="W29" s="224">
        <v>11780</v>
      </c>
      <c r="X29" s="30">
        <v>1250</v>
      </c>
      <c r="Y29" s="30">
        <v>0</v>
      </c>
      <c r="Z29" s="31">
        <v>300</v>
      </c>
      <c r="AA29" s="30">
        <v>3105</v>
      </c>
    </row>
    <row r="30" spans="1:27" s="78" customFormat="1" ht="15" customHeight="1" x14ac:dyDescent="0.25">
      <c r="A30" s="113" t="s">
        <v>46</v>
      </c>
      <c r="B30" s="132" t="s">
        <v>47</v>
      </c>
      <c r="C30" s="33">
        <v>10331</v>
      </c>
      <c r="D30" s="33">
        <v>2369</v>
      </c>
      <c r="E30" s="33">
        <v>5260</v>
      </c>
      <c r="F30" s="34">
        <v>465</v>
      </c>
      <c r="G30" s="212">
        <v>2820</v>
      </c>
      <c r="H30" s="33">
        <v>6887</v>
      </c>
      <c r="I30" s="33">
        <v>3058</v>
      </c>
      <c r="J30" s="33">
        <v>3238</v>
      </c>
      <c r="K30" s="34">
        <v>453</v>
      </c>
      <c r="L30" s="227">
        <v>2820</v>
      </c>
      <c r="M30" s="33">
        <v>6963</v>
      </c>
      <c r="N30" s="34">
        <v>320</v>
      </c>
      <c r="O30" s="33">
        <v>3238</v>
      </c>
      <c r="P30" s="34">
        <v>787</v>
      </c>
      <c r="Q30" s="227">
        <v>2820</v>
      </c>
      <c r="R30" s="33">
        <v>7431</v>
      </c>
      <c r="S30" s="34">
        <v>0</v>
      </c>
      <c r="T30" s="223">
        <v>2663</v>
      </c>
      <c r="U30" s="223">
        <v>1287</v>
      </c>
      <c r="V30" s="227">
        <v>2820</v>
      </c>
      <c r="W30" s="33">
        <v>31612</v>
      </c>
      <c r="X30" s="33">
        <v>5747</v>
      </c>
      <c r="Y30" s="33">
        <v>14399</v>
      </c>
      <c r="Z30" s="33">
        <v>2992</v>
      </c>
      <c r="AA30" s="223">
        <v>11280</v>
      </c>
    </row>
    <row r="31" spans="1:27" s="78" customFormat="1" ht="15" customHeight="1" x14ac:dyDescent="0.25">
      <c r="A31" s="112" t="s">
        <v>48</v>
      </c>
      <c r="B31" s="131" t="s">
        <v>49</v>
      </c>
      <c r="C31" s="30">
        <v>127</v>
      </c>
      <c r="D31" s="30">
        <v>750</v>
      </c>
      <c r="E31" s="30">
        <v>1625</v>
      </c>
      <c r="F31" s="30">
        <v>0</v>
      </c>
      <c r="G31" s="213">
        <v>3148</v>
      </c>
      <c r="H31" s="30">
        <v>92</v>
      </c>
      <c r="I31" s="30">
        <v>3190</v>
      </c>
      <c r="J31" s="30">
        <v>2125</v>
      </c>
      <c r="K31" s="30">
        <v>0</v>
      </c>
      <c r="L31" s="213">
        <v>3148</v>
      </c>
      <c r="M31" s="30">
        <v>92</v>
      </c>
      <c r="N31" s="224">
        <v>3325</v>
      </c>
      <c r="O31" s="30">
        <v>1300</v>
      </c>
      <c r="P31" s="30">
        <v>0</v>
      </c>
      <c r="Q31" s="213">
        <v>3148</v>
      </c>
      <c r="R31" s="30">
        <v>92</v>
      </c>
      <c r="S31" s="31">
        <v>0</v>
      </c>
      <c r="T31" s="31">
        <v>150</v>
      </c>
      <c r="U31" s="31">
        <v>0</v>
      </c>
      <c r="V31" s="213">
        <v>3148</v>
      </c>
      <c r="W31" s="30">
        <v>403</v>
      </c>
      <c r="X31" s="30">
        <v>7265</v>
      </c>
      <c r="Y31" s="30">
        <v>5200</v>
      </c>
      <c r="Z31" s="30">
        <v>0</v>
      </c>
      <c r="AA31" s="30">
        <v>12592</v>
      </c>
    </row>
    <row r="32" spans="1:27" s="78" customFormat="1" ht="15" customHeight="1" x14ac:dyDescent="0.25">
      <c r="A32" s="113" t="s">
        <v>48</v>
      </c>
      <c r="B32" s="132" t="s">
        <v>50</v>
      </c>
      <c r="C32" s="33">
        <v>1684</v>
      </c>
      <c r="D32" s="33">
        <v>8864</v>
      </c>
      <c r="E32" s="33">
        <v>2166</v>
      </c>
      <c r="F32" s="34">
        <v>0</v>
      </c>
      <c r="G32" s="214">
        <v>0</v>
      </c>
      <c r="H32" s="33">
        <v>1704</v>
      </c>
      <c r="I32" s="33">
        <v>8676</v>
      </c>
      <c r="J32" s="33">
        <v>1530</v>
      </c>
      <c r="K32" s="34">
        <v>355</v>
      </c>
      <c r="L32" s="214">
        <v>0</v>
      </c>
      <c r="M32" s="33">
        <v>2234</v>
      </c>
      <c r="N32" s="34">
        <v>0</v>
      </c>
      <c r="O32" s="33">
        <v>1794</v>
      </c>
      <c r="P32" s="34">
        <v>0</v>
      </c>
      <c r="Q32" s="214">
        <v>0</v>
      </c>
      <c r="R32" s="33">
        <v>1764</v>
      </c>
      <c r="S32" s="34">
        <v>0</v>
      </c>
      <c r="T32" s="33">
        <v>0</v>
      </c>
      <c r="U32" s="33">
        <v>2500</v>
      </c>
      <c r="V32" s="214">
        <v>0</v>
      </c>
      <c r="W32" s="33">
        <v>7386</v>
      </c>
      <c r="X32" s="33">
        <v>17540</v>
      </c>
      <c r="Y32" s="33">
        <v>5490</v>
      </c>
      <c r="Z32" s="33">
        <v>2855</v>
      </c>
      <c r="AA32" s="33">
        <v>0</v>
      </c>
    </row>
    <row r="33" spans="1:27" s="78" customFormat="1" ht="15" customHeight="1" x14ac:dyDescent="0.25">
      <c r="A33" s="112" t="s">
        <v>48</v>
      </c>
      <c r="B33" s="131" t="s">
        <v>51</v>
      </c>
      <c r="C33" s="30">
        <v>4277</v>
      </c>
      <c r="D33" s="30">
        <v>4200</v>
      </c>
      <c r="E33" s="224">
        <v>3350</v>
      </c>
      <c r="F33" s="224">
        <v>1400</v>
      </c>
      <c r="G33" s="213">
        <v>3264</v>
      </c>
      <c r="H33" s="224">
        <v>4277</v>
      </c>
      <c r="I33" s="224">
        <v>4550</v>
      </c>
      <c r="J33" s="224">
        <v>1675</v>
      </c>
      <c r="K33" s="224">
        <v>2470</v>
      </c>
      <c r="L33" s="226">
        <v>3264</v>
      </c>
      <c r="M33" s="224">
        <v>4277</v>
      </c>
      <c r="N33" s="224">
        <v>120</v>
      </c>
      <c r="O33" s="224">
        <v>1200</v>
      </c>
      <c r="P33" s="224">
        <v>1330</v>
      </c>
      <c r="Q33" s="226">
        <v>3264</v>
      </c>
      <c r="R33" s="31">
        <v>4277</v>
      </c>
      <c r="S33" s="31">
        <v>0</v>
      </c>
      <c r="T33" s="31">
        <v>550</v>
      </c>
      <c r="U33" s="31">
        <v>580</v>
      </c>
      <c r="V33" s="226">
        <v>3264</v>
      </c>
      <c r="W33" s="30">
        <v>17108</v>
      </c>
      <c r="X33" s="30">
        <v>8870</v>
      </c>
      <c r="Y33" s="224">
        <v>6775</v>
      </c>
      <c r="Z33" s="224">
        <v>5780</v>
      </c>
      <c r="AA33" s="30">
        <v>13056</v>
      </c>
    </row>
    <row r="34" spans="1:27" s="78" customFormat="1" ht="15" customHeight="1" x14ac:dyDescent="0.25">
      <c r="A34" s="113" t="s">
        <v>52</v>
      </c>
      <c r="B34" s="132" t="s">
        <v>53</v>
      </c>
      <c r="C34" s="34">
        <v>255</v>
      </c>
      <c r="D34" s="33">
        <v>8520</v>
      </c>
      <c r="E34" s="33">
        <v>1200</v>
      </c>
      <c r="F34" s="34">
        <v>0</v>
      </c>
      <c r="G34" s="214">
        <v>1338</v>
      </c>
      <c r="H34" s="34">
        <v>255</v>
      </c>
      <c r="I34" s="33">
        <v>8351</v>
      </c>
      <c r="J34" s="33">
        <v>1800</v>
      </c>
      <c r="K34" s="34">
        <v>0</v>
      </c>
      <c r="L34" s="214">
        <v>1338</v>
      </c>
      <c r="M34" s="34">
        <v>255</v>
      </c>
      <c r="N34" s="33">
        <v>5049</v>
      </c>
      <c r="O34" s="34">
        <v>700</v>
      </c>
      <c r="P34" s="34">
        <v>0</v>
      </c>
      <c r="Q34" s="214">
        <v>1338</v>
      </c>
      <c r="R34" s="34">
        <v>255</v>
      </c>
      <c r="S34" s="33">
        <v>5060</v>
      </c>
      <c r="T34" s="34">
        <v>210</v>
      </c>
      <c r="U34" s="34">
        <v>0</v>
      </c>
      <c r="V34" s="214">
        <v>1338</v>
      </c>
      <c r="W34" s="33">
        <v>1020</v>
      </c>
      <c r="X34" s="33">
        <v>26980</v>
      </c>
      <c r="Y34" s="33">
        <v>3910</v>
      </c>
      <c r="Z34" s="34">
        <v>0</v>
      </c>
      <c r="AA34" s="33">
        <v>5352</v>
      </c>
    </row>
    <row r="35" spans="1:27" s="78" customFormat="1" ht="15" customHeight="1" x14ac:dyDescent="0.25">
      <c r="A35" s="112" t="s">
        <v>52</v>
      </c>
      <c r="B35" s="131" t="s">
        <v>54</v>
      </c>
      <c r="C35" s="31">
        <v>243</v>
      </c>
      <c r="D35" s="30">
        <v>3530</v>
      </c>
      <c r="E35" s="30">
        <v>2737</v>
      </c>
      <c r="F35" s="31">
        <v>824</v>
      </c>
      <c r="G35" s="215">
        <v>0</v>
      </c>
      <c r="H35" s="31">
        <v>292</v>
      </c>
      <c r="I35" s="30">
        <v>3130</v>
      </c>
      <c r="J35" s="30">
        <v>3104</v>
      </c>
      <c r="K35" s="31">
        <v>824</v>
      </c>
      <c r="L35" s="215">
        <v>0</v>
      </c>
      <c r="M35" s="31">
        <v>292</v>
      </c>
      <c r="N35" s="30">
        <v>3130</v>
      </c>
      <c r="O35" s="30">
        <v>1630</v>
      </c>
      <c r="P35" s="31">
        <v>824</v>
      </c>
      <c r="Q35" s="215">
        <v>0</v>
      </c>
      <c r="R35" s="31">
        <v>292</v>
      </c>
      <c r="S35" s="30">
        <v>3130</v>
      </c>
      <c r="T35" s="30">
        <v>2137</v>
      </c>
      <c r="U35" s="31">
        <v>824</v>
      </c>
      <c r="V35" s="215">
        <v>0</v>
      </c>
      <c r="W35" s="30">
        <v>1119</v>
      </c>
      <c r="X35" s="30">
        <v>12920</v>
      </c>
      <c r="Y35" s="30">
        <v>9608</v>
      </c>
      <c r="Z35" s="30">
        <v>3296</v>
      </c>
      <c r="AA35" s="31">
        <v>0</v>
      </c>
    </row>
    <row r="36" spans="1:27" s="78" customFormat="1" ht="15" customHeight="1" x14ac:dyDescent="0.25">
      <c r="A36" s="113" t="s">
        <v>55</v>
      </c>
      <c r="B36" s="132" t="s">
        <v>56</v>
      </c>
      <c r="C36" s="33">
        <v>2487</v>
      </c>
      <c r="D36" s="33">
        <v>4048</v>
      </c>
      <c r="E36" s="33">
        <v>1600</v>
      </c>
      <c r="F36" s="33">
        <v>1410</v>
      </c>
      <c r="G36" s="214">
        <v>3263</v>
      </c>
      <c r="H36" s="33">
        <v>3289</v>
      </c>
      <c r="I36" s="33">
        <v>5025</v>
      </c>
      <c r="J36" s="33">
        <v>1209</v>
      </c>
      <c r="K36" s="34">
        <v>0</v>
      </c>
      <c r="L36" s="214">
        <v>3263</v>
      </c>
      <c r="M36" s="33">
        <v>2567</v>
      </c>
      <c r="N36" s="33">
        <v>5025</v>
      </c>
      <c r="O36" s="34">
        <v>769</v>
      </c>
      <c r="P36" s="34">
        <v>0</v>
      </c>
      <c r="Q36" s="214">
        <v>3263</v>
      </c>
      <c r="R36" s="33">
        <v>1909</v>
      </c>
      <c r="S36" s="33">
        <v>5025</v>
      </c>
      <c r="T36" s="34">
        <v>0</v>
      </c>
      <c r="U36" s="34">
        <v>0</v>
      </c>
      <c r="V36" s="214">
        <v>3263</v>
      </c>
      <c r="W36" s="33">
        <v>10252</v>
      </c>
      <c r="X36" s="33">
        <v>19123</v>
      </c>
      <c r="Y36" s="33">
        <v>3578</v>
      </c>
      <c r="Z36" s="33">
        <v>1410</v>
      </c>
      <c r="AA36" s="33">
        <v>13052</v>
      </c>
    </row>
    <row r="37" spans="1:27" s="78" customFormat="1" ht="15" customHeight="1" x14ac:dyDescent="0.25">
      <c r="A37" s="112" t="s">
        <v>57</v>
      </c>
      <c r="B37" s="131" t="s">
        <v>58</v>
      </c>
      <c r="C37" s="30">
        <v>0</v>
      </c>
      <c r="D37" s="30">
        <v>3740</v>
      </c>
      <c r="E37" s="30">
        <v>1100</v>
      </c>
      <c r="F37" s="31">
        <v>2590</v>
      </c>
      <c r="G37" s="213">
        <v>2400</v>
      </c>
      <c r="H37" s="30">
        <v>0</v>
      </c>
      <c r="I37" s="30">
        <v>3250</v>
      </c>
      <c r="J37" s="30">
        <v>1200</v>
      </c>
      <c r="K37" s="31">
        <v>430</v>
      </c>
      <c r="L37" s="213">
        <v>2400</v>
      </c>
      <c r="M37" s="30">
        <v>0</v>
      </c>
      <c r="N37" s="30">
        <v>760</v>
      </c>
      <c r="O37" s="31">
        <v>1100</v>
      </c>
      <c r="P37" s="31">
        <v>2420</v>
      </c>
      <c r="Q37" s="215">
        <v>2400</v>
      </c>
      <c r="R37" s="30">
        <v>0</v>
      </c>
      <c r="S37" s="30">
        <v>30</v>
      </c>
      <c r="T37" s="224">
        <v>1100</v>
      </c>
      <c r="U37" s="224">
        <v>730</v>
      </c>
      <c r="V37" s="226">
        <v>2400</v>
      </c>
      <c r="W37" s="30">
        <v>0</v>
      </c>
      <c r="X37" s="30">
        <v>7780</v>
      </c>
      <c r="Y37" s="30">
        <v>4500</v>
      </c>
      <c r="Z37" s="224">
        <v>6170</v>
      </c>
      <c r="AA37" s="30">
        <v>9600</v>
      </c>
    </row>
    <row r="38" spans="1:27" s="78" customFormat="1" ht="15" customHeight="1" x14ac:dyDescent="0.25">
      <c r="A38" s="113" t="s">
        <v>59</v>
      </c>
      <c r="B38" s="132" t="s">
        <v>60</v>
      </c>
      <c r="C38" s="33">
        <v>1514</v>
      </c>
      <c r="D38" s="33">
        <v>5010</v>
      </c>
      <c r="E38" s="33">
        <v>5640</v>
      </c>
      <c r="F38" s="34">
        <v>500</v>
      </c>
      <c r="G38" s="227">
        <v>2500</v>
      </c>
      <c r="H38" s="223">
        <v>1594</v>
      </c>
      <c r="I38" s="223">
        <v>5010</v>
      </c>
      <c r="J38" s="223">
        <v>3475</v>
      </c>
      <c r="K38" s="34">
        <v>0</v>
      </c>
      <c r="L38" s="227">
        <v>2500</v>
      </c>
      <c r="M38" s="223">
        <v>2098</v>
      </c>
      <c r="N38" s="223">
        <v>7515</v>
      </c>
      <c r="O38" s="34">
        <v>885</v>
      </c>
      <c r="P38" s="34">
        <v>0</v>
      </c>
      <c r="Q38" s="212">
        <v>0</v>
      </c>
      <c r="R38" s="34">
        <v>2011</v>
      </c>
      <c r="S38" s="34">
        <v>7515</v>
      </c>
      <c r="T38" s="34">
        <v>550</v>
      </c>
      <c r="U38" s="34">
        <v>0</v>
      </c>
      <c r="V38" s="212">
        <v>0</v>
      </c>
      <c r="W38" s="33">
        <v>7217</v>
      </c>
      <c r="X38" s="33">
        <v>25050</v>
      </c>
      <c r="Y38" s="33">
        <v>10550</v>
      </c>
      <c r="Z38" s="34">
        <v>500</v>
      </c>
      <c r="AA38" s="223">
        <v>5000</v>
      </c>
    </row>
    <row r="39" spans="1:27" s="78" customFormat="1" ht="15" customHeight="1" x14ac:dyDescent="0.25">
      <c r="A39" s="112" t="s">
        <v>59</v>
      </c>
      <c r="B39" s="131" t="s">
        <v>377</v>
      </c>
      <c r="C39" s="31">
        <v>5900</v>
      </c>
      <c r="D39" s="30">
        <v>4151</v>
      </c>
      <c r="E39" s="30">
        <v>2125</v>
      </c>
      <c r="F39" s="30">
        <v>0</v>
      </c>
      <c r="G39" s="213">
        <v>75</v>
      </c>
      <c r="H39" s="31">
        <v>0</v>
      </c>
      <c r="I39" s="30">
        <v>0</v>
      </c>
      <c r="J39" s="30">
        <v>0</v>
      </c>
      <c r="K39" s="31">
        <v>0</v>
      </c>
      <c r="L39" s="213">
        <v>0</v>
      </c>
      <c r="M39" s="31">
        <v>0</v>
      </c>
      <c r="N39" s="31">
        <v>0</v>
      </c>
      <c r="O39" s="30">
        <v>0</v>
      </c>
      <c r="P39" s="30">
        <v>0</v>
      </c>
      <c r="Q39" s="213">
        <v>0</v>
      </c>
      <c r="R39" s="31">
        <v>0</v>
      </c>
      <c r="S39" s="31">
        <v>0</v>
      </c>
      <c r="T39" s="30">
        <v>0</v>
      </c>
      <c r="U39" s="31">
        <v>0</v>
      </c>
      <c r="V39" s="213">
        <v>0</v>
      </c>
      <c r="W39" s="31">
        <v>5900</v>
      </c>
      <c r="X39" s="30">
        <v>4151</v>
      </c>
      <c r="Y39" s="30">
        <v>2125</v>
      </c>
      <c r="Z39" s="30">
        <v>0</v>
      </c>
      <c r="AA39" s="30">
        <v>75</v>
      </c>
    </row>
    <row r="40" spans="1:27" s="78" customFormat="1" ht="15" customHeight="1" x14ac:dyDescent="0.25">
      <c r="A40" s="113" t="s">
        <v>62</v>
      </c>
      <c r="B40" s="132" t="s">
        <v>63</v>
      </c>
      <c r="C40" s="33">
        <v>1518</v>
      </c>
      <c r="D40" s="33">
        <v>5828</v>
      </c>
      <c r="E40" s="33">
        <v>1700</v>
      </c>
      <c r="F40" s="34">
        <v>0</v>
      </c>
      <c r="G40" s="214">
        <v>2200</v>
      </c>
      <c r="H40" s="33">
        <v>1518</v>
      </c>
      <c r="I40" s="33">
        <v>5828</v>
      </c>
      <c r="J40" s="33">
        <v>1750</v>
      </c>
      <c r="K40" s="34">
        <v>0</v>
      </c>
      <c r="L40" s="214">
        <v>2200</v>
      </c>
      <c r="M40" s="33">
        <v>1518</v>
      </c>
      <c r="N40" s="33">
        <v>5828</v>
      </c>
      <c r="O40" s="33">
        <v>1700</v>
      </c>
      <c r="P40" s="34">
        <v>0</v>
      </c>
      <c r="Q40" s="214">
        <v>2200</v>
      </c>
      <c r="R40" s="33">
        <v>1518</v>
      </c>
      <c r="S40" s="33">
        <v>5828</v>
      </c>
      <c r="T40" s="34">
        <v>6250</v>
      </c>
      <c r="U40" s="34">
        <v>0</v>
      </c>
      <c r="V40" s="214">
        <v>2200</v>
      </c>
      <c r="W40" s="33">
        <v>6072</v>
      </c>
      <c r="X40" s="33">
        <v>23312</v>
      </c>
      <c r="Y40" s="33">
        <v>11400</v>
      </c>
      <c r="Z40" s="34">
        <v>0</v>
      </c>
      <c r="AA40" s="33">
        <v>8800</v>
      </c>
    </row>
    <row r="41" spans="1:27" s="78" customFormat="1" ht="15" customHeight="1" x14ac:dyDescent="0.25">
      <c r="A41" s="112" t="s">
        <v>62</v>
      </c>
      <c r="B41" s="131" t="s">
        <v>64</v>
      </c>
      <c r="C41" s="30">
        <v>1316</v>
      </c>
      <c r="D41" s="30">
        <v>6754</v>
      </c>
      <c r="E41" s="224">
        <v>1086</v>
      </c>
      <c r="F41" s="224">
        <v>2642</v>
      </c>
      <c r="G41" s="215">
        <v>0</v>
      </c>
      <c r="H41" s="30">
        <v>1316</v>
      </c>
      <c r="I41" s="30">
        <v>6754</v>
      </c>
      <c r="J41" s="224">
        <v>1086</v>
      </c>
      <c r="K41" s="224">
        <v>2658</v>
      </c>
      <c r="L41" s="215">
        <v>0</v>
      </c>
      <c r="M41" s="30">
        <v>1316</v>
      </c>
      <c r="N41" s="30">
        <v>6754</v>
      </c>
      <c r="O41" s="224">
        <v>1086</v>
      </c>
      <c r="P41" s="224">
        <v>2658</v>
      </c>
      <c r="Q41" s="215">
        <v>0</v>
      </c>
      <c r="R41" s="31">
        <v>1114</v>
      </c>
      <c r="S41" s="31">
        <v>7064</v>
      </c>
      <c r="T41" s="31">
        <v>1086</v>
      </c>
      <c r="U41" s="31">
        <v>2578</v>
      </c>
      <c r="V41" s="215">
        <v>0</v>
      </c>
      <c r="W41" s="30">
        <v>5062</v>
      </c>
      <c r="X41" s="30">
        <v>27326</v>
      </c>
      <c r="Y41" s="30">
        <v>4344</v>
      </c>
      <c r="Z41" s="30">
        <v>10536</v>
      </c>
      <c r="AA41" s="31">
        <v>0</v>
      </c>
    </row>
    <row r="42" spans="1:27" s="78" customFormat="1" ht="15" customHeight="1" x14ac:dyDescent="0.25">
      <c r="A42" s="113" t="s">
        <v>65</v>
      </c>
      <c r="B42" s="132" t="s">
        <v>66</v>
      </c>
      <c r="C42" s="33">
        <v>1317</v>
      </c>
      <c r="D42" s="33">
        <v>3850</v>
      </c>
      <c r="E42" s="33">
        <v>0</v>
      </c>
      <c r="F42" s="223">
        <v>2214</v>
      </c>
      <c r="G42" s="214">
        <v>0</v>
      </c>
      <c r="H42" s="33">
        <v>1317</v>
      </c>
      <c r="I42" s="33">
        <v>800</v>
      </c>
      <c r="J42" s="33">
        <v>0</v>
      </c>
      <c r="K42" s="223">
        <v>2214</v>
      </c>
      <c r="L42" s="214">
        <v>0</v>
      </c>
      <c r="M42" s="33">
        <v>1317</v>
      </c>
      <c r="N42" s="33">
        <v>500</v>
      </c>
      <c r="O42" s="33">
        <v>0</v>
      </c>
      <c r="P42" s="223">
        <v>2214</v>
      </c>
      <c r="Q42" s="214">
        <v>0</v>
      </c>
      <c r="R42" s="33">
        <v>878</v>
      </c>
      <c r="S42" s="33">
        <v>860</v>
      </c>
      <c r="T42" s="33">
        <v>0</v>
      </c>
      <c r="U42" s="34">
        <v>2214</v>
      </c>
      <c r="V42" s="214">
        <v>0</v>
      </c>
      <c r="W42" s="33">
        <v>4829</v>
      </c>
      <c r="X42" s="33">
        <v>6010</v>
      </c>
      <c r="Y42" s="33">
        <v>0</v>
      </c>
      <c r="Z42" s="223">
        <v>8856</v>
      </c>
      <c r="AA42" s="33">
        <v>0</v>
      </c>
    </row>
    <row r="43" spans="1:27" s="78" customFormat="1" ht="15" customHeight="1" x14ac:dyDescent="0.25">
      <c r="A43" s="112" t="s">
        <v>67</v>
      </c>
      <c r="B43" s="131" t="s">
        <v>497</v>
      </c>
      <c r="C43" s="30">
        <v>1864</v>
      </c>
      <c r="D43" s="30">
        <v>3783</v>
      </c>
      <c r="E43" s="30">
        <v>1500</v>
      </c>
      <c r="F43" s="30">
        <v>0</v>
      </c>
      <c r="G43" s="215">
        <v>2795</v>
      </c>
      <c r="H43" s="30">
        <v>1682</v>
      </c>
      <c r="I43" s="30">
        <v>2062</v>
      </c>
      <c r="J43" s="30">
        <v>1500</v>
      </c>
      <c r="K43" s="30">
        <v>0</v>
      </c>
      <c r="L43" s="226">
        <v>2795</v>
      </c>
      <c r="M43" s="30">
        <v>2265</v>
      </c>
      <c r="N43" s="30">
        <v>203</v>
      </c>
      <c r="O43" s="30">
        <v>1500</v>
      </c>
      <c r="P43" s="30">
        <v>0</v>
      </c>
      <c r="Q43" s="226">
        <v>2795</v>
      </c>
      <c r="R43" s="30">
        <v>2295</v>
      </c>
      <c r="S43" s="30">
        <v>0</v>
      </c>
      <c r="T43" s="30">
        <v>0</v>
      </c>
      <c r="U43" s="30">
        <v>0</v>
      </c>
      <c r="V43" s="226">
        <v>2795</v>
      </c>
      <c r="W43" s="30">
        <v>8106</v>
      </c>
      <c r="X43" s="30">
        <v>6048</v>
      </c>
      <c r="Y43" s="30">
        <v>4500</v>
      </c>
      <c r="Z43" s="30">
        <v>0</v>
      </c>
      <c r="AA43" s="224">
        <v>11180</v>
      </c>
    </row>
    <row r="44" spans="1:27" s="78" customFormat="1" ht="15" customHeight="1" x14ac:dyDescent="0.25">
      <c r="A44" s="113" t="s">
        <v>68</v>
      </c>
      <c r="B44" s="132" t="s">
        <v>69</v>
      </c>
      <c r="C44" s="33">
        <v>10479</v>
      </c>
      <c r="D44" s="33">
        <v>0</v>
      </c>
      <c r="E44" s="33">
        <v>1550</v>
      </c>
      <c r="F44" s="34">
        <v>0</v>
      </c>
      <c r="G44" s="214">
        <v>5023</v>
      </c>
      <c r="H44" s="33">
        <v>10374</v>
      </c>
      <c r="I44" s="33">
        <v>0</v>
      </c>
      <c r="J44" s="33">
        <v>1200</v>
      </c>
      <c r="K44" s="34">
        <v>355</v>
      </c>
      <c r="L44" s="214">
        <v>5023</v>
      </c>
      <c r="M44" s="33">
        <v>10374</v>
      </c>
      <c r="N44" s="34">
        <v>0</v>
      </c>
      <c r="O44" s="33">
        <v>645</v>
      </c>
      <c r="P44" s="34">
        <v>0</v>
      </c>
      <c r="Q44" s="214">
        <v>5023</v>
      </c>
      <c r="R44" s="33">
        <v>10374</v>
      </c>
      <c r="S44" s="34">
        <v>0</v>
      </c>
      <c r="T44" s="34">
        <v>665</v>
      </c>
      <c r="U44" s="34">
        <v>2485</v>
      </c>
      <c r="V44" s="214">
        <v>5023</v>
      </c>
      <c r="W44" s="33">
        <v>41601</v>
      </c>
      <c r="X44" s="33">
        <v>0</v>
      </c>
      <c r="Y44" s="33">
        <v>4060</v>
      </c>
      <c r="Z44" s="34">
        <v>2840</v>
      </c>
      <c r="AA44" s="33">
        <v>20092</v>
      </c>
    </row>
    <row r="45" spans="1:27" s="78" customFormat="1" ht="15" customHeight="1" x14ac:dyDescent="0.25">
      <c r="A45" s="112" t="s">
        <v>68</v>
      </c>
      <c r="B45" s="131" t="s">
        <v>70</v>
      </c>
      <c r="C45" s="30">
        <v>2612</v>
      </c>
      <c r="D45" s="30">
        <v>5330</v>
      </c>
      <c r="E45" s="31">
        <v>2307</v>
      </c>
      <c r="F45" s="30">
        <v>0</v>
      </c>
      <c r="G45" s="215">
        <v>3439</v>
      </c>
      <c r="H45" s="30">
        <v>2612</v>
      </c>
      <c r="I45" s="224">
        <v>5330</v>
      </c>
      <c r="J45" s="31">
        <v>81</v>
      </c>
      <c r="K45" s="30">
        <v>0</v>
      </c>
      <c r="L45" s="226">
        <v>3439</v>
      </c>
      <c r="M45" s="30">
        <v>2612</v>
      </c>
      <c r="N45" s="224">
        <v>5330</v>
      </c>
      <c r="O45" s="224">
        <v>2035</v>
      </c>
      <c r="P45" s="30">
        <v>0</v>
      </c>
      <c r="Q45" s="226">
        <v>3439</v>
      </c>
      <c r="R45" s="31">
        <v>2612</v>
      </c>
      <c r="S45" s="31">
        <v>5330</v>
      </c>
      <c r="T45" s="31">
        <v>0</v>
      </c>
      <c r="U45" s="30">
        <v>0</v>
      </c>
      <c r="V45" s="226">
        <v>3439</v>
      </c>
      <c r="W45" s="30">
        <v>10448</v>
      </c>
      <c r="X45" s="30">
        <v>21320</v>
      </c>
      <c r="Y45" s="31">
        <v>4423</v>
      </c>
      <c r="Z45" s="30">
        <v>0</v>
      </c>
      <c r="AA45" s="224">
        <v>13756</v>
      </c>
    </row>
    <row r="46" spans="1:27" s="78" customFormat="1" ht="15" customHeight="1" x14ac:dyDescent="0.25">
      <c r="A46" s="113" t="s">
        <v>68</v>
      </c>
      <c r="B46" s="132" t="s">
        <v>71</v>
      </c>
      <c r="C46" s="33">
        <v>1255</v>
      </c>
      <c r="D46" s="34">
        <v>20715</v>
      </c>
      <c r="E46" s="33">
        <v>2604</v>
      </c>
      <c r="F46" s="223">
        <v>2500</v>
      </c>
      <c r="G46" s="214">
        <v>300</v>
      </c>
      <c r="H46" s="33">
        <v>1037</v>
      </c>
      <c r="I46" s="34">
        <v>23022</v>
      </c>
      <c r="J46" s="33">
        <v>1540</v>
      </c>
      <c r="K46" s="34">
        <v>580</v>
      </c>
      <c r="L46" s="214">
        <v>300</v>
      </c>
      <c r="M46" s="33">
        <v>1187</v>
      </c>
      <c r="N46" s="223">
        <v>13633</v>
      </c>
      <c r="O46" s="223">
        <v>2432</v>
      </c>
      <c r="P46" s="34">
        <v>166</v>
      </c>
      <c r="Q46" s="214">
        <v>344</v>
      </c>
      <c r="R46" s="33">
        <v>1037</v>
      </c>
      <c r="S46" s="34">
        <v>12172</v>
      </c>
      <c r="T46" s="34">
        <v>1094</v>
      </c>
      <c r="U46" s="33">
        <v>708</v>
      </c>
      <c r="V46" s="214">
        <v>344</v>
      </c>
      <c r="W46" s="33">
        <v>4516</v>
      </c>
      <c r="X46" s="223">
        <v>69542</v>
      </c>
      <c r="Y46" s="33">
        <v>7670</v>
      </c>
      <c r="Z46" s="33">
        <v>3954</v>
      </c>
      <c r="AA46" s="33">
        <v>1288</v>
      </c>
    </row>
    <row r="47" spans="1:27" s="78" customFormat="1" ht="15" customHeight="1" x14ac:dyDescent="0.25">
      <c r="A47" s="112" t="s">
        <v>68</v>
      </c>
      <c r="B47" s="131" t="s">
        <v>72</v>
      </c>
      <c r="C47" s="30">
        <v>2584</v>
      </c>
      <c r="D47" s="30">
        <v>9045</v>
      </c>
      <c r="E47" s="30">
        <v>3635</v>
      </c>
      <c r="F47" s="31">
        <v>0</v>
      </c>
      <c r="G47" s="213">
        <v>0</v>
      </c>
      <c r="H47" s="30">
        <v>2207</v>
      </c>
      <c r="I47" s="30">
        <v>12040</v>
      </c>
      <c r="J47" s="224">
        <v>1135</v>
      </c>
      <c r="K47" s="31">
        <v>0</v>
      </c>
      <c r="L47" s="213">
        <v>0</v>
      </c>
      <c r="M47" s="30">
        <v>2172</v>
      </c>
      <c r="N47" s="30">
        <v>6047</v>
      </c>
      <c r="O47" s="30">
        <v>1135</v>
      </c>
      <c r="P47" s="31">
        <v>0</v>
      </c>
      <c r="Q47" s="213">
        <v>0</v>
      </c>
      <c r="R47" s="30">
        <v>2057</v>
      </c>
      <c r="S47" s="30">
        <v>5600</v>
      </c>
      <c r="T47" s="31">
        <v>1135</v>
      </c>
      <c r="U47" s="31">
        <v>0</v>
      </c>
      <c r="V47" s="213">
        <v>0</v>
      </c>
      <c r="W47" s="30">
        <v>9020</v>
      </c>
      <c r="X47" s="30">
        <v>32732</v>
      </c>
      <c r="Y47" s="30">
        <v>7040</v>
      </c>
      <c r="Z47" s="31">
        <v>0</v>
      </c>
      <c r="AA47" s="30">
        <v>0</v>
      </c>
    </row>
    <row r="48" spans="1:27" s="78" customFormat="1" ht="15" customHeight="1" x14ac:dyDescent="0.25">
      <c r="A48" s="113" t="s">
        <v>73</v>
      </c>
      <c r="B48" s="132" t="s">
        <v>74</v>
      </c>
      <c r="C48" s="33">
        <v>3073</v>
      </c>
      <c r="D48" s="33">
        <v>6805</v>
      </c>
      <c r="E48" s="33">
        <v>1000</v>
      </c>
      <c r="F48" s="33">
        <v>0</v>
      </c>
      <c r="G48" s="227">
        <v>1500</v>
      </c>
      <c r="H48" s="33">
        <v>3507</v>
      </c>
      <c r="I48" s="33">
        <v>7030</v>
      </c>
      <c r="J48" s="33">
        <v>1000</v>
      </c>
      <c r="K48" s="34">
        <v>0</v>
      </c>
      <c r="L48" s="227">
        <v>1500</v>
      </c>
      <c r="M48" s="33">
        <v>3321</v>
      </c>
      <c r="N48" s="33">
        <v>3834</v>
      </c>
      <c r="O48" s="33">
        <v>1000</v>
      </c>
      <c r="P48" s="34">
        <v>0</v>
      </c>
      <c r="Q48" s="212">
        <v>1500</v>
      </c>
      <c r="R48" s="33">
        <v>2205</v>
      </c>
      <c r="S48" s="33">
        <v>3170</v>
      </c>
      <c r="T48" s="33">
        <v>750</v>
      </c>
      <c r="U48" s="34">
        <v>0</v>
      </c>
      <c r="V48" s="227">
        <v>1500</v>
      </c>
      <c r="W48" s="33">
        <v>12106</v>
      </c>
      <c r="X48" s="33">
        <v>20839</v>
      </c>
      <c r="Y48" s="33">
        <v>3750</v>
      </c>
      <c r="Z48" s="33">
        <v>0</v>
      </c>
      <c r="AA48" s="33">
        <v>6000</v>
      </c>
    </row>
    <row r="49" spans="1:27" s="78" customFormat="1" ht="15" customHeight="1" x14ac:dyDescent="0.25">
      <c r="A49" s="112" t="s">
        <v>73</v>
      </c>
      <c r="B49" s="131" t="s">
        <v>378</v>
      </c>
      <c r="C49" s="30">
        <v>1949</v>
      </c>
      <c r="D49" s="30">
        <v>7423</v>
      </c>
      <c r="E49" s="30">
        <v>636</v>
      </c>
      <c r="F49" s="31">
        <v>430</v>
      </c>
      <c r="G49" s="215">
        <v>235</v>
      </c>
      <c r="H49" s="30">
        <v>1949</v>
      </c>
      <c r="I49" s="30">
        <v>3423</v>
      </c>
      <c r="J49" s="30">
        <v>636</v>
      </c>
      <c r="K49" s="31">
        <v>430</v>
      </c>
      <c r="L49" s="215">
        <v>235</v>
      </c>
      <c r="M49" s="30">
        <v>1949</v>
      </c>
      <c r="N49" s="30">
        <v>3423</v>
      </c>
      <c r="O49" s="30">
        <v>636</v>
      </c>
      <c r="P49" s="31">
        <v>430</v>
      </c>
      <c r="Q49" s="215">
        <v>235</v>
      </c>
      <c r="R49" s="30">
        <v>0</v>
      </c>
      <c r="S49" s="30">
        <v>0</v>
      </c>
      <c r="T49" s="30">
        <v>0</v>
      </c>
      <c r="U49" s="31">
        <v>0</v>
      </c>
      <c r="V49" s="215">
        <v>0</v>
      </c>
      <c r="W49" s="30">
        <v>5847</v>
      </c>
      <c r="X49" s="30">
        <v>14269</v>
      </c>
      <c r="Y49" s="30">
        <v>1908</v>
      </c>
      <c r="Z49" s="224">
        <v>1290</v>
      </c>
      <c r="AA49" s="31">
        <v>705</v>
      </c>
    </row>
    <row r="50" spans="1:27" s="78" customFormat="1" ht="15" customHeight="1" x14ac:dyDescent="0.25">
      <c r="A50" s="113" t="s">
        <v>76</v>
      </c>
      <c r="B50" s="132" t="s">
        <v>77</v>
      </c>
      <c r="C50" s="34">
        <v>497</v>
      </c>
      <c r="D50" s="33">
        <v>2952</v>
      </c>
      <c r="E50" s="33">
        <v>1916</v>
      </c>
      <c r="F50" s="34">
        <v>0</v>
      </c>
      <c r="G50" s="214">
        <v>2300</v>
      </c>
      <c r="H50" s="34">
        <v>746</v>
      </c>
      <c r="I50" s="33">
        <v>3927</v>
      </c>
      <c r="J50" s="33">
        <v>3214</v>
      </c>
      <c r="K50" s="34">
        <v>0</v>
      </c>
      <c r="L50" s="214">
        <v>2300</v>
      </c>
      <c r="M50" s="34">
        <v>746</v>
      </c>
      <c r="N50" s="33">
        <v>3927</v>
      </c>
      <c r="O50" s="33">
        <v>3927</v>
      </c>
      <c r="P50" s="34">
        <v>0</v>
      </c>
      <c r="Q50" s="214">
        <v>2300</v>
      </c>
      <c r="R50" s="34">
        <v>746</v>
      </c>
      <c r="S50" s="33">
        <v>3927</v>
      </c>
      <c r="T50" s="33">
        <v>3927</v>
      </c>
      <c r="U50" s="34">
        <v>0</v>
      </c>
      <c r="V50" s="214">
        <v>2300</v>
      </c>
      <c r="W50" s="33">
        <v>2735</v>
      </c>
      <c r="X50" s="33">
        <v>14733</v>
      </c>
      <c r="Y50" s="33">
        <v>12984</v>
      </c>
      <c r="Z50" s="34">
        <v>0</v>
      </c>
      <c r="AA50" s="33">
        <v>9200</v>
      </c>
    </row>
    <row r="51" spans="1:27" s="78" customFormat="1" ht="15" customHeight="1" x14ac:dyDescent="0.25">
      <c r="A51" s="112" t="s">
        <v>76</v>
      </c>
      <c r="B51" s="131" t="s">
        <v>78</v>
      </c>
      <c r="C51" s="30">
        <v>1025</v>
      </c>
      <c r="D51" s="30">
        <v>9353</v>
      </c>
      <c r="E51" s="30">
        <v>5700</v>
      </c>
      <c r="F51" s="31">
        <v>0</v>
      </c>
      <c r="G51" s="213">
        <v>1616</v>
      </c>
      <c r="H51" s="30">
        <v>1025</v>
      </c>
      <c r="I51" s="30">
        <v>6888</v>
      </c>
      <c r="J51" s="30">
        <v>2730</v>
      </c>
      <c r="K51" s="31">
        <v>0</v>
      </c>
      <c r="L51" s="213">
        <v>1616</v>
      </c>
      <c r="M51" s="30">
        <v>1025</v>
      </c>
      <c r="N51" s="30">
        <v>2753</v>
      </c>
      <c r="O51" s="30">
        <v>1920</v>
      </c>
      <c r="P51" s="31">
        <v>0</v>
      </c>
      <c r="Q51" s="213">
        <v>1616</v>
      </c>
      <c r="R51" s="30">
        <v>1025</v>
      </c>
      <c r="S51" s="30">
        <v>2753</v>
      </c>
      <c r="T51" s="30">
        <v>2250</v>
      </c>
      <c r="U51" s="31">
        <v>0</v>
      </c>
      <c r="V51" s="213">
        <v>1616</v>
      </c>
      <c r="W51" s="30">
        <v>4100</v>
      </c>
      <c r="X51" s="30">
        <v>21747</v>
      </c>
      <c r="Y51" s="30">
        <v>12600</v>
      </c>
      <c r="Z51" s="31">
        <v>0</v>
      </c>
      <c r="AA51" s="30">
        <v>6464</v>
      </c>
    </row>
    <row r="52" spans="1:27" s="78" customFormat="1" ht="15" customHeight="1" x14ac:dyDescent="0.25">
      <c r="A52" s="113" t="s">
        <v>79</v>
      </c>
      <c r="B52" s="132" t="s">
        <v>80</v>
      </c>
      <c r="C52" s="33">
        <v>2599</v>
      </c>
      <c r="D52" s="33">
        <v>10490</v>
      </c>
      <c r="E52" s="33">
        <v>2160</v>
      </c>
      <c r="F52" s="33">
        <v>1449</v>
      </c>
      <c r="G52" s="212">
        <v>245</v>
      </c>
      <c r="H52" s="33">
        <v>2599</v>
      </c>
      <c r="I52" s="33">
        <v>10490</v>
      </c>
      <c r="J52" s="33">
        <v>2629</v>
      </c>
      <c r="K52" s="33">
        <v>1449</v>
      </c>
      <c r="L52" s="212">
        <v>245</v>
      </c>
      <c r="M52" s="33">
        <v>2599</v>
      </c>
      <c r="N52" s="33">
        <v>3590</v>
      </c>
      <c r="O52" s="33">
        <v>1344</v>
      </c>
      <c r="P52" s="33">
        <v>1449</v>
      </c>
      <c r="Q52" s="212">
        <v>245</v>
      </c>
      <c r="R52" s="33">
        <v>2599</v>
      </c>
      <c r="S52" s="33">
        <v>1490</v>
      </c>
      <c r="T52" s="34">
        <v>264</v>
      </c>
      <c r="U52" s="33">
        <v>1449</v>
      </c>
      <c r="V52" s="212">
        <v>245</v>
      </c>
      <c r="W52" s="33">
        <v>10396</v>
      </c>
      <c r="X52" s="33">
        <v>26060</v>
      </c>
      <c r="Y52" s="33">
        <v>6397</v>
      </c>
      <c r="Z52" s="33">
        <v>5796</v>
      </c>
      <c r="AA52" s="34">
        <v>980</v>
      </c>
    </row>
    <row r="53" spans="1:27" s="78" customFormat="1" ht="15" customHeight="1" x14ac:dyDescent="0.25">
      <c r="A53" s="112" t="s">
        <v>81</v>
      </c>
      <c r="B53" s="131" t="s">
        <v>82</v>
      </c>
      <c r="C53" s="30">
        <v>2298</v>
      </c>
      <c r="D53" s="30">
        <v>15342</v>
      </c>
      <c r="E53" s="30">
        <v>1400</v>
      </c>
      <c r="F53" s="31">
        <v>0</v>
      </c>
      <c r="G53" s="213">
        <v>3492</v>
      </c>
      <c r="H53" s="30">
        <v>2298</v>
      </c>
      <c r="I53" s="30">
        <v>6850</v>
      </c>
      <c r="J53" s="30">
        <v>2000</v>
      </c>
      <c r="K53" s="31">
        <v>0</v>
      </c>
      <c r="L53" s="213">
        <v>3829</v>
      </c>
      <c r="M53" s="30">
        <v>2298</v>
      </c>
      <c r="N53" s="30">
        <v>2582</v>
      </c>
      <c r="O53" s="30">
        <v>2700</v>
      </c>
      <c r="P53" s="31">
        <v>0</v>
      </c>
      <c r="Q53" s="213">
        <v>3829</v>
      </c>
      <c r="R53" s="30">
        <v>2298</v>
      </c>
      <c r="S53" s="31">
        <v>537</v>
      </c>
      <c r="T53" s="30">
        <v>2450</v>
      </c>
      <c r="U53" s="31">
        <v>50</v>
      </c>
      <c r="V53" s="213">
        <v>3829</v>
      </c>
      <c r="W53" s="30">
        <v>9192</v>
      </c>
      <c r="X53" s="30">
        <v>25311</v>
      </c>
      <c r="Y53" s="30">
        <v>8550</v>
      </c>
      <c r="Z53" s="31">
        <v>50</v>
      </c>
      <c r="AA53" s="30">
        <v>14979</v>
      </c>
    </row>
    <row r="54" spans="1:27" s="78" customFormat="1" ht="15" customHeight="1" x14ac:dyDescent="0.25">
      <c r="A54" s="113" t="s">
        <v>83</v>
      </c>
      <c r="B54" s="132" t="s">
        <v>84</v>
      </c>
      <c r="C54" s="34">
        <v>690</v>
      </c>
      <c r="D54" s="33">
        <v>7092</v>
      </c>
      <c r="E54" s="33">
        <v>1200</v>
      </c>
      <c r="F54" s="34">
        <v>0</v>
      </c>
      <c r="G54" s="212">
        <v>0</v>
      </c>
      <c r="H54" s="34">
        <v>690</v>
      </c>
      <c r="I54" s="33">
        <v>5319</v>
      </c>
      <c r="J54" s="33">
        <v>2100</v>
      </c>
      <c r="K54" s="34">
        <v>0</v>
      </c>
      <c r="L54" s="212">
        <v>0</v>
      </c>
      <c r="M54" s="34">
        <v>690</v>
      </c>
      <c r="N54" s="33">
        <v>4000</v>
      </c>
      <c r="O54" s="33">
        <v>1800</v>
      </c>
      <c r="P54" s="34">
        <v>0</v>
      </c>
      <c r="Q54" s="212">
        <v>0</v>
      </c>
      <c r="R54" s="34">
        <v>690</v>
      </c>
      <c r="S54" s="34">
        <v>0</v>
      </c>
      <c r="T54" s="33">
        <v>1690</v>
      </c>
      <c r="U54" s="34">
        <v>0</v>
      </c>
      <c r="V54" s="212">
        <v>0</v>
      </c>
      <c r="W54" s="33">
        <v>2760</v>
      </c>
      <c r="X54" s="33">
        <v>16411</v>
      </c>
      <c r="Y54" s="33">
        <v>6790</v>
      </c>
      <c r="Z54" s="34">
        <v>0</v>
      </c>
      <c r="AA54" s="34">
        <v>0</v>
      </c>
    </row>
    <row r="55" spans="1:27" s="78" customFormat="1" ht="15" customHeight="1" x14ac:dyDescent="0.25">
      <c r="A55" s="112" t="s">
        <v>83</v>
      </c>
      <c r="B55" s="131" t="s">
        <v>85</v>
      </c>
      <c r="C55" s="30">
        <v>2492</v>
      </c>
      <c r="D55" s="30">
        <v>8176</v>
      </c>
      <c r="E55" s="30">
        <v>1209</v>
      </c>
      <c r="F55" s="31">
        <v>862</v>
      </c>
      <c r="G55" s="213">
        <v>3258</v>
      </c>
      <c r="H55" s="30">
        <v>2492</v>
      </c>
      <c r="I55" s="30">
        <v>7056</v>
      </c>
      <c r="J55" s="30">
        <v>1209</v>
      </c>
      <c r="K55" s="31">
        <v>862</v>
      </c>
      <c r="L55" s="213">
        <v>3258</v>
      </c>
      <c r="M55" s="30">
        <v>2492</v>
      </c>
      <c r="N55" s="30">
        <v>6376</v>
      </c>
      <c r="O55" s="30">
        <v>1209</v>
      </c>
      <c r="P55" s="30">
        <v>1531</v>
      </c>
      <c r="Q55" s="213">
        <v>3258</v>
      </c>
      <c r="R55" s="30">
        <v>2492</v>
      </c>
      <c r="S55" s="30">
        <v>6132</v>
      </c>
      <c r="T55" s="30">
        <v>1209</v>
      </c>
      <c r="U55" s="30">
        <v>1449</v>
      </c>
      <c r="V55" s="213">
        <v>3258</v>
      </c>
      <c r="W55" s="30">
        <v>9968</v>
      </c>
      <c r="X55" s="30">
        <v>27740</v>
      </c>
      <c r="Y55" s="30">
        <v>4836</v>
      </c>
      <c r="Z55" s="30">
        <v>4704</v>
      </c>
      <c r="AA55" s="30">
        <v>13032</v>
      </c>
    </row>
    <row r="56" spans="1:27" s="78" customFormat="1" ht="15" customHeight="1" x14ac:dyDescent="0.25">
      <c r="A56" s="113" t="s">
        <v>83</v>
      </c>
      <c r="B56" s="132" t="s">
        <v>86</v>
      </c>
      <c r="C56" s="33">
        <v>1110</v>
      </c>
      <c r="D56" s="33">
        <v>9820</v>
      </c>
      <c r="E56" s="33">
        <v>1400</v>
      </c>
      <c r="F56" s="34">
        <v>988</v>
      </c>
      <c r="G56" s="214">
        <v>3900</v>
      </c>
      <c r="H56" s="33">
        <v>1110</v>
      </c>
      <c r="I56" s="33">
        <v>7826</v>
      </c>
      <c r="J56" s="33">
        <v>1400</v>
      </c>
      <c r="K56" s="34">
        <v>934</v>
      </c>
      <c r="L56" s="214">
        <v>3900</v>
      </c>
      <c r="M56" s="33">
        <v>1110</v>
      </c>
      <c r="N56" s="33">
        <v>4192</v>
      </c>
      <c r="O56" s="34">
        <v>600</v>
      </c>
      <c r="P56" s="33">
        <v>2688</v>
      </c>
      <c r="Q56" s="214">
        <v>3900</v>
      </c>
      <c r="R56" s="33">
        <v>1110</v>
      </c>
      <c r="S56" s="33">
        <v>3752</v>
      </c>
      <c r="T56" s="34">
        <v>300</v>
      </c>
      <c r="U56" s="34">
        <v>978</v>
      </c>
      <c r="V56" s="214">
        <v>3900</v>
      </c>
      <c r="W56" s="33">
        <v>4440</v>
      </c>
      <c r="X56" s="33">
        <v>25590</v>
      </c>
      <c r="Y56" s="33">
        <v>3700</v>
      </c>
      <c r="Z56" s="33">
        <v>5588</v>
      </c>
      <c r="AA56" s="33">
        <v>15600</v>
      </c>
    </row>
    <row r="57" spans="1:27" s="78" customFormat="1" ht="15" customHeight="1" x14ac:dyDescent="0.25">
      <c r="A57" s="112" t="s">
        <v>87</v>
      </c>
      <c r="B57" s="131" t="s">
        <v>88</v>
      </c>
      <c r="C57" s="30">
        <v>15645</v>
      </c>
      <c r="D57" s="30">
        <v>4650</v>
      </c>
      <c r="E57" s="30">
        <v>2912</v>
      </c>
      <c r="F57" s="31">
        <v>1470</v>
      </c>
      <c r="G57" s="213">
        <v>150</v>
      </c>
      <c r="H57" s="224">
        <v>14395</v>
      </c>
      <c r="I57" s="224">
        <v>4650</v>
      </c>
      <c r="J57" s="224">
        <v>1800</v>
      </c>
      <c r="K57" s="31">
        <v>500</v>
      </c>
      <c r="L57" s="213">
        <v>0</v>
      </c>
      <c r="M57" s="30">
        <v>14435</v>
      </c>
      <c r="N57" s="224">
        <v>4650</v>
      </c>
      <c r="O57" s="224">
        <v>2700</v>
      </c>
      <c r="P57" s="31">
        <v>195</v>
      </c>
      <c r="Q57" s="213">
        <v>0</v>
      </c>
      <c r="R57" s="31">
        <v>14435</v>
      </c>
      <c r="S57" s="31">
        <v>4650</v>
      </c>
      <c r="T57" s="31">
        <v>2700</v>
      </c>
      <c r="U57" s="31">
        <v>2955</v>
      </c>
      <c r="V57" s="213">
        <v>0</v>
      </c>
      <c r="W57" s="30">
        <v>58910</v>
      </c>
      <c r="X57" s="30">
        <v>18600</v>
      </c>
      <c r="Y57" s="30">
        <v>10112</v>
      </c>
      <c r="Z57" s="224">
        <v>5120</v>
      </c>
      <c r="AA57" s="30">
        <v>150</v>
      </c>
    </row>
    <row r="58" spans="1:27" s="78" customFormat="1" ht="15" customHeight="1" x14ac:dyDescent="0.25">
      <c r="A58" s="113" t="s">
        <v>89</v>
      </c>
      <c r="B58" s="132" t="s">
        <v>90</v>
      </c>
      <c r="C58" s="33">
        <v>12077</v>
      </c>
      <c r="D58" s="33">
        <v>4375</v>
      </c>
      <c r="E58" s="33">
        <v>1500</v>
      </c>
      <c r="F58" s="33">
        <v>0</v>
      </c>
      <c r="G58" s="212">
        <v>105</v>
      </c>
      <c r="H58" s="33">
        <v>20377</v>
      </c>
      <c r="I58" s="33">
        <v>13750</v>
      </c>
      <c r="J58" s="33">
        <v>2000</v>
      </c>
      <c r="K58" s="34">
        <v>0</v>
      </c>
      <c r="L58" s="212">
        <v>105</v>
      </c>
      <c r="M58" s="33">
        <v>10377</v>
      </c>
      <c r="N58" s="33">
        <v>3750</v>
      </c>
      <c r="O58" s="33">
        <v>2000</v>
      </c>
      <c r="P58" s="34">
        <v>0</v>
      </c>
      <c r="Q58" s="212">
        <v>105</v>
      </c>
      <c r="R58" s="33">
        <v>6917</v>
      </c>
      <c r="S58" s="33">
        <v>250</v>
      </c>
      <c r="T58" s="33">
        <v>1600</v>
      </c>
      <c r="U58" s="33">
        <v>0</v>
      </c>
      <c r="V58" s="212">
        <v>105</v>
      </c>
      <c r="W58" s="33">
        <v>49748</v>
      </c>
      <c r="X58" s="33">
        <v>22125</v>
      </c>
      <c r="Y58" s="33">
        <v>7100</v>
      </c>
      <c r="Z58" s="33">
        <v>0</v>
      </c>
      <c r="AA58" s="34">
        <v>420</v>
      </c>
    </row>
    <row r="59" spans="1:27" s="78" customFormat="1" ht="15" customHeight="1" x14ac:dyDescent="0.25">
      <c r="A59" s="112" t="s">
        <v>89</v>
      </c>
      <c r="B59" s="131" t="s">
        <v>91</v>
      </c>
      <c r="C59" s="30">
        <v>610</v>
      </c>
      <c r="D59" s="30">
        <v>12700</v>
      </c>
      <c r="E59" s="30">
        <v>1910</v>
      </c>
      <c r="F59" s="224">
        <v>3877</v>
      </c>
      <c r="G59" s="215">
        <v>200</v>
      </c>
      <c r="H59" s="30">
        <v>610</v>
      </c>
      <c r="I59" s="30">
        <v>10850</v>
      </c>
      <c r="J59" s="30">
        <v>1690</v>
      </c>
      <c r="K59" s="31">
        <v>2627</v>
      </c>
      <c r="L59" s="215">
        <v>200</v>
      </c>
      <c r="M59" s="30">
        <v>610</v>
      </c>
      <c r="N59" s="30">
        <v>5950</v>
      </c>
      <c r="O59" s="30">
        <v>740</v>
      </c>
      <c r="P59" s="31">
        <v>2833</v>
      </c>
      <c r="Q59" s="215">
        <v>200</v>
      </c>
      <c r="R59" s="30">
        <v>610</v>
      </c>
      <c r="S59" s="31">
        <v>2200</v>
      </c>
      <c r="T59" s="30">
        <v>460</v>
      </c>
      <c r="U59" s="31">
        <v>2627</v>
      </c>
      <c r="V59" s="215">
        <v>200</v>
      </c>
      <c r="W59" s="30">
        <v>2440</v>
      </c>
      <c r="X59" s="30">
        <v>31700</v>
      </c>
      <c r="Y59" s="30">
        <v>4800</v>
      </c>
      <c r="Z59" s="224">
        <v>11964</v>
      </c>
      <c r="AA59" s="31">
        <v>800</v>
      </c>
    </row>
    <row r="60" spans="1:27" s="78" customFormat="1" ht="15" customHeight="1" x14ac:dyDescent="0.25">
      <c r="A60" s="113" t="s">
        <v>92</v>
      </c>
      <c r="B60" s="132" t="s">
        <v>93</v>
      </c>
      <c r="C60" s="34">
        <v>2340</v>
      </c>
      <c r="D60" s="33">
        <v>5000</v>
      </c>
      <c r="E60" s="33">
        <v>1700</v>
      </c>
      <c r="F60" s="33">
        <v>0</v>
      </c>
      <c r="G60" s="212">
        <v>235</v>
      </c>
      <c r="H60" s="223">
        <v>2629</v>
      </c>
      <c r="I60" s="33">
        <v>5000</v>
      </c>
      <c r="J60" s="33">
        <v>1401</v>
      </c>
      <c r="K60" s="33">
        <v>0</v>
      </c>
      <c r="L60" s="212">
        <v>235</v>
      </c>
      <c r="M60" s="223">
        <v>2691</v>
      </c>
      <c r="N60" s="33">
        <v>5000</v>
      </c>
      <c r="O60" s="34">
        <v>1257</v>
      </c>
      <c r="P60" s="33">
        <v>0</v>
      </c>
      <c r="Q60" s="212">
        <v>235</v>
      </c>
      <c r="R60" s="34">
        <v>2872</v>
      </c>
      <c r="S60" s="33">
        <v>5000</v>
      </c>
      <c r="T60" s="34">
        <v>858</v>
      </c>
      <c r="U60" s="33">
        <v>0</v>
      </c>
      <c r="V60" s="212">
        <v>256</v>
      </c>
      <c r="W60" s="33">
        <v>10532</v>
      </c>
      <c r="X60" s="33">
        <v>20000</v>
      </c>
      <c r="Y60" s="33">
        <v>5216</v>
      </c>
      <c r="Z60" s="33">
        <v>0</v>
      </c>
      <c r="AA60" s="34">
        <v>961</v>
      </c>
    </row>
    <row r="61" spans="1:27" s="78" customFormat="1" ht="15" customHeight="1" x14ac:dyDescent="0.25">
      <c r="A61" s="112" t="s">
        <v>92</v>
      </c>
      <c r="B61" s="131" t="s">
        <v>94</v>
      </c>
      <c r="C61" s="30">
        <v>1881</v>
      </c>
      <c r="D61" s="30">
        <v>6623</v>
      </c>
      <c r="E61" s="30">
        <v>2133</v>
      </c>
      <c r="F61" s="31">
        <v>75</v>
      </c>
      <c r="G61" s="226">
        <v>1432</v>
      </c>
      <c r="H61" s="30">
        <v>1631</v>
      </c>
      <c r="I61" s="30">
        <v>5792</v>
      </c>
      <c r="J61" s="30">
        <v>1367</v>
      </c>
      <c r="K61" s="31">
        <v>75</v>
      </c>
      <c r="L61" s="226">
        <v>1432</v>
      </c>
      <c r="M61" s="30">
        <v>1581</v>
      </c>
      <c r="N61" s="30">
        <v>3020</v>
      </c>
      <c r="O61" s="30">
        <v>577</v>
      </c>
      <c r="P61" s="31">
        <v>75</v>
      </c>
      <c r="Q61" s="226">
        <v>1432</v>
      </c>
      <c r="R61" s="30">
        <v>1656</v>
      </c>
      <c r="S61" s="30">
        <v>2500</v>
      </c>
      <c r="T61" s="31">
        <v>148</v>
      </c>
      <c r="U61" s="31">
        <v>75</v>
      </c>
      <c r="V61" s="226">
        <v>1432</v>
      </c>
      <c r="W61" s="30">
        <v>6749</v>
      </c>
      <c r="X61" s="30">
        <v>17935</v>
      </c>
      <c r="Y61" s="30">
        <v>4225</v>
      </c>
      <c r="Z61" s="31">
        <v>300</v>
      </c>
      <c r="AA61" s="31">
        <v>5728</v>
      </c>
    </row>
    <row r="62" spans="1:27" s="78" customFormat="1" ht="15" customHeight="1" x14ac:dyDescent="0.25">
      <c r="A62" s="113" t="s">
        <v>92</v>
      </c>
      <c r="B62" s="132" t="s">
        <v>95</v>
      </c>
      <c r="C62" s="33">
        <v>3888</v>
      </c>
      <c r="D62" s="33">
        <v>4381</v>
      </c>
      <c r="E62" s="33">
        <v>5330</v>
      </c>
      <c r="F62" s="34">
        <v>0</v>
      </c>
      <c r="G62" s="214">
        <v>1432</v>
      </c>
      <c r="H62" s="33">
        <v>3420</v>
      </c>
      <c r="I62" s="33">
        <v>3433</v>
      </c>
      <c r="J62" s="33">
        <v>1250</v>
      </c>
      <c r="K62" s="34">
        <v>0</v>
      </c>
      <c r="L62" s="214">
        <v>1432</v>
      </c>
      <c r="M62" s="33">
        <v>2520</v>
      </c>
      <c r="N62" s="33">
        <v>2400</v>
      </c>
      <c r="O62" s="34">
        <v>1250</v>
      </c>
      <c r="P62" s="34">
        <v>0</v>
      </c>
      <c r="Q62" s="214">
        <v>1432</v>
      </c>
      <c r="R62" s="33">
        <v>2580</v>
      </c>
      <c r="S62" s="33">
        <v>2400</v>
      </c>
      <c r="T62" s="34">
        <v>1250</v>
      </c>
      <c r="U62" s="34">
        <v>0</v>
      </c>
      <c r="V62" s="214">
        <v>1432</v>
      </c>
      <c r="W62" s="33">
        <v>12408</v>
      </c>
      <c r="X62" s="33">
        <v>12614</v>
      </c>
      <c r="Y62" s="33">
        <v>9080</v>
      </c>
      <c r="Z62" s="34">
        <v>0</v>
      </c>
      <c r="AA62" s="33">
        <v>5728</v>
      </c>
    </row>
    <row r="63" spans="1:27" s="78" customFormat="1" ht="15" customHeight="1" x14ac:dyDescent="0.25">
      <c r="A63" s="112" t="s">
        <v>96</v>
      </c>
      <c r="B63" s="131" t="s">
        <v>380</v>
      </c>
      <c r="C63" s="30">
        <v>0</v>
      </c>
      <c r="D63" s="30">
        <v>10244</v>
      </c>
      <c r="E63" s="30">
        <v>120</v>
      </c>
      <c r="F63" s="224">
        <v>3305</v>
      </c>
      <c r="G63" s="213">
        <v>1390</v>
      </c>
      <c r="H63" s="30">
        <v>0</v>
      </c>
      <c r="I63" s="30">
        <v>6916</v>
      </c>
      <c r="J63" s="30">
        <v>0</v>
      </c>
      <c r="K63" s="224">
        <v>1545</v>
      </c>
      <c r="L63" s="213">
        <v>1390</v>
      </c>
      <c r="M63" s="30">
        <v>0</v>
      </c>
      <c r="N63" s="30">
        <v>7530</v>
      </c>
      <c r="O63" s="30">
        <v>0</v>
      </c>
      <c r="P63" s="31">
        <v>1545</v>
      </c>
      <c r="Q63" s="213">
        <v>1390</v>
      </c>
      <c r="R63" s="30">
        <v>0</v>
      </c>
      <c r="S63" s="30">
        <v>0</v>
      </c>
      <c r="T63" s="30">
        <v>0</v>
      </c>
      <c r="U63" s="31">
        <v>0</v>
      </c>
      <c r="V63" s="213">
        <v>0</v>
      </c>
      <c r="W63" s="30">
        <v>0</v>
      </c>
      <c r="X63" s="30">
        <v>24690</v>
      </c>
      <c r="Y63" s="30">
        <v>120</v>
      </c>
      <c r="Z63" s="224">
        <v>6395</v>
      </c>
      <c r="AA63" s="30">
        <v>4170</v>
      </c>
    </row>
    <row r="64" spans="1:27" s="78" customFormat="1" ht="15" customHeight="1" x14ac:dyDescent="0.25">
      <c r="A64" s="113" t="s">
        <v>96</v>
      </c>
      <c r="B64" s="132" t="s">
        <v>381</v>
      </c>
      <c r="C64" s="34">
        <v>952</v>
      </c>
      <c r="D64" s="33">
        <v>6866</v>
      </c>
      <c r="E64" s="34">
        <v>0</v>
      </c>
      <c r="F64" s="33">
        <v>0</v>
      </c>
      <c r="G64" s="214">
        <v>0</v>
      </c>
      <c r="H64" s="34">
        <v>0</v>
      </c>
      <c r="I64" s="33">
        <v>0</v>
      </c>
      <c r="J64" s="34">
        <v>0</v>
      </c>
      <c r="K64" s="33">
        <v>0</v>
      </c>
      <c r="L64" s="214">
        <v>0</v>
      </c>
      <c r="M64" s="34">
        <v>0</v>
      </c>
      <c r="N64" s="33">
        <v>0</v>
      </c>
      <c r="O64" s="34">
        <v>0</v>
      </c>
      <c r="P64" s="33">
        <v>0</v>
      </c>
      <c r="Q64" s="214">
        <v>0</v>
      </c>
      <c r="R64" s="34">
        <v>0</v>
      </c>
      <c r="S64" s="34">
        <v>0</v>
      </c>
      <c r="T64" s="34">
        <v>0</v>
      </c>
      <c r="U64" s="34">
        <v>0</v>
      </c>
      <c r="V64" s="212">
        <v>0</v>
      </c>
      <c r="W64" s="34">
        <v>952</v>
      </c>
      <c r="X64" s="33">
        <v>6866</v>
      </c>
      <c r="Y64" s="34">
        <v>0</v>
      </c>
      <c r="Z64" s="33">
        <v>0</v>
      </c>
      <c r="AA64" s="33">
        <v>0</v>
      </c>
    </row>
    <row r="65" spans="1:27" s="78" customFormat="1" ht="15" customHeight="1" x14ac:dyDescent="0.25">
      <c r="A65" s="112" t="s">
        <v>99</v>
      </c>
      <c r="B65" s="131" t="s">
        <v>100</v>
      </c>
      <c r="C65" s="31">
        <v>6222</v>
      </c>
      <c r="D65" s="30">
        <v>4880</v>
      </c>
      <c r="E65" s="224">
        <v>5542</v>
      </c>
      <c r="F65" s="31">
        <v>0</v>
      </c>
      <c r="G65" s="226">
        <v>2200</v>
      </c>
      <c r="H65" s="224">
        <v>5797</v>
      </c>
      <c r="I65" s="224">
        <v>4880</v>
      </c>
      <c r="J65" s="224">
        <v>1890</v>
      </c>
      <c r="K65" s="31">
        <v>0</v>
      </c>
      <c r="L65" s="226">
        <v>2200</v>
      </c>
      <c r="M65" s="224">
        <v>5613</v>
      </c>
      <c r="N65" s="224">
        <v>4880</v>
      </c>
      <c r="O65" s="224">
        <v>1583</v>
      </c>
      <c r="P65" s="31">
        <v>0</v>
      </c>
      <c r="Q65" s="226">
        <v>2200</v>
      </c>
      <c r="R65" s="31">
        <v>5613</v>
      </c>
      <c r="S65" s="31">
        <v>4880</v>
      </c>
      <c r="T65" s="31">
        <v>4081</v>
      </c>
      <c r="U65" s="31">
        <v>0</v>
      </c>
      <c r="V65" s="226">
        <v>2200</v>
      </c>
      <c r="W65" s="224">
        <v>23245</v>
      </c>
      <c r="X65" s="30">
        <v>19520</v>
      </c>
      <c r="Y65" s="224">
        <v>13096</v>
      </c>
      <c r="Z65" s="31">
        <v>0</v>
      </c>
      <c r="AA65" s="224">
        <v>8800</v>
      </c>
    </row>
    <row r="66" spans="1:27" s="78" customFormat="1" ht="15" customHeight="1" x14ac:dyDescent="0.25">
      <c r="A66" s="113" t="s">
        <v>101</v>
      </c>
      <c r="B66" s="132" t="s">
        <v>102</v>
      </c>
      <c r="C66" s="33">
        <v>1092</v>
      </c>
      <c r="D66" s="33">
        <v>8076</v>
      </c>
      <c r="E66" s="33">
        <v>2129</v>
      </c>
      <c r="F66" s="34">
        <v>135</v>
      </c>
      <c r="G66" s="214">
        <v>160</v>
      </c>
      <c r="H66" s="33">
        <v>1092</v>
      </c>
      <c r="I66" s="33">
        <v>7614</v>
      </c>
      <c r="J66" s="33">
        <v>2840</v>
      </c>
      <c r="K66" s="34">
        <v>0</v>
      </c>
      <c r="L66" s="214">
        <v>160</v>
      </c>
      <c r="M66" s="33">
        <v>1414</v>
      </c>
      <c r="N66" s="33">
        <v>3736</v>
      </c>
      <c r="O66" s="33">
        <v>1540</v>
      </c>
      <c r="P66" s="34">
        <v>0</v>
      </c>
      <c r="Q66" s="214">
        <v>160</v>
      </c>
      <c r="R66" s="33">
        <v>1414</v>
      </c>
      <c r="S66" s="33">
        <v>1680</v>
      </c>
      <c r="T66" s="33">
        <v>1278</v>
      </c>
      <c r="U66" s="34">
        <v>0</v>
      </c>
      <c r="V66" s="214">
        <v>0</v>
      </c>
      <c r="W66" s="33">
        <v>5012</v>
      </c>
      <c r="X66" s="33">
        <v>21106</v>
      </c>
      <c r="Y66" s="33">
        <v>7787</v>
      </c>
      <c r="Z66" s="34">
        <v>135</v>
      </c>
      <c r="AA66" s="223">
        <v>480</v>
      </c>
    </row>
    <row r="67" spans="1:27" s="78" customFormat="1" ht="15" customHeight="1" x14ac:dyDescent="0.25">
      <c r="A67" s="112" t="s">
        <v>103</v>
      </c>
      <c r="B67" s="131" t="s">
        <v>104</v>
      </c>
      <c r="C67" s="30">
        <v>1836</v>
      </c>
      <c r="D67" s="30">
        <v>14418</v>
      </c>
      <c r="E67" s="30">
        <v>1944</v>
      </c>
      <c r="F67" s="31">
        <v>0</v>
      </c>
      <c r="G67" s="226">
        <v>1497</v>
      </c>
      <c r="H67" s="30">
        <v>1836</v>
      </c>
      <c r="I67" s="30">
        <v>6418</v>
      </c>
      <c r="J67" s="30">
        <v>950</v>
      </c>
      <c r="K67" s="31">
        <v>0</v>
      </c>
      <c r="L67" s="226">
        <v>1497</v>
      </c>
      <c r="M67" s="30">
        <v>1836</v>
      </c>
      <c r="N67" s="30">
        <v>4818</v>
      </c>
      <c r="O67" s="30">
        <v>400</v>
      </c>
      <c r="P67" s="31">
        <v>0</v>
      </c>
      <c r="Q67" s="226">
        <v>1497</v>
      </c>
      <c r="R67" s="30">
        <v>1224</v>
      </c>
      <c r="S67" s="30">
        <v>3512</v>
      </c>
      <c r="T67" s="30">
        <v>0</v>
      </c>
      <c r="U67" s="31">
        <v>3325</v>
      </c>
      <c r="V67" s="215">
        <v>1497</v>
      </c>
      <c r="W67" s="30">
        <v>6732</v>
      </c>
      <c r="X67" s="30">
        <v>29166</v>
      </c>
      <c r="Y67" s="30">
        <v>3294</v>
      </c>
      <c r="Z67" s="224">
        <v>3325</v>
      </c>
      <c r="AA67" s="224">
        <v>5988</v>
      </c>
    </row>
    <row r="68" spans="1:27" s="78" customFormat="1" ht="15" customHeight="1" x14ac:dyDescent="0.25">
      <c r="A68" s="113" t="s">
        <v>105</v>
      </c>
      <c r="B68" s="132" t="s">
        <v>106</v>
      </c>
      <c r="C68" s="34">
        <v>0</v>
      </c>
      <c r="D68" s="33">
        <v>9700</v>
      </c>
      <c r="E68" s="34">
        <v>0</v>
      </c>
      <c r="F68" s="34">
        <v>0</v>
      </c>
      <c r="G68" s="212">
        <v>0</v>
      </c>
      <c r="H68" s="34">
        <v>0</v>
      </c>
      <c r="I68" s="33">
        <v>5400</v>
      </c>
      <c r="J68" s="34">
        <v>0</v>
      </c>
      <c r="K68" s="34">
        <v>0</v>
      </c>
      <c r="L68" s="212">
        <v>0</v>
      </c>
      <c r="M68" s="34">
        <v>0</v>
      </c>
      <c r="N68" s="33">
        <v>1325</v>
      </c>
      <c r="O68" s="34">
        <v>0</v>
      </c>
      <c r="P68" s="34">
        <v>0</v>
      </c>
      <c r="Q68" s="212">
        <v>0</v>
      </c>
      <c r="R68" s="34">
        <v>0</v>
      </c>
      <c r="S68" s="34">
        <v>640</v>
      </c>
      <c r="T68" s="34">
        <v>0</v>
      </c>
      <c r="U68" s="34">
        <v>0</v>
      </c>
      <c r="V68" s="212">
        <v>0</v>
      </c>
      <c r="W68" s="34">
        <v>0</v>
      </c>
      <c r="X68" s="33">
        <v>17065</v>
      </c>
      <c r="Y68" s="34">
        <v>0</v>
      </c>
      <c r="Z68" s="34">
        <v>0</v>
      </c>
      <c r="AA68" s="34">
        <v>0</v>
      </c>
    </row>
    <row r="69" spans="1:27" s="78" customFormat="1" ht="15" customHeight="1" x14ac:dyDescent="0.25">
      <c r="A69" s="112" t="s">
        <v>107</v>
      </c>
      <c r="B69" s="131" t="s">
        <v>108</v>
      </c>
      <c r="C69" s="30">
        <v>1021</v>
      </c>
      <c r="D69" s="30">
        <v>9034</v>
      </c>
      <c r="E69" s="30">
        <v>1000</v>
      </c>
      <c r="F69" s="31">
        <v>0</v>
      </c>
      <c r="G69" s="213">
        <v>2603</v>
      </c>
      <c r="H69" s="30">
        <v>988</v>
      </c>
      <c r="I69" s="30">
        <v>9668</v>
      </c>
      <c r="J69" s="31">
        <v>996</v>
      </c>
      <c r="K69" s="31">
        <v>0</v>
      </c>
      <c r="L69" s="213">
        <v>2603</v>
      </c>
      <c r="M69" s="30">
        <v>1219</v>
      </c>
      <c r="N69" s="30">
        <v>0</v>
      </c>
      <c r="O69" s="31">
        <v>983</v>
      </c>
      <c r="P69" s="31">
        <v>0</v>
      </c>
      <c r="Q69" s="213">
        <v>2603</v>
      </c>
      <c r="R69" s="30">
        <v>883</v>
      </c>
      <c r="S69" s="30">
        <v>0</v>
      </c>
      <c r="T69" s="31">
        <v>966</v>
      </c>
      <c r="U69" s="30">
        <v>0</v>
      </c>
      <c r="V69" s="213">
        <v>2603</v>
      </c>
      <c r="W69" s="30">
        <v>4111</v>
      </c>
      <c r="X69" s="30">
        <v>18702</v>
      </c>
      <c r="Y69" s="30">
        <v>3945</v>
      </c>
      <c r="Z69" s="30">
        <v>0</v>
      </c>
      <c r="AA69" s="30">
        <v>10412</v>
      </c>
    </row>
    <row r="70" spans="1:27" s="78" customFormat="1" ht="15" customHeight="1" x14ac:dyDescent="0.25">
      <c r="A70" s="56"/>
      <c r="B70" s="133" t="s">
        <v>109</v>
      </c>
      <c r="C70" s="57">
        <v>60</v>
      </c>
      <c r="D70" s="57">
        <v>64</v>
      </c>
      <c r="E70" s="57">
        <v>60</v>
      </c>
      <c r="F70" s="57">
        <v>37</v>
      </c>
      <c r="G70" s="216">
        <v>53</v>
      </c>
      <c r="H70" s="57">
        <v>57</v>
      </c>
      <c r="I70" s="57">
        <v>60</v>
      </c>
      <c r="J70" s="57">
        <v>58</v>
      </c>
      <c r="K70" s="57">
        <v>36</v>
      </c>
      <c r="L70" s="216">
        <v>50</v>
      </c>
      <c r="M70" s="57">
        <v>56</v>
      </c>
      <c r="N70" s="57">
        <v>56</v>
      </c>
      <c r="O70" s="57">
        <v>57</v>
      </c>
      <c r="P70" s="57">
        <v>32</v>
      </c>
      <c r="Q70" s="216">
        <v>48</v>
      </c>
      <c r="R70" s="57">
        <v>53</v>
      </c>
      <c r="S70" s="57">
        <v>45</v>
      </c>
      <c r="T70" s="57">
        <v>47</v>
      </c>
      <c r="U70" s="57">
        <v>33</v>
      </c>
      <c r="V70" s="216">
        <v>43</v>
      </c>
      <c r="W70" s="57">
        <v>54</v>
      </c>
      <c r="X70" s="57">
        <v>57</v>
      </c>
      <c r="Y70" s="57">
        <v>55</v>
      </c>
      <c r="Z70" s="57">
        <v>38</v>
      </c>
      <c r="AA70" s="57">
        <v>47</v>
      </c>
    </row>
    <row r="71" spans="1:27" s="78" customFormat="1" ht="15" customHeight="1" x14ac:dyDescent="0.25">
      <c r="A71" s="55"/>
      <c r="B71" s="134" t="s">
        <v>110</v>
      </c>
      <c r="C71" s="36">
        <v>2968</v>
      </c>
      <c r="D71" s="36">
        <v>7476</v>
      </c>
      <c r="E71" s="36">
        <v>2120</v>
      </c>
      <c r="F71" s="36">
        <v>1836</v>
      </c>
      <c r="G71" s="217">
        <v>1920</v>
      </c>
      <c r="H71" s="36">
        <v>2865</v>
      </c>
      <c r="I71" s="36">
        <v>6462</v>
      </c>
      <c r="J71" s="36">
        <v>1703</v>
      </c>
      <c r="K71" s="36">
        <v>1157</v>
      </c>
      <c r="L71" s="217">
        <v>2003</v>
      </c>
      <c r="M71" s="36">
        <v>2724</v>
      </c>
      <c r="N71" s="36">
        <v>4208</v>
      </c>
      <c r="O71" s="36">
        <v>1326</v>
      </c>
      <c r="P71" s="36">
        <v>1503</v>
      </c>
      <c r="Q71" s="217">
        <v>2019</v>
      </c>
      <c r="R71" s="36">
        <v>2638</v>
      </c>
      <c r="S71" s="36">
        <v>4228</v>
      </c>
      <c r="T71" s="36">
        <v>1360</v>
      </c>
      <c r="U71" s="36">
        <v>1315</v>
      </c>
      <c r="V71" s="217">
        <v>2069</v>
      </c>
      <c r="W71" s="36">
        <v>11216</v>
      </c>
      <c r="X71" s="36">
        <v>21400</v>
      </c>
      <c r="Y71" s="36">
        <v>6361</v>
      </c>
      <c r="Z71" s="36">
        <v>4329</v>
      </c>
      <c r="AA71" s="36">
        <v>7811</v>
      </c>
    </row>
    <row r="72" spans="1:27" s="78" customFormat="1" ht="15" customHeight="1" thickBot="1" x14ac:dyDescent="0.3">
      <c r="A72" s="94"/>
      <c r="B72" s="135" t="s">
        <v>111</v>
      </c>
      <c r="C72" s="103">
        <v>3441</v>
      </c>
      <c r="D72" s="103">
        <v>3974</v>
      </c>
      <c r="E72" s="103">
        <v>1272</v>
      </c>
      <c r="F72" s="103">
        <v>2003</v>
      </c>
      <c r="G72" s="218">
        <v>1256</v>
      </c>
      <c r="H72" s="103">
        <v>3683</v>
      </c>
      <c r="I72" s="103">
        <v>3467</v>
      </c>
      <c r="J72" s="95">
        <v>713</v>
      </c>
      <c r="K72" s="103">
        <v>1642</v>
      </c>
      <c r="L72" s="218">
        <v>1251</v>
      </c>
      <c r="M72" s="103">
        <v>2992</v>
      </c>
      <c r="N72" s="103">
        <v>2535</v>
      </c>
      <c r="O72" s="95">
        <v>778</v>
      </c>
      <c r="P72" s="103">
        <v>1766</v>
      </c>
      <c r="Q72" s="218">
        <v>1268</v>
      </c>
      <c r="R72" s="103">
        <v>2923</v>
      </c>
      <c r="S72" s="103">
        <v>3895</v>
      </c>
      <c r="T72" s="103">
        <v>1231</v>
      </c>
      <c r="U72" s="103">
        <v>1118</v>
      </c>
      <c r="V72" s="218">
        <v>1253</v>
      </c>
      <c r="W72" s="103">
        <v>12793</v>
      </c>
      <c r="X72" s="103">
        <v>10553</v>
      </c>
      <c r="Y72" s="103">
        <v>2939</v>
      </c>
      <c r="Z72" s="103">
        <v>3712</v>
      </c>
      <c r="AA72" s="103">
        <v>5056</v>
      </c>
    </row>
    <row r="73" spans="1:27" s="78" customFormat="1" x14ac:dyDescent="0.25">
      <c r="A73" s="20" t="s">
        <v>338</v>
      </c>
      <c r="B73" s="20"/>
    </row>
    <row r="74" spans="1:27" s="78" customFormat="1" x14ac:dyDescent="0.25">
      <c r="A74" s="20" t="s">
        <v>339</v>
      </c>
      <c r="B74" s="20"/>
    </row>
    <row r="75" spans="1:27" s="78" customFormat="1" x14ac:dyDescent="0.25">
      <c r="A75" s="252" t="s">
        <v>340</v>
      </c>
      <c r="B75" s="252"/>
    </row>
    <row r="76" spans="1:27" s="78" customFormat="1" x14ac:dyDescent="0.25">
      <c r="A76" s="252" t="s">
        <v>348</v>
      </c>
      <c r="B76" s="252"/>
    </row>
    <row r="77" spans="1:27" s="78" customFormat="1" x14ac:dyDescent="0.25">
      <c r="A77" s="252" t="s">
        <v>383</v>
      </c>
      <c r="B77" s="252"/>
    </row>
    <row r="78" spans="1:27" s="78" customFormat="1" ht="27.6" customHeight="1" x14ac:dyDescent="0.25">
      <c r="A78" s="252" t="s">
        <v>384</v>
      </c>
      <c r="B78" s="252"/>
    </row>
    <row r="79" spans="1:27" s="78" customFormat="1" x14ac:dyDescent="0.25">
      <c r="A79" s="252" t="s">
        <v>379</v>
      </c>
      <c r="B79" s="252"/>
    </row>
    <row r="80" spans="1:27" s="78" customFormat="1" x14ac:dyDescent="0.25">
      <c r="A80" s="252" t="s">
        <v>382</v>
      </c>
      <c r="B80" s="252"/>
    </row>
    <row r="81" spans="1:2" s="78" customFormat="1" x14ac:dyDescent="0.25">
      <c r="A81" s="252" t="s">
        <v>385</v>
      </c>
      <c r="B81" s="252"/>
    </row>
    <row r="82" spans="1:2" s="78" customFormat="1" x14ac:dyDescent="0.25">
      <c r="A82" s="252" t="s">
        <v>517</v>
      </c>
      <c r="B82" s="252"/>
    </row>
    <row r="83" spans="1:2" s="78" customFormat="1" ht="15" customHeight="1" x14ac:dyDescent="0.25">
      <c r="A83" s="85"/>
      <c r="B83" s="85"/>
    </row>
    <row r="84" spans="1:2" s="78" customFormat="1" ht="21.6" customHeight="1" x14ac:dyDescent="0.25">
      <c r="A84" s="252" t="s">
        <v>470</v>
      </c>
      <c r="B84" s="252"/>
    </row>
    <row r="85" spans="1:2" s="78" customFormat="1" ht="15" customHeight="1" x14ac:dyDescent="0.25">
      <c r="A85" s="20" t="s">
        <v>337</v>
      </c>
      <c r="B85" s="85"/>
    </row>
    <row r="86" spans="1:2" s="78" customFormat="1" ht="15" customHeight="1" x14ac:dyDescent="0.25"/>
  </sheetData>
  <mergeCells count="17">
    <mergeCell ref="A78:B78"/>
    <mergeCell ref="A2:B2"/>
    <mergeCell ref="A1:B1"/>
    <mergeCell ref="A82:B82"/>
    <mergeCell ref="A84:B84"/>
    <mergeCell ref="W3:AA3"/>
    <mergeCell ref="A75:B75"/>
    <mergeCell ref="A76:B76"/>
    <mergeCell ref="A79:B79"/>
    <mergeCell ref="A80:B80"/>
    <mergeCell ref="A3:B3"/>
    <mergeCell ref="C3:G3"/>
    <mergeCell ref="H3:L3"/>
    <mergeCell ref="M3:Q3"/>
    <mergeCell ref="R3:V3"/>
    <mergeCell ref="A81:B81"/>
    <mergeCell ref="A77:B77"/>
  </mergeCells>
  <hyperlinks>
    <hyperlink ref="A2" location="TOC!A1" display="Return to Table of Contents"/>
  </hyperlinks>
  <pageMargins left="0.25" right="0.25" top="0.75" bottom="0.75" header="0.3" footer="0.3"/>
  <pageSetup scale="55" fitToWidth="0" orientation="portrait" r:id="rId1"/>
  <headerFooter>
    <oddHeader>&amp;L2013-14 Survey of Dental Education
Report 2 - Tuition, Admission, and Attrition</oddHeader>
  </headerFooter>
  <colBreaks count="4" manualBreakCount="4">
    <brk id="7" max="84" man="1"/>
    <brk id="12" max="84" man="1"/>
    <brk id="17" max="84" man="1"/>
    <brk id="22" max="8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pane ySplit="2" topLeftCell="A3" activePane="bottomLeft" state="frozen"/>
      <selection pane="bottomLeft"/>
    </sheetView>
  </sheetViews>
  <sheetFormatPr defaultRowHeight="13.2" x14ac:dyDescent="0.25"/>
  <cols>
    <col min="1" max="12" width="11" customWidth="1"/>
    <col min="13" max="13" width="10.77734375" customWidth="1"/>
  </cols>
  <sheetData>
    <row r="1" spans="1:13" x14ac:dyDescent="0.25">
      <c r="A1" s="5" t="s">
        <v>447</v>
      </c>
      <c r="B1" s="6"/>
      <c r="C1" s="6"/>
      <c r="D1" s="6"/>
      <c r="E1" s="6"/>
      <c r="F1" s="6"/>
      <c r="G1" s="6"/>
      <c r="H1" s="6"/>
      <c r="I1" s="6"/>
      <c r="J1" s="6"/>
      <c r="K1" s="6"/>
      <c r="L1" s="6"/>
    </row>
    <row r="2" spans="1:13" x14ac:dyDescent="0.25">
      <c r="A2" s="256" t="s">
        <v>1</v>
      </c>
      <c r="B2" s="256"/>
      <c r="C2" s="256"/>
      <c r="D2" s="6"/>
      <c r="E2" s="6"/>
      <c r="F2" s="6"/>
      <c r="G2" s="6"/>
      <c r="H2" s="6"/>
      <c r="I2" s="6"/>
      <c r="J2" s="6"/>
      <c r="K2" s="6"/>
      <c r="L2" s="6"/>
    </row>
    <row r="3" spans="1:13" x14ac:dyDescent="0.25">
      <c r="A3" s="6"/>
      <c r="B3" s="6"/>
      <c r="C3" s="6"/>
      <c r="D3" s="6"/>
      <c r="E3" s="6"/>
      <c r="F3" s="6"/>
      <c r="G3" s="6"/>
      <c r="H3" s="6"/>
      <c r="I3" s="6"/>
      <c r="J3" s="6"/>
      <c r="K3" s="6"/>
      <c r="L3" s="6"/>
    </row>
    <row r="4" spans="1:13" x14ac:dyDescent="0.25">
      <c r="A4" s="6"/>
      <c r="B4" s="6"/>
      <c r="C4" s="6"/>
      <c r="D4" s="6"/>
      <c r="E4" s="6"/>
      <c r="F4" s="6"/>
      <c r="G4" s="6"/>
      <c r="H4" s="6"/>
      <c r="I4" s="6"/>
      <c r="J4" s="6"/>
      <c r="K4" s="6"/>
      <c r="L4" s="6"/>
    </row>
    <row r="5" spans="1:13" x14ac:dyDescent="0.25">
      <c r="A5" s="6"/>
      <c r="B5" s="6"/>
      <c r="C5" s="6"/>
      <c r="D5" s="6"/>
      <c r="E5" s="6"/>
      <c r="F5" s="6"/>
      <c r="G5" s="6"/>
      <c r="H5" s="6"/>
      <c r="I5" s="6"/>
      <c r="J5" s="6"/>
      <c r="K5" s="6"/>
      <c r="L5" s="6"/>
    </row>
    <row r="6" spans="1:13" x14ac:dyDescent="0.25">
      <c r="A6" s="6"/>
      <c r="B6" s="6"/>
      <c r="C6" s="17"/>
      <c r="D6" s="17" t="s">
        <v>274</v>
      </c>
      <c r="E6" s="17" t="s">
        <v>133</v>
      </c>
      <c r="F6" s="17" t="s">
        <v>134</v>
      </c>
      <c r="G6" s="17" t="s">
        <v>135</v>
      </c>
      <c r="H6" s="17" t="s">
        <v>136</v>
      </c>
      <c r="I6" s="17" t="s">
        <v>137</v>
      </c>
      <c r="J6" s="17" t="s">
        <v>138</v>
      </c>
      <c r="K6" s="17" t="s">
        <v>139</v>
      </c>
      <c r="L6" s="17" t="s">
        <v>140</v>
      </c>
      <c r="M6" s="225"/>
    </row>
    <row r="7" spans="1:13" x14ac:dyDescent="0.25">
      <c r="A7" s="6"/>
      <c r="B7" s="6"/>
      <c r="C7" s="17" t="s">
        <v>445</v>
      </c>
      <c r="D7" s="18">
        <v>11799</v>
      </c>
      <c r="E7" s="18">
        <v>13941</v>
      </c>
      <c r="F7" s="18">
        <v>15323</v>
      </c>
      <c r="G7" s="18">
        <v>16593</v>
      </c>
      <c r="H7" s="18">
        <v>17866</v>
      </c>
      <c r="I7" s="18">
        <v>19203</v>
      </c>
      <c r="J7" s="18">
        <v>20957</v>
      </c>
      <c r="K7" s="18">
        <v>23130</v>
      </c>
      <c r="L7" s="18">
        <v>25618</v>
      </c>
    </row>
    <row r="8" spans="1:13" x14ac:dyDescent="0.25">
      <c r="A8" s="6"/>
      <c r="B8" s="6"/>
      <c r="C8" s="17" t="s">
        <v>446</v>
      </c>
      <c r="D8" s="18">
        <v>32601</v>
      </c>
      <c r="E8" s="18">
        <v>35162</v>
      </c>
      <c r="F8" s="18">
        <v>37018</v>
      </c>
      <c r="G8" s="18">
        <v>39267</v>
      </c>
      <c r="H8" s="18">
        <v>41568</v>
      </c>
      <c r="I8" s="18">
        <v>43863</v>
      </c>
      <c r="J8" s="18">
        <v>46384</v>
      </c>
      <c r="K8" s="18">
        <v>50209</v>
      </c>
      <c r="L8" s="18">
        <v>52697</v>
      </c>
    </row>
    <row r="9" spans="1:13" x14ac:dyDescent="0.25">
      <c r="A9" s="6"/>
      <c r="B9" s="6"/>
      <c r="C9" s="17"/>
      <c r="D9" s="17"/>
      <c r="E9" s="17"/>
      <c r="F9" s="17"/>
      <c r="G9" s="17"/>
      <c r="H9" s="17"/>
      <c r="I9" s="17"/>
      <c r="J9" s="17"/>
      <c r="K9" s="17"/>
      <c r="L9" s="17"/>
      <c r="M9" s="225"/>
    </row>
    <row r="10" spans="1:13" x14ac:dyDescent="0.25">
      <c r="A10" s="6"/>
      <c r="B10" s="6"/>
      <c r="C10" s="6"/>
      <c r="D10" s="6"/>
      <c r="E10" s="6"/>
      <c r="F10" s="6"/>
      <c r="G10" s="6"/>
      <c r="H10" s="6"/>
      <c r="I10" s="6"/>
      <c r="J10" s="6"/>
      <c r="K10" s="6"/>
      <c r="L10" s="6"/>
    </row>
    <row r="11" spans="1:13" x14ac:dyDescent="0.25">
      <c r="A11" s="6"/>
      <c r="B11" s="6"/>
      <c r="C11" s="6"/>
      <c r="D11" s="6"/>
      <c r="E11" s="6"/>
      <c r="F11" s="6"/>
      <c r="G11" s="6"/>
      <c r="H11" s="6"/>
      <c r="I11" s="6"/>
      <c r="J11" s="6"/>
      <c r="K11" s="6"/>
      <c r="L11" s="6"/>
    </row>
    <row r="12" spans="1:13" x14ac:dyDescent="0.25">
      <c r="A12" s="6"/>
      <c r="B12" s="6"/>
      <c r="C12" s="6"/>
      <c r="D12" s="6"/>
      <c r="E12" s="6"/>
      <c r="F12" s="6"/>
      <c r="G12" s="6"/>
      <c r="H12" s="6"/>
      <c r="I12" s="6"/>
      <c r="J12" s="6"/>
      <c r="K12" s="6"/>
      <c r="L12" s="6"/>
    </row>
    <row r="13" spans="1:13" x14ac:dyDescent="0.25">
      <c r="A13" s="6"/>
      <c r="B13" s="6"/>
      <c r="C13" s="6"/>
      <c r="D13" s="6"/>
      <c r="E13" s="6"/>
      <c r="F13" s="6"/>
      <c r="G13" s="6"/>
      <c r="H13" s="6"/>
      <c r="I13" s="6"/>
      <c r="J13" s="6"/>
      <c r="K13" s="6"/>
      <c r="L13" s="6"/>
    </row>
    <row r="14" spans="1:13" x14ac:dyDescent="0.25">
      <c r="A14" s="6"/>
      <c r="B14" s="6"/>
      <c r="C14" s="6"/>
      <c r="D14" s="6"/>
      <c r="E14" s="6"/>
      <c r="F14" s="6"/>
      <c r="G14" s="6"/>
      <c r="H14" s="6"/>
      <c r="I14" s="6"/>
      <c r="J14" s="6"/>
      <c r="K14" s="6"/>
      <c r="L14" s="6"/>
    </row>
    <row r="15" spans="1:13" x14ac:dyDescent="0.25">
      <c r="A15" s="6"/>
      <c r="B15" s="6"/>
      <c r="C15" s="6"/>
      <c r="D15" s="6"/>
      <c r="E15" s="6"/>
      <c r="F15" s="6"/>
      <c r="G15" s="6"/>
      <c r="H15" s="6"/>
      <c r="I15" s="6"/>
      <c r="J15" s="6"/>
      <c r="K15" s="6"/>
      <c r="L15" s="6"/>
    </row>
    <row r="16" spans="1:13" x14ac:dyDescent="0.25">
      <c r="A16" s="6"/>
      <c r="B16" s="6"/>
      <c r="C16" s="6"/>
      <c r="D16" s="6"/>
      <c r="E16" s="6"/>
      <c r="F16" s="6"/>
      <c r="G16" s="6"/>
      <c r="H16" s="6"/>
      <c r="I16" s="6"/>
      <c r="J16" s="6"/>
      <c r="K16" s="6"/>
      <c r="L16" s="6"/>
    </row>
    <row r="17" spans="1:12" x14ac:dyDescent="0.25">
      <c r="A17" s="6"/>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row r="20" spans="1:12" x14ac:dyDescent="0.25">
      <c r="A20" s="6"/>
      <c r="B20" s="6"/>
      <c r="C20" s="6"/>
      <c r="D20" s="6"/>
      <c r="E20" s="6"/>
      <c r="F20" s="6"/>
      <c r="G20" s="6"/>
      <c r="H20" s="6"/>
      <c r="I20" s="6"/>
      <c r="J20" s="6"/>
      <c r="K20" s="6"/>
      <c r="L20" s="6"/>
    </row>
    <row r="21" spans="1:12" x14ac:dyDescent="0.25">
      <c r="A21" s="6"/>
      <c r="B21" s="6"/>
      <c r="C21" s="6"/>
      <c r="D21" s="6"/>
      <c r="E21" s="6"/>
      <c r="F21" s="6"/>
      <c r="G21" s="6"/>
      <c r="H21" s="6"/>
      <c r="I21" s="6"/>
      <c r="J21" s="6"/>
      <c r="K21" s="6"/>
      <c r="L21" s="6"/>
    </row>
    <row r="22" spans="1:12" x14ac:dyDescent="0.25">
      <c r="A22" s="6"/>
      <c r="B22" s="6"/>
      <c r="C22" s="6"/>
      <c r="D22" s="6"/>
      <c r="E22" s="6"/>
      <c r="F22" s="6"/>
      <c r="G22" s="6"/>
      <c r="H22" s="6"/>
      <c r="I22" s="6"/>
      <c r="J22" s="6"/>
      <c r="K22" s="6"/>
      <c r="L22" s="6"/>
    </row>
    <row r="23" spans="1:12" x14ac:dyDescent="0.25">
      <c r="A23" s="6"/>
      <c r="B23" s="6"/>
      <c r="C23" s="6"/>
      <c r="D23" s="6"/>
      <c r="E23" s="6"/>
      <c r="F23" s="6"/>
      <c r="G23" s="6"/>
      <c r="H23" s="6"/>
      <c r="I23" s="6"/>
      <c r="J23" s="6"/>
      <c r="K23" s="6"/>
      <c r="L23" s="6"/>
    </row>
    <row r="24" spans="1:12" x14ac:dyDescent="0.25">
      <c r="A24" s="6"/>
      <c r="B24" s="6"/>
      <c r="C24" s="6"/>
      <c r="D24" s="6"/>
      <c r="E24" s="6"/>
      <c r="F24" s="6"/>
      <c r="G24" s="6"/>
      <c r="H24" s="6"/>
      <c r="I24" s="6"/>
      <c r="J24" s="6"/>
      <c r="K24" s="6"/>
      <c r="L24" s="6"/>
    </row>
    <row r="25" spans="1:12" x14ac:dyDescent="0.25">
      <c r="A25" s="6"/>
      <c r="B25" s="6"/>
      <c r="C25" s="6"/>
      <c r="D25" s="6"/>
      <c r="E25" s="6"/>
      <c r="F25" s="6"/>
      <c r="G25" s="6"/>
      <c r="H25" s="6"/>
      <c r="I25" s="6"/>
      <c r="J25" s="6"/>
      <c r="K25" s="6"/>
      <c r="L25" s="6"/>
    </row>
    <row r="26" spans="1:12" x14ac:dyDescent="0.25">
      <c r="A26" s="6"/>
      <c r="B26" s="6"/>
      <c r="C26" s="6"/>
      <c r="D26" s="6"/>
      <c r="E26" s="6"/>
      <c r="F26" s="6"/>
      <c r="G26" s="6"/>
      <c r="H26" s="6"/>
      <c r="I26" s="6"/>
      <c r="J26" s="6"/>
      <c r="K26" s="6"/>
      <c r="L26" s="6"/>
    </row>
    <row r="27" spans="1:12" x14ac:dyDescent="0.25">
      <c r="A27" s="6"/>
      <c r="B27" s="6"/>
      <c r="C27" s="6"/>
      <c r="D27" s="6"/>
      <c r="E27" s="6"/>
      <c r="F27" s="6"/>
      <c r="G27" s="6"/>
      <c r="H27" s="6"/>
      <c r="I27" s="6"/>
      <c r="J27" s="6"/>
      <c r="K27" s="6"/>
      <c r="L27" s="6"/>
    </row>
    <row r="28" spans="1:12" x14ac:dyDescent="0.25">
      <c r="A28" s="6"/>
      <c r="B28" s="6"/>
      <c r="C28" s="6"/>
      <c r="D28" s="6"/>
      <c r="E28" s="6"/>
      <c r="F28" s="6"/>
      <c r="G28" s="6"/>
      <c r="H28" s="6"/>
      <c r="I28" s="6"/>
      <c r="J28" s="6"/>
      <c r="K28" s="6"/>
      <c r="L28" s="6"/>
    </row>
    <row r="29" spans="1:12" x14ac:dyDescent="0.25">
      <c r="A29" s="6"/>
      <c r="B29" s="6"/>
      <c r="C29" s="6"/>
      <c r="D29" s="6"/>
      <c r="E29" s="6"/>
      <c r="F29" s="6"/>
      <c r="G29" s="6"/>
      <c r="H29" s="6"/>
      <c r="I29" s="6"/>
      <c r="J29" s="6"/>
      <c r="K29" s="6"/>
      <c r="L29" s="6"/>
    </row>
    <row r="30" spans="1:12" x14ac:dyDescent="0.25">
      <c r="A30" s="6"/>
      <c r="B30" s="6"/>
      <c r="C30" s="6"/>
      <c r="D30" s="6"/>
      <c r="E30" s="6"/>
      <c r="F30" s="6"/>
      <c r="G30" s="6"/>
      <c r="H30" s="6"/>
      <c r="I30" s="6"/>
      <c r="J30" s="6"/>
      <c r="K30" s="6"/>
      <c r="L30" s="6"/>
    </row>
    <row r="31" spans="1:12" x14ac:dyDescent="0.25">
      <c r="A31" s="6"/>
      <c r="B31" s="6"/>
      <c r="C31" s="6"/>
      <c r="D31" s="6"/>
      <c r="E31" s="6"/>
      <c r="F31" s="6"/>
      <c r="G31" s="6"/>
      <c r="H31" s="6"/>
      <c r="I31" s="6"/>
      <c r="J31" s="6"/>
      <c r="K31" s="6"/>
      <c r="L31" s="6"/>
    </row>
    <row r="32" spans="1:12" x14ac:dyDescent="0.25">
      <c r="A32" s="6"/>
      <c r="B32" s="19" t="s">
        <v>331</v>
      </c>
      <c r="C32" s="19"/>
      <c r="D32" s="19"/>
      <c r="E32" s="19"/>
      <c r="F32" s="19"/>
      <c r="G32" s="19"/>
      <c r="H32" s="6"/>
      <c r="I32" s="6"/>
      <c r="J32" s="6"/>
      <c r="K32" s="6"/>
      <c r="L32" s="6"/>
    </row>
    <row r="33" spans="1:12" x14ac:dyDescent="0.25">
      <c r="A33" s="6"/>
      <c r="B33" s="19"/>
      <c r="C33" s="19"/>
      <c r="D33" s="19"/>
      <c r="E33" s="19"/>
      <c r="F33" s="19"/>
      <c r="G33" s="19"/>
      <c r="H33" s="6"/>
      <c r="I33" s="6"/>
      <c r="J33" s="6"/>
      <c r="K33" s="6"/>
      <c r="L33" s="6"/>
    </row>
    <row r="34" spans="1:12" ht="19.2" customHeight="1" x14ac:dyDescent="0.25">
      <c r="A34" s="6"/>
      <c r="B34" s="260" t="s">
        <v>388</v>
      </c>
      <c r="C34" s="261"/>
      <c r="D34" s="261"/>
      <c r="E34" s="261"/>
      <c r="F34" s="177" t="s">
        <v>143</v>
      </c>
      <c r="G34" s="19"/>
      <c r="H34" s="6"/>
      <c r="I34" s="6"/>
      <c r="J34" s="6"/>
      <c r="K34" s="6"/>
      <c r="L34" s="6"/>
    </row>
    <row r="35" spans="1:12" ht="15" customHeight="1" x14ac:dyDescent="0.25">
      <c r="A35" s="6"/>
      <c r="B35" s="19" t="s">
        <v>332</v>
      </c>
      <c r="C35" s="19"/>
      <c r="D35" s="19"/>
      <c r="E35" s="19"/>
      <c r="F35" s="177" t="s">
        <v>142</v>
      </c>
      <c r="G35" s="228"/>
      <c r="H35" s="6"/>
      <c r="I35" s="6"/>
      <c r="J35" s="6"/>
      <c r="K35" s="6"/>
      <c r="L35" s="6"/>
    </row>
    <row r="36" spans="1:12" ht="24.6" customHeight="1" x14ac:dyDescent="0.25">
      <c r="A36" s="6"/>
      <c r="B36" s="263" t="s">
        <v>347</v>
      </c>
      <c r="C36" s="263"/>
      <c r="D36" s="263"/>
      <c r="E36" s="263"/>
      <c r="F36" s="177" t="s">
        <v>141</v>
      </c>
      <c r="G36" s="19"/>
      <c r="H36" s="6"/>
      <c r="I36" s="6"/>
      <c r="J36" s="6"/>
      <c r="K36" s="6"/>
      <c r="L36" s="6"/>
    </row>
    <row r="37" spans="1:12" x14ac:dyDescent="0.25">
      <c r="A37" s="6"/>
      <c r="B37" s="19" t="s">
        <v>334</v>
      </c>
      <c r="C37" s="19"/>
      <c r="D37" s="19"/>
      <c r="E37" s="19"/>
      <c r="F37" s="177" t="s">
        <v>139</v>
      </c>
      <c r="G37" s="19"/>
      <c r="H37" s="6"/>
      <c r="I37" s="6"/>
      <c r="J37" s="6"/>
      <c r="K37" s="6"/>
      <c r="L37" s="6"/>
    </row>
    <row r="38" spans="1:12" x14ac:dyDescent="0.25">
      <c r="A38" s="6"/>
      <c r="B38" s="19" t="s">
        <v>335</v>
      </c>
      <c r="C38" s="19"/>
      <c r="D38" s="19"/>
      <c r="E38" s="19"/>
      <c r="F38" s="177" t="s">
        <v>138</v>
      </c>
      <c r="G38" s="19"/>
      <c r="H38" s="6"/>
      <c r="I38" s="6"/>
      <c r="J38" s="6"/>
      <c r="K38" s="6"/>
      <c r="L38" s="6"/>
    </row>
    <row r="39" spans="1:12" x14ac:dyDescent="0.25">
      <c r="A39" s="6"/>
      <c r="B39" s="19" t="s">
        <v>336</v>
      </c>
      <c r="C39" s="19"/>
      <c r="D39" s="19"/>
      <c r="E39" s="19"/>
      <c r="F39" s="177" t="s">
        <v>133</v>
      </c>
      <c r="G39" s="19"/>
      <c r="H39" s="6"/>
      <c r="I39" s="6"/>
      <c r="J39" s="6"/>
      <c r="K39" s="6"/>
      <c r="L39" s="6"/>
    </row>
    <row r="40" spans="1:12" x14ac:dyDescent="0.25">
      <c r="A40" s="6"/>
      <c r="B40" s="19"/>
      <c r="C40" s="19"/>
      <c r="D40" s="19"/>
      <c r="E40" s="19"/>
      <c r="F40" s="19"/>
      <c r="G40" s="19"/>
      <c r="H40" s="6"/>
      <c r="I40" s="6"/>
      <c r="J40" s="6"/>
      <c r="K40" s="6"/>
      <c r="L40" s="6"/>
    </row>
    <row r="41" spans="1:12" x14ac:dyDescent="0.25">
      <c r="A41" s="6"/>
      <c r="B41" s="19" t="s">
        <v>472</v>
      </c>
      <c r="C41" s="6"/>
      <c r="D41" s="6"/>
      <c r="E41" s="6"/>
      <c r="F41" s="6"/>
      <c r="G41" s="6"/>
      <c r="H41" s="6"/>
      <c r="I41" s="6"/>
      <c r="J41" s="6"/>
      <c r="K41" s="6"/>
      <c r="L41" s="6"/>
    </row>
    <row r="42" spans="1:12" x14ac:dyDescent="0.25">
      <c r="A42" s="6"/>
      <c r="B42" s="19" t="s">
        <v>337</v>
      </c>
      <c r="C42" s="6"/>
      <c r="D42" s="6"/>
      <c r="E42" s="6"/>
      <c r="F42" s="6"/>
      <c r="G42" s="6"/>
      <c r="H42" s="6"/>
      <c r="I42" s="6"/>
      <c r="J42" s="6"/>
      <c r="K42" s="6"/>
      <c r="L42" s="6"/>
    </row>
  </sheetData>
  <mergeCells count="3">
    <mergeCell ref="A2:C2"/>
    <mergeCell ref="B36:E36"/>
    <mergeCell ref="B34:E34"/>
  </mergeCells>
  <hyperlinks>
    <hyperlink ref="A2" location="TOC!A1" display="Return to Table of Contents"/>
  </hyperlinks>
  <pageMargins left="0.25" right="0.25" top="0.75" bottom="0.75" header="0.3" footer="0.3"/>
  <pageSetup scale="78" orientation="portrait" r:id="rId1"/>
  <headerFooter>
    <oddHeader>&amp;L2013-14 Survey of Dental Education
Report 2 - Tuition, Admission, and Attrition</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8.77734375" defaultRowHeight="13.2" x14ac:dyDescent="0.25"/>
  <cols>
    <col min="1" max="1" width="8.77734375" style="4"/>
    <col min="2" max="2" width="50" style="1" customWidth="1"/>
    <col min="3" max="3" width="25" style="1" customWidth="1"/>
    <col min="4" max="11" width="15.21875" style="1" customWidth="1"/>
    <col min="12" max="16384" width="8.77734375" style="1"/>
  </cols>
  <sheetData>
    <row r="1" spans="1:11" s="78" customFormat="1" ht="15" customHeight="1" x14ac:dyDescent="0.25">
      <c r="A1" s="77" t="s">
        <v>150</v>
      </c>
    </row>
    <row r="2" spans="1:11" s="78" customFormat="1" ht="15" customHeight="1" x14ac:dyDescent="0.25">
      <c r="A2" s="255" t="s">
        <v>1</v>
      </c>
      <c r="B2" s="255"/>
    </row>
    <row r="3" spans="1:11" s="78" customFormat="1" ht="42.6" customHeight="1" x14ac:dyDescent="0.25">
      <c r="A3" s="121" t="s">
        <v>391</v>
      </c>
      <c r="B3" s="121" t="s">
        <v>8</v>
      </c>
      <c r="C3" s="121" t="s">
        <v>151</v>
      </c>
      <c r="D3" s="110" t="s">
        <v>152</v>
      </c>
      <c r="E3" s="110" t="s">
        <v>145</v>
      </c>
      <c r="F3" s="110" t="s">
        <v>153</v>
      </c>
      <c r="G3" s="110" t="s">
        <v>154</v>
      </c>
      <c r="H3" s="110" t="s">
        <v>147</v>
      </c>
      <c r="I3" s="110" t="s">
        <v>148</v>
      </c>
      <c r="J3" s="110" t="s">
        <v>149</v>
      </c>
      <c r="K3" s="110" t="s">
        <v>156</v>
      </c>
    </row>
    <row r="4" spans="1:11" s="78" customFormat="1" ht="15" customHeight="1" x14ac:dyDescent="0.25">
      <c r="A4" s="52">
        <v>1</v>
      </c>
      <c r="B4" s="83" t="s">
        <v>93</v>
      </c>
      <c r="C4" s="122" t="s">
        <v>398</v>
      </c>
      <c r="D4" s="117">
        <v>13315</v>
      </c>
      <c r="E4" s="117">
        <v>2340</v>
      </c>
      <c r="F4" s="117">
        <v>15655</v>
      </c>
      <c r="G4" s="117">
        <v>5000</v>
      </c>
      <c r="H4" s="117">
        <v>1700</v>
      </c>
      <c r="I4" s="117">
        <v>0</v>
      </c>
      <c r="J4" s="117">
        <v>235</v>
      </c>
      <c r="K4" s="117">
        <v>22590</v>
      </c>
    </row>
    <row r="5" spans="1:11" s="78" customFormat="1" ht="15" customHeight="1" x14ac:dyDescent="0.25">
      <c r="A5" s="51">
        <v>2</v>
      </c>
      <c r="B5" s="84" t="s">
        <v>108</v>
      </c>
      <c r="C5" s="123" t="s">
        <v>398</v>
      </c>
      <c r="D5" s="33">
        <v>9101</v>
      </c>
      <c r="E5" s="33">
        <v>1021</v>
      </c>
      <c r="F5" s="33">
        <v>10122</v>
      </c>
      <c r="G5" s="33">
        <v>9034</v>
      </c>
      <c r="H5" s="33">
        <v>1000</v>
      </c>
      <c r="I5" s="34">
        <v>0</v>
      </c>
      <c r="J5" s="33">
        <v>2603</v>
      </c>
      <c r="K5" s="33">
        <v>22759</v>
      </c>
    </row>
    <row r="6" spans="1:11" s="78" customFormat="1" ht="15" customHeight="1" x14ac:dyDescent="0.25">
      <c r="A6" s="52">
        <v>3</v>
      </c>
      <c r="B6" s="83" t="s">
        <v>94</v>
      </c>
      <c r="C6" s="122" t="s">
        <v>398</v>
      </c>
      <c r="D6" s="30">
        <v>17882</v>
      </c>
      <c r="E6" s="30">
        <v>1881</v>
      </c>
      <c r="F6" s="30">
        <v>19763</v>
      </c>
      <c r="G6" s="30">
        <v>6623</v>
      </c>
      <c r="H6" s="30">
        <v>2133</v>
      </c>
      <c r="I6" s="31">
        <v>75</v>
      </c>
      <c r="J6" s="30">
        <v>1432</v>
      </c>
      <c r="K6" s="30">
        <v>30026</v>
      </c>
    </row>
    <row r="7" spans="1:11" s="78" customFormat="1" ht="15" customHeight="1" x14ac:dyDescent="0.25">
      <c r="A7" s="51">
        <v>4</v>
      </c>
      <c r="B7" s="84" t="s">
        <v>95</v>
      </c>
      <c r="C7" s="123" t="s">
        <v>398</v>
      </c>
      <c r="D7" s="33">
        <v>16650</v>
      </c>
      <c r="E7" s="33">
        <v>3888</v>
      </c>
      <c r="F7" s="33">
        <v>20538</v>
      </c>
      <c r="G7" s="33">
        <v>4381</v>
      </c>
      <c r="H7" s="33">
        <v>5330</v>
      </c>
      <c r="I7" s="34">
        <v>0</v>
      </c>
      <c r="J7" s="33">
        <v>1432</v>
      </c>
      <c r="K7" s="33">
        <v>31681</v>
      </c>
    </row>
    <row r="8" spans="1:11" s="78" customFormat="1" ht="15" customHeight="1" x14ac:dyDescent="0.25">
      <c r="A8" s="52">
        <v>5</v>
      </c>
      <c r="B8" s="83" t="s">
        <v>58</v>
      </c>
      <c r="C8" s="122" t="s">
        <v>398</v>
      </c>
      <c r="D8" s="30">
        <v>22530</v>
      </c>
      <c r="E8" s="31">
        <v>0</v>
      </c>
      <c r="F8" s="30">
        <v>22530</v>
      </c>
      <c r="G8" s="30">
        <v>3740</v>
      </c>
      <c r="H8" s="30">
        <v>1100</v>
      </c>
      <c r="I8" s="30">
        <v>2590</v>
      </c>
      <c r="J8" s="30">
        <v>2400</v>
      </c>
      <c r="K8" s="30">
        <v>32360</v>
      </c>
    </row>
    <row r="9" spans="1:11" s="78" customFormat="1" ht="15" customHeight="1" x14ac:dyDescent="0.25">
      <c r="A9" s="51">
        <v>6</v>
      </c>
      <c r="B9" s="84" t="s">
        <v>43</v>
      </c>
      <c r="C9" s="123" t="s">
        <v>398</v>
      </c>
      <c r="D9" s="33">
        <v>19410</v>
      </c>
      <c r="E9" s="34">
        <v>965</v>
      </c>
      <c r="F9" s="33">
        <v>20375</v>
      </c>
      <c r="G9" s="33">
        <v>7080</v>
      </c>
      <c r="H9" s="33">
        <v>1054</v>
      </c>
      <c r="I9" s="33">
        <v>2082</v>
      </c>
      <c r="J9" s="33">
        <v>3123</v>
      </c>
      <c r="K9" s="33">
        <v>33714</v>
      </c>
    </row>
    <row r="10" spans="1:11" s="78" customFormat="1" ht="15" customHeight="1" x14ac:dyDescent="0.25">
      <c r="A10" s="52">
        <v>7</v>
      </c>
      <c r="B10" s="83" t="s">
        <v>75</v>
      </c>
      <c r="C10" s="122" t="s">
        <v>398</v>
      </c>
      <c r="D10" s="30">
        <v>23716</v>
      </c>
      <c r="E10" s="30">
        <v>1949</v>
      </c>
      <c r="F10" s="30">
        <v>25665</v>
      </c>
      <c r="G10" s="30">
        <v>7423</v>
      </c>
      <c r="H10" s="31">
        <v>636</v>
      </c>
      <c r="I10" s="31">
        <v>430</v>
      </c>
      <c r="J10" s="31">
        <v>235</v>
      </c>
      <c r="K10" s="30">
        <v>34389</v>
      </c>
    </row>
    <row r="11" spans="1:11" s="78" customFormat="1" ht="15" customHeight="1" x14ac:dyDescent="0.25">
      <c r="A11" s="51">
        <v>8</v>
      </c>
      <c r="B11" s="84" t="s">
        <v>12</v>
      </c>
      <c r="C11" s="123" t="s">
        <v>398</v>
      </c>
      <c r="D11" s="33">
        <v>23722</v>
      </c>
      <c r="E11" s="33">
        <v>1259</v>
      </c>
      <c r="F11" s="33">
        <v>24981</v>
      </c>
      <c r="G11" s="33">
        <v>9321</v>
      </c>
      <c r="H11" s="34">
        <v>950</v>
      </c>
      <c r="I11" s="34">
        <v>80</v>
      </c>
      <c r="J11" s="34">
        <v>102</v>
      </c>
      <c r="K11" s="33">
        <v>35434</v>
      </c>
    </row>
    <row r="12" spans="1:11" s="78" customFormat="1" ht="15" customHeight="1" x14ac:dyDescent="0.25">
      <c r="A12" s="52">
        <v>9</v>
      </c>
      <c r="B12" s="83" t="s">
        <v>54</v>
      </c>
      <c r="C12" s="122" t="s">
        <v>398</v>
      </c>
      <c r="D12" s="30">
        <v>28295</v>
      </c>
      <c r="E12" s="31">
        <v>243</v>
      </c>
      <c r="F12" s="30">
        <v>28538</v>
      </c>
      <c r="G12" s="30">
        <v>3530</v>
      </c>
      <c r="H12" s="30">
        <v>2737</v>
      </c>
      <c r="I12" s="31">
        <v>824</v>
      </c>
      <c r="J12" s="31">
        <v>0</v>
      </c>
      <c r="K12" s="30">
        <v>35629</v>
      </c>
    </row>
    <row r="13" spans="1:11" s="78" customFormat="1" ht="15" customHeight="1" x14ac:dyDescent="0.25">
      <c r="A13" s="51">
        <v>10</v>
      </c>
      <c r="B13" s="84" t="s">
        <v>496</v>
      </c>
      <c r="C13" s="123" t="s">
        <v>398</v>
      </c>
      <c r="D13" s="33">
        <v>26304</v>
      </c>
      <c r="E13" s="33">
        <v>2101</v>
      </c>
      <c r="F13" s="33">
        <v>28405</v>
      </c>
      <c r="G13" s="33">
        <v>4515</v>
      </c>
      <c r="H13" s="33">
        <v>1618</v>
      </c>
      <c r="I13" s="33">
        <v>1721</v>
      </c>
      <c r="J13" s="34">
        <v>270</v>
      </c>
      <c r="K13" s="33">
        <v>36529</v>
      </c>
    </row>
    <row r="14" spans="1:11" s="78" customFormat="1" ht="15" customHeight="1" x14ac:dyDescent="0.25">
      <c r="A14" s="52">
        <v>11</v>
      </c>
      <c r="B14" s="83" t="s">
        <v>80</v>
      </c>
      <c r="C14" s="122" t="s">
        <v>398</v>
      </c>
      <c r="D14" s="30">
        <v>20317</v>
      </c>
      <c r="E14" s="30">
        <v>2599</v>
      </c>
      <c r="F14" s="30">
        <v>22916</v>
      </c>
      <c r="G14" s="30">
        <v>10490</v>
      </c>
      <c r="H14" s="30">
        <v>2160</v>
      </c>
      <c r="I14" s="30">
        <v>1449</v>
      </c>
      <c r="J14" s="31">
        <v>245</v>
      </c>
      <c r="K14" s="30">
        <v>37260</v>
      </c>
    </row>
    <row r="15" spans="1:11" s="78" customFormat="1" ht="15" customHeight="1" x14ac:dyDescent="0.25">
      <c r="A15" s="51">
        <v>12</v>
      </c>
      <c r="B15" s="84" t="s">
        <v>77</v>
      </c>
      <c r="C15" s="123" t="s">
        <v>398</v>
      </c>
      <c r="D15" s="33">
        <v>31560</v>
      </c>
      <c r="E15" s="34">
        <v>497</v>
      </c>
      <c r="F15" s="33">
        <v>32057</v>
      </c>
      <c r="G15" s="33">
        <v>2952</v>
      </c>
      <c r="H15" s="33">
        <v>1916</v>
      </c>
      <c r="I15" s="34">
        <v>0</v>
      </c>
      <c r="J15" s="33">
        <v>2300</v>
      </c>
      <c r="K15" s="33">
        <v>39225</v>
      </c>
    </row>
    <row r="16" spans="1:11" s="78" customFormat="1" ht="15" customHeight="1" x14ac:dyDescent="0.25">
      <c r="A16" s="52">
        <v>13</v>
      </c>
      <c r="B16" s="83" t="s">
        <v>41</v>
      </c>
      <c r="C16" s="122" t="s">
        <v>398</v>
      </c>
      <c r="D16" s="30">
        <v>28546</v>
      </c>
      <c r="E16" s="31">
        <v>0</v>
      </c>
      <c r="F16" s="30">
        <v>28546</v>
      </c>
      <c r="G16" s="30">
        <v>7000</v>
      </c>
      <c r="H16" s="30">
        <v>1500</v>
      </c>
      <c r="I16" s="31">
        <v>198</v>
      </c>
      <c r="J16" s="30">
        <v>2147</v>
      </c>
      <c r="K16" s="30">
        <v>39391</v>
      </c>
    </row>
    <row r="17" spans="1:11" s="78" customFormat="1" ht="15" customHeight="1" x14ac:dyDescent="0.25">
      <c r="A17" s="51">
        <v>14</v>
      </c>
      <c r="B17" s="84" t="s">
        <v>98</v>
      </c>
      <c r="C17" s="123" t="s">
        <v>398</v>
      </c>
      <c r="D17" s="33">
        <v>31982</v>
      </c>
      <c r="E17" s="34">
        <v>952</v>
      </c>
      <c r="F17" s="33">
        <v>32934</v>
      </c>
      <c r="G17" s="33">
        <v>6866</v>
      </c>
      <c r="H17" s="34">
        <v>0</v>
      </c>
      <c r="I17" s="34">
        <v>0</v>
      </c>
      <c r="J17" s="34">
        <v>0</v>
      </c>
      <c r="K17" s="33">
        <v>39800</v>
      </c>
    </row>
    <row r="18" spans="1:11" s="78" customFormat="1" ht="15" customHeight="1" x14ac:dyDescent="0.25">
      <c r="A18" s="52">
        <v>15</v>
      </c>
      <c r="B18" s="83" t="s">
        <v>40</v>
      </c>
      <c r="C18" s="122" t="s">
        <v>398</v>
      </c>
      <c r="D18" s="30">
        <v>28035</v>
      </c>
      <c r="E18" s="30">
        <v>1273</v>
      </c>
      <c r="F18" s="30">
        <v>29308</v>
      </c>
      <c r="G18" s="30">
        <v>7134</v>
      </c>
      <c r="H18" s="30">
        <v>1928</v>
      </c>
      <c r="I18" s="30">
        <v>1712</v>
      </c>
      <c r="J18" s="31">
        <v>0</v>
      </c>
      <c r="K18" s="30">
        <v>40082</v>
      </c>
    </row>
    <row r="19" spans="1:11" s="78" customFormat="1" ht="15" customHeight="1" x14ac:dyDescent="0.25">
      <c r="A19" s="51">
        <v>16</v>
      </c>
      <c r="B19" s="84" t="s">
        <v>64</v>
      </c>
      <c r="C19" s="123" t="s">
        <v>398</v>
      </c>
      <c r="D19" s="33">
        <v>28692</v>
      </c>
      <c r="E19" s="33">
        <v>1316</v>
      </c>
      <c r="F19" s="33">
        <v>30008</v>
      </c>
      <c r="G19" s="33">
        <v>6754</v>
      </c>
      <c r="H19" s="33">
        <v>1086</v>
      </c>
      <c r="I19" s="33">
        <v>2642</v>
      </c>
      <c r="J19" s="34">
        <v>0</v>
      </c>
      <c r="K19" s="33">
        <v>40490</v>
      </c>
    </row>
    <row r="20" spans="1:11" s="78" customFormat="1" ht="15" customHeight="1" x14ac:dyDescent="0.25">
      <c r="A20" s="52">
        <v>17</v>
      </c>
      <c r="B20" s="83" t="s">
        <v>74</v>
      </c>
      <c r="C20" s="122" t="s">
        <v>398</v>
      </c>
      <c r="D20" s="30">
        <v>28273</v>
      </c>
      <c r="E20" s="30">
        <v>3073</v>
      </c>
      <c r="F20" s="30">
        <v>31346</v>
      </c>
      <c r="G20" s="30">
        <v>6805</v>
      </c>
      <c r="H20" s="30">
        <v>1000</v>
      </c>
      <c r="I20" s="31">
        <v>0</v>
      </c>
      <c r="J20" s="30">
        <v>1500</v>
      </c>
      <c r="K20" s="30">
        <v>40651</v>
      </c>
    </row>
    <row r="21" spans="1:11" s="78" customFormat="1" ht="15" customHeight="1" x14ac:dyDescent="0.25">
      <c r="A21" s="51">
        <v>18</v>
      </c>
      <c r="B21" s="84" t="s">
        <v>24</v>
      </c>
      <c r="C21" s="123" t="s">
        <v>398</v>
      </c>
      <c r="D21" s="33">
        <v>23363</v>
      </c>
      <c r="E21" s="33">
        <v>7186</v>
      </c>
      <c r="F21" s="33">
        <v>30549</v>
      </c>
      <c r="G21" s="33">
        <v>4017</v>
      </c>
      <c r="H21" s="33">
        <v>1165</v>
      </c>
      <c r="I21" s="33">
        <v>3066</v>
      </c>
      <c r="J21" s="33">
        <v>2338</v>
      </c>
      <c r="K21" s="33">
        <v>41135</v>
      </c>
    </row>
    <row r="22" spans="1:11" s="78" customFormat="1" ht="15" customHeight="1" x14ac:dyDescent="0.25">
      <c r="A22" s="52">
        <v>19</v>
      </c>
      <c r="B22" s="83" t="s">
        <v>60</v>
      </c>
      <c r="C22" s="122" t="s">
        <v>398</v>
      </c>
      <c r="D22" s="30">
        <v>27051</v>
      </c>
      <c r="E22" s="30">
        <v>1514</v>
      </c>
      <c r="F22" s="30">
        <v>28565</v>
      </c>
      <c r="G22" s="30">
        <v>5010</v>
      </c>
      <c r="H22" s="30">
        <v>5640</v>
      </c>
      <c r="I22" s="31">
        <v>500</v>
      </c>
      <c r="J22" s="30">
        <v>2500</v>
      </c>
      <c r="K22" s="30">
        <v>42215</v>
      </c>
    </row>
    <row r="23" spans="1:11" s="78" customFormat="1" ht="15" customHeight="1" x14ac:dyDescent="0.25">
      <c r="A23" s="51">
        <v>20</v>
      </c>
      <c r="B23" s="84" t="s">
        <v>34</v>
      </c>
      <c r="C23" s="123" t="s">
        <v>398</v>
      </c>
      <c r="D23" s="33">
        <v>29948</v>
      </c>
      <c r="E23" s="33">
        <v>2832</v>
      </c>
      <c r="F23" s="33">
        <v>32780</v>
      </c>
      <c r="G23" s="33">
        <v>6920</v>
      </c>
      <c r="H23" s="33">
        <v>2000</v>
      </c>
      <c r="I23" s="34">
        <v>0</v>
      </c>
      <c r="J23" s="33">
        <v>1100</v>
      </c>
      <c r="K23" s="33">
        <v>42800</v>
      </c>
    </row>
    <row r="24" spans="1:11" s="78" customFormat="1" ht="15" customHeight="1" x14ac:dyDescent="0.25">
      <c r="A24" s="52">
        <v>21</v>
      </c>
      <c r="B24" s="83" t="s">
        <v>72</v>
      </c>
      <c r="C24" s="122" t="s">
        <v>398</v>
      </c>
      <c r="D24" s="30">
        <v>27740</v>
      </c>
      <c r="E24" s="30">
        <v>2584</v>
      </c>
      <c r="F24" s="30">
        <v>30324</v>
      </c>
      <c r="G24" s="30">
        <v>9045</v>
      </c>
      <c r="H24" s="30">
        <v>3635</v>
      </c>
      <c r="I24" s="31">
        <v>0</v>
      </c>
      <c r="J24" s="31">
        <v>0</v>
      </c>
      <c r="K24" s="30">
        <v>43004</v>
      </c>
    </row>
    <row r="25" spans="1:11" s="78" customFormat="1" ht="15" customHeight="1" x14ac:dyDescent="0.25">
      <c r="A25" s="51">
        <v>22</v>
      </c>
      <c r="B25" s="84" t="s">
        <v>104</v>
      </c>
      <c r="C25" s="123" t="s">
        <v>398</v>
      </c>
      <c r="D25" s="33">
        <v>23436</v>
      </c>
      <c r="E25" s="33">
        <v>1836</v>
      </c>
      <c r="F25" s="33">
        <v>25272</v>
      </c>
      <c r="G25" s="33">
        <v>14418</v>
      </c>
      <c r="H25" s="33">
        <v>1944</v>
      </c>
      <c r="I25" s="34">
        <v>0</v>
      </c>
      <c r="J25" s="33">
        <v>1497</v>
      </c>
      <c r="K25" s="33">
        <v>43131</v>
      </c>
    </row>
    <row r="26" spans="1:11" s="78" customFormat="1" ht="15" customHeight="1" x14ac:dyDescent="0.25">
      <c r="A26" s="52">
        <v>23</v>
      </c>
      <c r="B26" s="83" t="s">
        <v>56</v>
      </c>
      <c r="C26" s="122" t="s">
        <v>398</v>
      </c>
      <c r="D26" s="30">
        <v>31304</v>
      </c>
      <c r="E26" s="30">
        <v>2487</v>
      </c>
      <c r="F26" s="30">
        <v>33791</v>
      </c>
      <c r="G26" s="30">
        <v>4048</v>
      </c>
      <c r="H26" s="30">
        <v>1600</v>
      </c>
      <c r="I26" s="30">
        <v>1410</v>
      </c>
      <c r="J26" s="30">
        <v>3263</v>
      </c>
      <c r="K26" s="30">
        <v>44112</v>
      </c>
    </row>
    <row r="27" spans="1:11" s="78" customFormat="1" ht="15" customHeight="1" x14ac:dyDescent="0.25">
      <c r="A27" s="51">
        <v>24</v>
      </c>
      <c r="B27" s="84" t="s">
        <v>33</v>
      </c>
      <c r="C27" s="123" t="s">
        <v>398</v>
      </c>
      <c r="D27" s="33">
        <v>28552</v>
      </c>
      <c r="E27" s="33">
        <v>5033</v>
      </c>
      <c r="F27" s="33">
        <v>33585</v>
      </c>
      <c r="G27" s="33">
        <v>7439</v>
      </c>
      <c r="H27" s="33">
        <v>3141</v>
      </c>
      <c r="I27" s="34">
        <v>0</v>
      </c>
      <c r="J27" s="34">
        <v>0</v>
      </c>
      <c r="K27" s="33">
        <v>44165</v>
      </c>
    </row>
    <row r="28" spans="1:11" s="78" customFormat="1" ht="15" customHeight="1" x14ac:dyDescent="0.25">
      <c r="A28" s="52">
        <v>25</v>
      </c>
      <c r="B28" s="83" t="s">
        <v>100</v>
      </c>
      <c r="C28" s="122" t="s">
        <v>398</v>
      </c>
      <c r="D28" s="30">
        <v>25982</v>
      </c>
      <c r="E28" s="30">
        <v>6222</v>
      </c>
      <c r="F28" s="30">
        <v>32204</v>
      </c>
      <c r="G28" s="30">
        <v>4880</v>
      </c>
      <c r="H28" s="30">
        <v>5542</v>
      </c>
      <c r="I28" s="31">
        <v>0</v>
      </c>
      <c r="J28" s="30">
        <v>2200</v>
      </c>
      <c r="K28" s="30">
        <v>44826</v>
      </c>
    </row>
    <row r="29" spans="1:11" s="78" customFormat="1" ht="15" customHeight="1" x14ac:dyDescent="0.25">
      <c r="A29" s="51">
        <v>26</v>
      </c>
      <c r="B29" s="84" t="s">
        <v>22</v>
      </c>
      <c r="C29" s="123" t="s">
        <v>398</v>
      </c>
      <c r="D29" s="33">
        <v>30889</v>
      </c>
      <c r="E29" s="34">
        <v>605</v>
      </c>
      <c r="F29" s="33">
        <v>31494</v>
      </c>
      <c r="G29" s="33">
        <v>4210</v>
      </c>
      <c r="H29" s="33">
        <v>1300</v>
      </c>
      <c r="I29" s="33">
        <v>4050</v>
      </c>
      <c r="J29" s="33">
        <v>3826</v>
      </c>
      <c r="K29" s="33">
        <v>44880</v>
      </c>
    </row>
    <row r="30" spans="1:11" s="78" customFormat="1" ht="15" customHeight="1" x14ac:dyDescent="0.25">
      <c r="A30" s="52">
        <v>27</v>
      </c>
      <c r="B30" s="83" t="s">
        <v>497</v>
      </c>
      <c r="C30" s="122" t="s">
        <v>398</v>
      </c>
      <c r="D30" s="30">
        <v>35823</v>
      </c>
      <c r="E30" s="30">
        <v>1864</v>
      </c>
      <c r="F30" s="30">
        <v>37687</v>
      </c>
      <c r="G30" s="30">
        <v>3783</v>
      </c>
      <c r="H30" s="30">
        <v>1500</v>
      </c>
      <c r="I30" s="31">
        <v>0</v>
      </c>
      <c r="J30" s="30">
        <v>2795</v>
      </c>
      <c r="K30" s="30">
        <v>45765</v>
      </c>
    </row>
    <row r="31" spans="1:11" s="78" customFormat="1" ht="15" customHeight="1" x14ac:dyDescent="0.25">
      <c r="A31" s="51">
        <v>28</v>
      </c>
      <c r="B31" s="84" t="s">
        <v>102</v>
      </c>
      <c r="C31" s="123" t="s">
        <v>398</v>
      </c>
      <c r="D31" s="33">
        <v>35058</v>
      </c>
      <c r="E31" s="33">
        <v>1092</v>
      </c>
      <c r="F31" s="33">
        <v>36150</v>
      </c>
      <c r="G31" s="33">
        <v>8076</v>
      </c>
      <c r="H31" s="33">
        <v>2129</v>
      </c>
      <c r="I31" s="34">
        <v>135</v>
      </c>
      <c r="J31" s="34">
        <v>160</v>
      </c>
      <c r="K31" s="33">
        <v>46650</v>
      </c>
    </row>
    <row r="32" spans="1:11" s="78" customFormat="1" ht="15" customHeight="1" x14ac:dyDescent="0.25">
      <c r="A32" s="52">
        <v>29</v>
      </c>
      <c r="B32" s="83" t="s">
        <v>36</v>
      </c>
      <c r="C32" s="122" t="s">
        <v>398</v>
      </c>
      <c r="D32" s="30">
        <v>30930</v>
      </c>
      <c r="E32" s="31">
        <v>320</v>
      </c>
      <c r="F32" s="30">
        <v>31250</v>
      </c>
      <c r="G32" s="30">
        <v>10753</v>
      </c>
      <c r="H32" s="30">
        <v>1800</v>
      </c>
      <c r="I32" s="31">
        <v>0</v>
      </c>
      <c r="J32" s="30">
        <v>2868</v>
      </c>
      <c r="K32" s="30">
        <v>46671</v>
      </c>
    </row>
    <row r="33" spans="1:11" s="78" customFormat="1" ht="15" customHeight="1" x14ac:dyDescent="0.25">
      <c r="A33" s="51">
        <v>30</v>
      </c>
      <c r="B33" s="84" t="s">
        <v>91</v>
      </c>
      <c r="C33" s="123" t="s">
        <v>398</v>
      </c>
      <c r="D33" s="33">
        <v>27898</v>
      </c>
      <c r="E33" s="34">
        <v>610</v>
      </c>
      <c r="F33" s="33">
        <v>28508</v>
      </c>
      <c r="G33" s="33">
        <v>12700</v>
      </c>
      <c r="H33" s="33">
        <v>1910</v>
      </c>
      <c r="I33" s="33">
        <v>3877</v>
      </c>
      <c r="J33" s="34">
        <v>200</v>
      </c>
      <c r="K33" s="33">
        <v>47195</v>
      </c>
    </row>
    <row r="34" spans="1:11" s="78" customFormat="1" ht="15" customHeight="1" x14ac:dyDescent="0.25">
      <c r="A34" s="52">
        <v>31</v>
      </c>
      <c r="B34" s="83" t="s">
        <v>47</v>
      </c>
      <c r="C34" s="122" t="s">
        <v>398</v>
      </c>
      <c r="D34" s="30">
        <v>27562</v>
      </c>
      <c r="E34" s="30">
        <v>10331</v>
      </c>
      <c r="F34" s="30">
        <v>37893</v>
      </c>
      <c r="G34" s="30">
        <v>2369</v>
      </c>
      <c r="H34" s="30">
        <v>5260</v>
      </c>
      <c r="I34" s="31">
        <v>465</v>
      </c>
      <c r="J34" s="30">
        <v>2820</v>
      </c>
      <c r="K34" s="30">
        <v>48807</v>
      </c>
    </row>
    <row r="35" spans="1:11" s="78" customFormat="1" ht="15" customHeight="1" x14ac:dyDescent="0.25">
      <c r="A35" s="51">
        <v>32</v>
      </c>
      <c r="B35" s="84" t="s">
        <v>28</v>
      </c>
      <c r="C35" s="123" t="s">
        <v>398</v>
      </c>
      <c r="D35" s="33">
        <v>37564</v>
      </c>
      <c r="E35" s="33">
        <v>3996</v>
      </c>
      <c r="F35" s="33">
        <v>41560</v>
      </c>
      <c r="G35" s="33">
        <v>7314</v>
      </c>
      <c r="H35" s="33">
        <v>1510</v>
      </c>
      <c r="I35" s="34">
        <v>150</v>
      </c>
      <c r="J35" s="34">
        <v>0</v>
      </c>
      <c r="K35" s="33">
        <v>50534</v>
      </c>
    </row>
    <row r="36" spans="1:11" s="78" customFormat="1" ht="15" customHeight="1" x14ac:dyDescent="0.25">
      <c r="A36" s="52">
        <v>33</v>
      </c>
      <c r="B36" s="83" t="s">
        <v>26</v>
      </c>
      <c r="C36" s="122" t="s">
        <v>397</v>
      </c>
      <c r="D36" s="30">
        <v>37070</v>
      </c>
      <c r="E36" s="30">
        <v>1233</v>
      </c>
      <c r="F36" s="30">
        <v>38303</v>
      </c>
      <c r="G36" s="30">
        <v>9548</v>
      </c>
      <c r="H36" s="30">
        <v>1644</v>
      </c>
      <c r="I36" s="30">
        <v>3030</v>
      </c>
      <c r="J36" s="31">
        <v>108</v>
      </c>
      <c r="K36" s="30">
        <v>52633</v>
      </c>
    </row>
    <row r="37" spans="1:11" s="78" customFormat="1" ht="15" customHeight="1" x14ac:dyDescent="0.25">
      <c r="A37" s="51">
        <v>34</v>
      </c>
      <c r="B37" s="84" t="s">
        <v>106</v>
      </c>
      <c r="C37" s="123" t="s">
        <v>396</v>
      </c>
      <c r="D37" s="33">
        <v>43220</v>
      </c>
      <c r="E37" s="34">
        <v>0</v>
      </c>
      <c r="F37" s="33">
        <v>43220</v>
      </c>
      <c r="G37" s="33">
        <v>9700</v>
      </c>
      <c r="H37" s="34">
        <v>0</v>
      </c>
      <c r="I37" s="34">
        <v>0</v>
      </c>
      <c r="J37" s="34">
        <v>0</v>
      </c>
      <c r="K37" s="33">
        <v>52920</v>
      </c>
    </row>
    <row r="38" spans="1:11" s="78" customFormat="1" ht="15" customHeight="1" x14ac:dyDescent="0.25">
      <c r="A38" s="52">
        <v>35</v>
      </c>
      <c r="B38" s="83" t="s">
        <v>38</v>
      </c>
      <c r="C38" s="122" t="s">
        <v>398</v>
      </c>
      <c r="D38" s="30">
        <v>40287</v>
      </c>
      <c r="E38" s="31">
        <v>175</v>
      </c>
      <c r="F38" s="30">
        <v>40462</v>
      </c>
      <c r="G38" s="30">
        <v>9800</v>
      </c>
      <c r="H38" s="30">
        <v>2147</v>
      </c>
      <c r="I38" s="30">
        <v>1025</v>
      </c>
      <c r="J38" s="30">
        <v>1560</v>
      </c>
      <c r="K38" s="30">
        <v>54994</v>
      </c>
    </row>
    <row r="39" spans="1:11" s="78" customFormat="1" ht="15" customHeight="1" x14ac:dyDescent="0.25">
      <c r="A39" s="51">
        <v>36</v>
      </c>
      <c r="B39" s="84" t="s">
        <v>71</v>
      </c>
      <c r="C39" s="123" t="s">
        <v>398</v>
      </c>
      <c r="D39" s="33">
        <v>27740</v>
      </c>
      <c r="E39" s="33">
        <v>1255</v>
      </c>
      <c r="F39" s="33">
        <v>28995</v>
      </c>
      <c r="G39" s="33">
        <v>20715</v>
      </c>
      <c r="H39" s="33">
        <v>2604</v>
      </c>
      <c r="I39" s="33">
        <v>2500</v>
      </c>
      <c r="J39" s="34">
        <v>300</v>
      </c>
      <c r="K39" s="33">
        <v>55114</v>
      </c>
    </row>
    <row r="40" spans="1:11" s="78" customFormat="1" ht="15" customHeight="1" x14ac:dyDescent="0.25">
      <c r="A40" s="52">
        <v>37</v>
      </c>
      <c r="B40" s="83" t="s">
        <v>17</v>
      </c>
      <c r="C40" s="122" t="s">
        <v>398</v>
      </c>
      <c r="D40" s="30">
        <v>38799</v>
      </c>
      <c r="E40" s="30">
        <v>1266</v>
      </c>
      <c r="F40" s="30">
        <v>40065</v>
      </c>
      <c r="G40" s="30">
        <v>11664</v>
      </c>
      <c r="H40" s="30">
        <v>1308</v>
      </c>
      <c r="I40" s="31">
        <v>0</v>
      </c>
      <c r="J40" s="30">
        <v>3306</v>
      </c>
      <c r="K40" s="30">
        <v>56343</v>
      </c>
    </row>
    <row r="41" spans="1:11" s="78" customFormat="1" ht="15" customHeight="1" x14ac:dyDescent="0.25">
      <c r="A41" s="51">
        <v>38</v>
      </c>
      <c r="B41" s="84" t="s">
        <v>84</v>
      </c>
      <c r="C41" s="123" t="s">
        <v>396</v>
      </c>
      <c r="D41" s="33">
        <v>47386</v>
      </c>
      <c r="E41" s="34">
        <v>690</v>
      </c>
      <c r="F41" s="33">
        <v>48076</v>
      </c>
      <c r="G41" s="33">
        <v>7092</v>
      </c>
      <c r="H41" s="33">
        <v>1200</v>
      </c>
      <c r="I41" s="34">
        <v>0</v>
      </c>
      <c r="J41" s="34">
        <v>0</v>
      </c>
      <c r="K41" s="33">
        <v>56368</v>
      </c>
    </row>
    <row r="42" spans="1:11" s="78" customFormat="1" ht="15" customHeight="1" x14ac:dyDescent="0.25">
      <c r="A42" s="52">
        <v>39</v>
      </c>
      <c r="B42" s="83" t="s">
        <v>49</v>
      </c>
      <c r="C42" s="122" t="s">
        <v>397</v>
      </c>
      <c r="D42" s="30">
        <v>52100</v>
      </c>
      <c r="E42" s="31">
        <v>127</v>
      </c>
      <c r="F42" s="30">
        <v>52227</v>
      </c>
      <c r="G42" s="31">
        <v>750</v>
      </c>
      <c r="H42" s="30">
        <v>1625</v>
      </c>
      <c r="I42" s="31">
        <v>0</v>
      </c>
      <c r="J42" s="30">
        <v>3148</v>
      </c>
      <c r="K42" s="30">
        <v>57750</v>
      </c>
    </row>
    <row r="43" spans="1:11" s="78" customFormat="1" ht="15" customHeight="1" x14ac:dyDescent="0.25">
      <c r="A43" s="51">
        <v>40</v>
      </c>
      <c r="B43" s="84" t="s">
        <v>86</v>
      </c>
      <c r="C43" s="123" t="s">
        <v>396</v>
      </c>
      <c r="D43" s="33">
        <v>41518</v>
      </c>
      <c r="E43" s="33">
        <v>1110</v>
      </c>
      <c r="F43" s="33">
        <v>42628</v>
      </c>
      <c r="G43" s="33">
        <v>9820</v>
      </c>
      <c r="H43" s="33">
        <v>1400</v>
      </c>
      <c r="I43" s="34">
        <v>988</v>
      </c>
      <c r="J43" s="33">
        <v>3900</v>
      </c>
      <c r="K43" s="33">
        <v>58736</v>
      </c>
    </row>
    <row r="44" spans="1:11" s="78" customFormat="1" ht="15" customHeight="1" x14ac:dyDescent="0.25">
      <c r="A44" s="52">
        <v>41</v>
      </c>
      <c r="B44" s="83" t="s">
        <v>90</v>
      </c>
      <c r="C44" s="122" t="s">
        <v>397</v>
      </c>
      <c r="D44" s="30">
        <v>42235</v>
      </c>
      <c r="E44" s="30">
        <v>12077</v>
      </c>
      <c r="F44" s="30">
        <v>54312</v>
      </c>
      <c r="G44" s="30">
        <v>4375</v>
      </c>
      <c r="H44" s="30">
        <v>1500</v>
      </c>
      <c r="I44" s="31">
        <v>0</v>
      </c>
      <c r="J44" s="31">
        <v>105</v>
      </c>
      <c r="K44" s="30">
        <v>60292</v>
      </c>
    </row>
    <row r="45" spans="1:11" s="78" customFormat="1" ht="15" customHeight="1" x14ac:dyDescent="0.25">
      <c r="A45" s="51">
        <v>42</v>
      </c>
      <c r="B45" s="84" t="s">
        <v>30</v>
      </c>
      <c r="C45" s="123" t="s">
        <v>397</v>
      </c>
      <c r="D45" s="33">
        <v>48000</v>
      </c>
      <c r="E45" s="34">
        <v>900</v>
      </c>
      <c r="F45" s="33">
        <v>48900</v>
      </c>
      <c r="G45" s="33">
        <v>8300</v>
      </c>
      <c r="H45" s="33">
        <v>3000</v>
      </c>
      <c r="I45" s="34">
        <v>0</v>
      </c>
      <c r="J45" s="33">
        <v>1000</v>
      </c>
      <c r="K45" s="33">
        <v>61200</v>
      </c>
    </row>
    <row r="46" spans="1:11" s="78" customFormat="1" ht="15" customHeight="1" x14ac:dyDescent="0.25">
      <c r="A46" s="52">
        <v>43</v>
      </c>
      <c r="B46" s="83" t="s">
        <v>18</v>
      </c>
      <c r="C46" s="122" t="s">
        <v>398</v>
      </c>
      <c r="D46" s="30">
        <v>39423</v>
      </c>
      <c r="E46" s="31">
        <v>0</v>
      </c>
      <c r="F46" s="30">
        <v>39423</v>
      </c>
      <c r="G46" s="30">
        <v>13007</v>
      </c>
      <c r="H46" s="30">
        <v>1600</v>
      </c>
      <c r="I46" s="30">
        <v>5032</v>
      </c>
      <c r="J46" s="30">
        <v>2638</v>
      </c>
      <c r="K46" s="30">
        <v>61700</v>
      </c>
    </row>
    <row r="47" spans="1:11" s="78" customFormat="1" ht="15" customHeight="1" x14ac:dyDescent="0.25">
      <c r="A47" s="51">
        <v>44</v>
      </c>
      <c r="B47" s="84" t="s">
        <v>66</v>
      </c>
      <c r="C47" s="123" t="s">
        <v>398</v>
      </c>
      <c r="D47" s="33">
        <v>54471</v>
      </c>
      <c r="E47" s="33">
        <v>1317</v>
      </c>
      <c r="F47" s="33">
        <v>55788</v>
      </c>
      <c r="G47" s="33">
        <v>3850</v>
      </c>
      <c r="H47" s="34">
        <v>0</v>
      </c>
      <c r="I47" s="33">
        <v>2214</v>
      </c>
      <c r="J47" s="34">
        <v>0</v>
      </c>
      <c r="K47" s="33">
        <v>61852</v>
      </c>
    </row>
    <row r="48" spans="1:11" s="78" customFormat="1" ht="15" customHeight="1" x14ac:dyDescent="0.25">
      <c r="A48" s="52">
        <v>45</v>
      </c>
      <c r="B48" s="83" t="s">
        <v>14</v>
      </c>
      <c r="C48" s="122" t="s">
        <v>397</v>
      </c>
      <c r="D48" s="30">
        <v>54870</v>
      </c>
      <c r="E48" s="30">
        <v>1050</v>
      </c>
      <c r="F48" s="30">
        <v>55920</v>
      </c>
      <c r="G48" s="30">
        <v>4151</v>
      </c>
      <c r="H48" s="30">
        <v>2424</v>
      </c>
      <c r="I48" s="31">
        <v>0</v>
      </c>
      <c r="J48" s="31">
        <v>140</v>
      </c>
      <c r="K48" s="30">
        <v>62635</v>
      </c>
    </row>
    <row r="49" spans="1:11" s="78" customFormat="1" ht="15" customHeight="1" x14ac:dyDescent="0.25">
      <c r="A49" s="51">
        <v>46</v>
      </c>
      <c r="B49" s="84" t="s">
        <v>82</v>
      </c>
      <c r="C49" s="123" t="s">
        <v>398</v>
      </c>
      <c r="D49" s="33">
        <v>40203</v>
      </c>
      <c r="E49" s="33">
        <v>2298</v>
      </c>
      <c r="F49" s="33">
        <v>42501</v>
      </c>
      <c r="G49" s="33">
        <v>15342</v>
      </c>
      <c r="H49" s="33">
        <v>1400</v>
      </c>
      <c r="I49" s="34">
        <v>0</v>
      </c>
      <c r="J49" s="33">
        <v>3492</v>
      </c>
      <c r="K49" s="33">
        <v>62735</v>
      </c>
    </row>
    <row r="50" spans="1:11" s="78" customFormat="1" ht="15" customHeight="1" x14ac:dyDescent="0.25">
      <c r="A50" s="52">
        <v>47</v>
      </c>
      <c r="B50" s="83" t="s">
        <v>63</v>
      </c>
      <c r="C50" s="122" t="s">
        <v>397</v>
      </c>
      <c r="D50" s="30">
        <v>52886</v>
      </c>
      <c r="E50" s="30">
        <v>1518</v>
      </c>
      <c r="F50" s="30">
        <v>54404</v>
      </c>
      <c r="G50" s="30">
        <v>5828</v>
      </c>
      <c r="H50" s="30">
        <v>1700</v>
      </c>
      <c r="I50" s="31">
        <v>0</v>
      </c>
      <c r="J50" s="30">
        <v>2200</v>
      </c>
      <c r="K50" s="30">
        <v>64132</v>
      </c>
    </row>
    <row r="51" spans="1:11" s="78" customFormat="1" ht="15" customHeight="1" x14ac:dyDescent="0.25">
      <c r="A51" s="51">
        <v>48</v>
      </c>
      <c r="B51" s="84" t="s">
        <v>88</v>
      </c>
      <c r="C51" s="123" t="s">
        <v>398</v>
      </c>
      <c r="D51" s="33">
        <v>43396</v>
      </c>
      <c r="E51" s="33">
        <v>15645</v>
      </c>
      <c r="F51" s="33">
        <v>59041</v>
      </c>
      <c r="G51" s="33">
        <v>4650</v>
      </c>
      <c r="H51" s="33">
        <v>2912</v>
      </c>
      <c r="I51" s="33">
        <v>1470</v>
      </c>
      <c r="J51" s="34">
        <v>150</v>
      </c>
      <c r="K51" s="33">
        <v>68223</v>
      </c>
    </row>
    <row r="52" spans="1:11" s="78" customFormat="1" ht="15" customHeight="1" x14ac:dyDescent="0.25">
      <c r="A52" s="52">
        <v>49</v>
      </c>
      <c r="B52" s="83" t="s">
        <v>61</v>
      </c>
      <c r="C52" s="122" t="s">
        <v>397</v>
      </c>
      <c r="D52" s="30">
        <v>58975</v>
      </c>
      <c r="E52" s="30">
        <v>5900</v>
      </c>
      <c r="F52" s="30">
        <v>64875</v>
      </c>
      <c r="G52" s="30">
        <v>4151</v>
      </c>
      <c r="H52" s="30">
        <v>2125</v>
      </c>
      <c r="I52" s="31">
        <v>0</v>
      </c>
      <c r="J52" s="31">
        <v>75</v>
      </c>
      <c r="K52" s="30">
        <v>71226</v>
      </c>
    </row>
    <row r="53" spans="1:11" s="78" customFormat="1" ht="15" customHeight="1" x14ac:dyDescent="0.25">
      <c r="A53" s="51">
        <v>50</v>
      </c>
      <c r="B53" s="84" t="s">
        <v>69</v>
      </c>
      <c r="C53" s="123" t="s">
        <v>397</v>
      </c>
      <c r="D53" s="33">
        <v>55128</v>
      </c>
      <c r="E53" s="33">
        <v>10479</v>
      </c>
      <c r="F53" s="33">
        <v>65607</v>
      </c>
      <c r="G53" s="34">
        <v>0</v>
      </c>
      <c r="H53" s="33">
        <v>1550</v>
      </c>
      <c r="I53" s="34">
        <v>0</v>
      </c>
      <c r="J53" s="33">
        <v>5023</v>
      </c>
      <c r="K53" s="33">
        <v>72180</v>
      </c>
    </row>
    <row r="54" spans="1:11" s="78" customFormat="1" ht="15" customHeight="1" x14ac:dyDescent="0.25">
      <c r="A54" s="52">
        <v>51</v>
      </c>
      <c r="B54" s="83" t="s">
        <v>45</v>
      </c>
      <c r="C54" s="122" t="s">
        <v>397</v>
      </c>
      <c r="D54" s="30">
        <v>56950</v>
      </c>
      <c r="E54" s="30">
        <v>11780</v>
      </c>
      <c r="F54" s="30">
        <v>68730</v>
      </c>
      <c r="G54" s="30">
        <v>1250</v>
      </c>
      <c r="H54" s="31">
        <v>0</v>
      </c>
      <c r="I54" s="31">
        <v>300</v>
      </c>
      <c r="J54" s="30">
        <v>3105</v>
      </c>
      <c r="K54" s="30">
        <v>73385</v>
      </c>
    </row>
    <row r="55" spans="1:11" s="78" customFormat="1" ht="15" customHeight="1" x14ac:dyDescent="0.25">
      <c r="A55" s="51">
        <v>52</v>
      </c>
      <c r="B55" s="84" t="s">
        <v>53</v>
      </c>
      <c r="C55" s="123" t="s">
        <v>397</v>
      </c>
      <c r="D55" s="33">
        <v>62500</v>
      </c>
      <c r="E55" s="34">
        <v>255</v>
      </c>
      <c r="F55" s="33">
        <v>62755</v>
      </c>
      <c r="G55" s="33">
        <v>8520</v>
      </c>
      <c r="H55" s="33">
        <v>1200</v>
      </c>
      <c r="I55" s="34">
        <v>0</v>
      </c>
      <c r="J55" s="33">
        <v>1338</v>
      </c>
      <c r="K55" s="33">
        <v>73813</v>
      </c>
    </row>
    <row r="56" spans="1:11" s="78" customFormat="1" ht="15" customHeight="1" x14ac:dyDescent="0.25">
      <c r="A56" s="52">
        <v>53</v>
      </c>
      <c r="B56" s="83" t="s">
        <v>401</v>
      </c>
      <c r="C56" s="122" t="s">
        <v>397</v>
      </c>
      <c r="D56" s="30">
        <v>63325</v>
      </c>
      <c r="E56" s="31">
        <v>40</v>
      </c>
      <c r="F56" s="30">
        <v>63365</v>
      </c>
      <c r="G56" s="30">
        <v>7613</v>
      </c>
      <c r="H56" s="30">
        <v>1152</v>
      </c>
      <c r="I56" s="31">
        <v>276</v>
      </c>
      <c r="J56" s="30">
        <v>2058</v>
      </c>
      <c r="K56" s="30">
        <v>74464</v>
      </c>
    </row>
    <row r="57" spans="1:11" s="78" customFormat="1" ht="15" customHeight="1" x14ac:dyDescent="0.25">
      <c r="A57" s="51">
        <v>54</v>
      </c>
      <c r="B57" s="84" t="s">
        <v>29</v>
      </c>
      <c r="C57" s="123" t="s">
        <v>397</v>
      </c>
      <c r="D57" s="33">
        <v>55597</v>
      </c>
      <c r="E57" s="33">
        <v>1045</v>
      </c>
      <c r="F57" s="33">
        <v>56642</v>
      </c>
      <c r="G57" s="33">
        <v>14800</v>
      </c>
      <c r="H57" s="33">
        <v>1400</v>
      </c>
      <c r="I57" s="34">
        <v>350</v>
      </c>
      <c r="J57" s="33">
        <v>1988</v>
      </c>
      <c r="K57" s="33">
        <v>75180</v>
      </c>
    </row>
    <row r="58" spans="1:11" s="78" customFormat="1" ht="15" customHeight="1" x14ac:dyDescent="0.25">
      <c r="A58" s="52">
        <v>55</v>
      </c>
      <c r="B58" s="83" t="s">
        <v>20</v>
      </c>
      <c r="C58" s="122" t="s">
        <v>397</v>
      </c>
      <c r="D58" s="30">
        <v>57207</v>
      </c>
      <c r="E58" s="30">
        <v>6663</v>
      </c>
      <c r="F58" s="30">
        <v>63870</v>
      </c>
      <c r="G58" s="30">
        <v>6530</v>
      </c>
      <c r="H58" s="31">
        <v>900</v>
      </c>
      <c r="I58" s="30">
        <v>4365</v>
      </c>
      <c r="J58" s="31">
        <v>0</v>
      </c>
      <c r="K58" s="30">
        <v>75665</v>
      </c>
    </row>
    <row r="59" spans="1:11" s="78" customFormat="1" ht="15" customHeight="1" x14ac:dyDescent="0.25">
      <c r="A59" s="51">
        <v>56</v>
      </c>
      <c r="B59" s="84" t="s">
        <v>78</v>
      </c>
      <c r="C59" s="123" t="s">
        <v>397</v>
      </c>
      <c r="D59" s="33">
        <v>58095</v>
      </c>
      <c r="E59" s="33">
        <v>1025</v>
      </c>
      <c r="F59" s="33">
        <v>59120</v>
      </c>
      <c r="G59" s="33">
        <v>9353</v>
      </c>
      <c r="H59" s="33">
        <v>5700</v>
      </c>
      <c r="I59" s="34">
        <v>0</v>
      </c>
      <c r="J59" s="33">
        <v>1616</v>
      </c>
      <c r="K59" s="33">
        <v>75789</v>
      </c>
    </row>
    <row r="60" spans="1:11" s="78" customFormat="1" ht="15" customHeight="1" x14ac:dyDescent="0.25">
      <c r="A60" s="52">
        <v>57</v>
      </c>
      <c r="B60" s="83" t="s">
        <v>50</v>
      </c>
      <c r="C60" s="122" t="s">
        <v>397</v>
      </c>
      <c r="D60" s="30">
        <v>64500</v>
      </c>
      <c r="E60" s="30">
        <v>1684</v>
      </c>
      <c r="F60" s="30">
        <v>66184</v>
      </c>
      <c r="G60" s="30">
        <v>8864</v>
      </c>
      <c r="H60" s="30">
        <v>2166</v>
      </c>
      <c r="I60" s="31">
        <v>0</v>
      </c>
      <c r="J60" s="31">
        <v>0</v>
      </c>
      <c r="K60" s="30">
        <v>77214</v>
      </c>
    </row>
    <row r="61" spans="1:11" s="78" customFormat="1" ht="15" customHeight="1" x14ac:dyDescent="0.25">
      <c r="A61" s="51">
        <v>58</v>
      </c>
      <c r="B61" s="84" t="s">
        <v>97</v>
      </c>
      <c r="C61" s="123" t="s">
        <v>397</v>
      </c>
      <c r="D61" s="33">
        <v>63336</v>
      </c>
      <c r="E61" s="34">
        <v>0</v>
      </c>
      <c r="F61" s="33">
        <v>63336</v>
      </c>
      <c r="G61" s="33">
        <v>10244</v>
      </c>
      <c r="H61" s="34">
        <v>120</v>
      </c>
      <c r="I61" s="33">
        <v>3305</v>
      </c>
      <c r="J61" s="33">
        <v>1390</v>
      </c>
      <c r="K61" s="33">
        <v>78395</v>
      </c>
    </row>
    <row r="62" spans="1:11" s="78" customFormat="1" ht="15" customHeight="1" x14ac:dyDescent="0.25">
      <c r="A62" s="52">
        <v>59</v>
      </c>
      <c r="B62" s="83" t="s">
        <v>70</v>
      </c>
      <c r="C62" s="122" t="s">
        <v>397</v>
      </c>
      <c r="D62" s="30">
        <v>64811</v>
      </c>
      <c r="E62" s="30">
        <v>2612</v>
      </c>
      <c r="F62" s="30">
        <v>67423</v>
      </c>
      <c r="G62" s="30">
        <v>5330</v>
      </c>
      <c r="H62" s="30">
        <v>2307</v>
      </c>
      <c r="I62" s="31">
        <v>0</v>
      </c>
      <c r="J62" s="30">
        <v>3439</v>
      </c>
      <c r="K62" s="30">
        <v>78499</v>
      </c>
    </row>
    <row r="63" spans="1:11" s="78" customFormat="1" ht="15" customHeight="1" x14ac:dyDescent="0.25">
      <c r="A63" s="51">
        <v>60</v>
      </c>
      <c r="B63" s="84" t="s">
        <v>51</v>
      </c>
      <c r="C63" s="123" t="s">
        <v>397</v>
      </c>
      <c r="D63" s="33">
        <v>63932</v>
      </c>
      <c r="E63" s="33">
        <v>4277</v>
      </c>
      <c r="F63" s="33">
        <v>68209</v>
      </c>
      <c r="G63" s="33">
        <v>4200</v>
      </c>
      <c r="H63" s="33">
        <v>3350</v>
      </c>
      <c r="I63" s="33">
        <v>1400</v>
      </c>
      <c r="J63" s="33">
        <v>3264</v>
      </c>
      <c r="K63" s="33">
        <v>80423</v>
      </c>
    </row>
    <row r="64" spans="1:11" s="78" customFormat="1" ht="15" customHeight="1" x14ac:dyDescent="0.25">
      <c r="A64" s="52">
        <v>61</v>
      </c>
      <c r="B64" s="83" t="s">
        <v>403</v>
      </c>
      <c r="C64" s="122" t="s">
        <v>397</v>
      </c>
      <c r="D64" s="30">
        <v>62236</v>
      </c>
      <c r="E64" s="30">
        <v>10935</v>
      </c>
      <c r="F64" s="30">
        <v>73171</v>
      </c>
      <c r="G64" s="30">
        <v>1678</v>
      </c>
      <c r="H64" s="30">
        <v>2180</v>
      </c>
      <c r="I64" s="30">
        <v>2139</v>
      </c>
      <c r="J64" s="30">
        <v>2253</v>
      </c>
      <c r="K64" s="30">
        <v>81421</v>
      </c>
    </row>
    <row r="65" spans="1:11" s="78" customFormat="1" ht="15" customHeight="1" x14ac:dyDescent="0.25">
      <c r="A65" s="51">
        <v>62</v>
      </c>
      <c r="B65" s="84" t="s">
        <v>85</v>
      </c>
      <c r="C65" s="123" t="s">
        <v>397</v>
      </c>
      <c r="D65" s="33">
        <v>66322</v>
      </c>
      <c r="E65" s="33">
        <v>2492</v>
      </c>
      <c r="F65" s="33">
        <v>68814</v>
      </c>
      <c r="G65" s="33">
        <v>8176</v>
      </c>
      <c r="H65" s="33">
        <v>1209</v>
      </c>
      <c r="I65" s="34">
        <v>862</v>
      </c>
      <c r="J65" s="33">
        <v>3258</v>
      </c>
      <c r="K65" s="33">
        <v>82319</v>
      </c>
    </row>
    <row r="66" spans="1:11" s="78" customFormat="1" ht="15" customHeight="1" x14ac:dyDescent="0.25">
      <c r="A66" s="52">
        <v>63</v>
      </c>
      <c r="B66" s="83" t="s">
        <v>404</v>
      </c>
      <c r="C66" s="122" t="s">
        <v>397</v>
      </c>
      <c r="D66" s="30">
        <v>63813</v>
      </c>
      <c r="E66" s="31">
        <v>600</v>
      </c>
      <c r="F66" s="30">
        <v>64413</v>
      </c>
      <c r="G66" s="30">
        <v>3697</v>
      </c>
      <c r="H66" s="30">
        <v>3349</v>
      </c>
      <c r="I66" s="30">
        <v>10540</v>
      </c>
      <c r="J66" s="30">
        <v>2865</v>
      </c>
      <c r="K66" s="30">
        <v>84864</v>
      </c>
    </row>
    <row r="67" spans="1:11" s="78" customFormat="1" ht="15" customHeight="1" x14ac:dyDescent="0.25">
      <c r="A67" s="51">
        <v>64</v>
      </c>
      <c r="B67" s="84" t="s">
        <v>19</v>
      </c>
      <c r="C67" s="123" t="s">
        <v>397</v>
      </c>
      <c r="D67" s="33">
        <v>77832</v>
      </c>
      <c r="E67" s="33">
        <v>2421</v>
      </c>
      <c r="F67" s="33">
        <v>80253</v>
      </c>
      <c r="G67" s="33">
        <v>14304</v>
      </c>
      <c r="H67" s="33">
        <v>4130</v>
      </c>
      <c r="I67" s="34">
        <v>630</v>
      </c>
      <c r="J67" s="33">
        <v>2305</v>
      </c>
      <c r="K67" s="33">
        <v>101622</v>
      </c>
    </row>
    <row r="68" spans="1:11" s="78" customFormat="1" ht="15" customHeight="1" x14ac:dyDescent="0.25">
      <c r="A68" s="52">
        <v>65</v>
      </c>
      <c r="B68" s="83" t="s">
        <v>16</v>
      </c>
      <c r="C68" s="122" t="s">
        <v>397</v>
      </c>
      <c r="D68" s="30">
        <v>93612</v>
      </c>
      <c r="E68" s="30">
        <v>1354</v>
      </c>
      <c r="F68" s="30">
        <v>94966</v>
      </c>
      <c r="G68" s="30">
        <v>17552</v>
      </c>
      <c r="H68" s="31">
        <v>0</v>
      </c>
      <c r="I68" s="31">
        <v>54</v>
      </c>
      <c r="J68" s="30">
        <v>2122</v>
      </c>
      <c r="K68" s="30">
        <v>114694</v>
      </c>
    </row>
    <row r="69" spans="1:11" s="78" customFormat="1" ht="15" customHeight="1" x14ac:dyDescent="0.25">
      <c r="A69" s="56"/>
      <c r="B69" s="137" t="s">
        <v>109</v>
      </c>
      <c r="C69" s="57"/>
      <c r="D69" s="57">
        <v>65</v>
      </c>
      <c r="E69" s="57">
        <v>60</v>
      </c>
      <c r="F69" s="57">
        <v>65</v>
      </c>
      <c r="G69" s="57">
        <v>64</v>
      </c>
      <c r="H69" s="57">
        <v>60</v>
      </c>
      <c r="I69" s="57">
        <v>37</v>
      </c>
      <c r="J69" s="57">
        <v>53</v>
      </c>
      <c r="K69" s="57">
        <v>65</v>
      </c>
    </row>
    <row r="70" spans="1:11" s="78" customFormat="1" ht="15" customHeight="1" x14ac:dyDescent="0.25">
      <c r="A70" s="55"/>
      <c r="B70" s="138" t="s">
        <v>110</v>
      </c>
      <c r="C70" s="37"/>
      <c r="D70" s="36">
        <v>40511</v>
      </c>
      <c r="E70" s="36">
        <v>2968</v>
      </c>
      <c r="F70" s="36">
        <v>43251</v>
      </c>
      <c r="G70" s="36">
        <v>7476</v>
      </c>
      <c r="H70" s="36">
        <v>2120</v>
      </c>
      <c r="I70" s="36">
        <v>1836</v>
      </c>
      <c r="J70" s="36">
        <v>1920</v>
      </c>
      <c r="K70" s="36">
        <v>55180</v>
      </c>
    </row>
    <row r="71" spans="1:11" s="78" customFormat="1" ht="15" customHeight="1" thickBot="1" x14ac:dyDescent="0.3">
      <c r="A71" s="94"/>
      <c r="B71" s="139" t="s">
        <v>111</v>
      </c>
      <c r="C71" s="95"/>
      <c r="D71" s="103">
        <v>17436</v>
      </c>
      <c r="E71" s="103">
        <v>3441</v>
      </c>
      <c r="F71" s="103">
        <v>18059</v>
      </c>
      <c r="G71" s="103">
        <v>3974</v>
      </c>
      <c r="H71" s="103">
        <v>1272</v>
      </c>
      <c r="I71" s="103">
        <v>2003</v>
      </c>
      <c r="J71" s="103">
        <v>1256</v>
      </c>
      <c r="K71" s="103">
        <v>18864</v>
      </c>
    </row>
    <row r="72" spans="1:11" s="78" customFormat="1" ht="15" customHeight="1" x14ac:dyDescent="0.25">
      <c r="A72" s="102" t="s">
        <v>349</v>
      </c>
    </row>
    <row r="73" spans="1:11" s="78" customFormat="1" ht="15" customHeight="1" x14ac:dyDescent="0.25">
      <c r="A73" s="85"/>
    </row>
    <row r="74" spans="1:11" s="78" customFormat="1" ht="15" customHeight="1" x14ac:dyDescent="0.25">
      <c r="A74" s="20" t="s">
        <v>473</v>
      </c>
    </row>
    <row r="75" spans="1:11" s="78" customFormat="1" ht="15" customHeight="1" x14ac:dyDescent="0.25">
      <c r="A75" s="20" t="s">
        <v>337</v>
      </c>
    </row>
    <row r="76" spans="1:11" s="78" customFormat="1" ht="15" customHeight="1" x14ac:dyDescent="0.25"/>
  </sheetData>
  <mergeCells count="1">
    <mergeCell ref="A2:B2"/>
  </mergeCells>
  <hyperlinks>
    <hyperlink ref="A2" location="TOC!A1" display="Return to Table of Contents"/>
  </hyperlinks>
  <pageMargins left="0.25" right="0.25" top="0.75" bottom="0.75" header="0.3" footer="0.3"/>
  <pageSetup scale="50" orientation="portrait" r:id="rId1"/>
  <headerFooter>
    <oddHeader>&amp;L2013-14 Survey of Dental Education
Report 2 - Tuition, Admission, and Attrition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35</vt:i4>
      </vt:variant>
    </vt:vector>
  </HeadingPairs>
  <TitlesOfParts>
    <vt:vector size="64" baseType="lpstr">
      <vt:lpstr>TOC</vt:lpstr>
      <vt:lpstr>Glossary</vt:lpstr>
      <vt:lpstr>Tab1</vt:lpstr>
      <vt:lpstr>Tab2</vt:lpstr>
      <vt:lpstr>Fig1</vt:lpstr>
      <vt:lpstr>Tab3</vt:lpstr>
      <vt:lpstr>Tab4</vt:lpstr>
      <vt:lpstr>Fig2</vt:lpstr>
      <vt:lpstr>Tab5</vt:lpstr>
      <vt:lpstr>Fig3</vt:lpstr>
      <vt:lpstr>Tab6</vt:lpstr>
      <vt:lpstr>Tab7</vt:lpstr>
      <vt:lpstr>Fig4</vt:lpstr>
      <vt:lpstr>Fig5</vt:lpstr>
      <vt:lpstr>Tab8</vt:lpstr>
      <vt:lpstr>Fig6</vt:lpstr>
      <vt:lpstr>Tab9</vt:lpstr>
      <vt:lpstr>Tab10</vt:lpstr>
      <vt:lpstr>Tab11</vt:lpstr>
      <vt:lpstr>Tab12</vt:lpstr>
      <vt:lpstr>Tab13</vt:lpstr>
      <vt:lpstr>Tab14</vt:lpstr>
      <vt:lpstr>Tab15</vt:lpstr>
      <vt:lpstr>Tab16</vt:lpstr>
      <vt:lpstr>Fig7-8</vt:lpstr>
      <vt:lpstr>Tab17</vt:lpstr>
      <vt:lpstr>Tab18</vt:lpstr>
      <vt:lpstr>Tab19</vt:lpstr>
      <vt:lpstr>Tab20</vt:lpstr>
      <vt:lpstr>'Fig1'!Print_Area</vt:lpstr>
      <vt:lpstr>'Fig3'!Print_Area</vt:lpstr>
      <vt:lpstr>'Fig4'!Print_Area</vt:lpstr>
      <vt:lpstr>'Fig5'!Print_Area</vt:lpstr>
      <vt:lpstr>'Fig6'!Print_Area</vt:lpstr>
      <vt:lpstr>'Fig7-8'!Print_Area</vt:lpstr>
      <vt:lpstr>Glossary!Print_Area</vt:lpstr>
      <vt:lpstr>'Tab1'!Print_Area</vt:lpstr>
      <vt:lpstr>'Tab10'!Print_Area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'Tab3'!Print_Area</vt:lpstr>
      <vt:lpstr>'Tab4'!Print_Area</vt:lpstr>
      <vt:lpstr>'Tab5'!Print_Area</vt:lpstr>
      <vt:lpstr>'Tab6'!Print_Area</vt:lpstr>
      <vt:lpstr>'Tab7'!Print_Area</vt:lpstr>
      <vt:lpstr>'Tab8'!Print_Area</vt:lpstr>
      <vt:lpstr>'Tab9'!Print_Area</vt:lpstr>
      <vt:lpstr>TOC!Print_Area</vt:lpstr>
      <vt:lpstr>'Tab10'!Print_Titles</vt:lpstr>
      <vt:lpstr>'Tab11'!Print_Titles</vt:lpstr>
      <vt:lpstr>'Tab12'!Print_Titles</vt:lpstr>
      <vt:lpstr>'Tab15'!Print_Titles</vt:lpstr>
      <vt:lpstr>'Tab16'!Print_Titles</vt:lpstr>
      <vt:lpstr>'Tab3'!Print_Titles</vt:lpstr>
      <vt:lpstr>'Tab4'!Print_Titles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2013-14 Survey of Dental Education-Report 2: Tuition, Admission, and Attrition</dc:title>
  <dc:creator/>
  <cp:lastModifiedBy/>
  <dcterms:created xsi:type="dcterms:W3CDTF">2015-05-07T19:59:16Z</dcterms:created>
  <dcterms:modified xsi:type="dcterms:W3CDTF">2015-05-07T20:00:05Z</dcterms:modified>
</cp:coreProperties>
</file>