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5.xml" ContentType="application/vnd.openxmlformats-officedocument.drawing+xml"/>
  <Override PartName="/xl/charts/chart11.xml" ContentType="application/vnd.openxmlformats-officedocument.drawingml.chart+xml"/>
  <Override PartName="/xl/charts/style2.xml" ContentType="application/vnd.ms-office.chartstyle+xml"/>
  <Override PartName="/xl/charts/colors2.xml" ContentType="application/vnd.ms-office.chartcolorstyle+xml"/>
  <Override PartName="/xl/charts/chart12.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theme/themeOverride2.xml" ContentType="application/vnd.openxmlformats-officedocument.themeOverride+xml"/>
  <Override PartName="/xl/charts/chart16.xml" ContentType="application/vnd.openxmlformats-officedocument.drawingml.chart+xml"/>
  <Override PartName="/xl/theme/themeOverride3.xml" ContentType="application/vnd.openxmlformats-officedocument.themeOverride+xml"/>
  <Override PartName="/xl/drawings/drawing7.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style4.xml" ContentType="application/vnd.ms-office.chartstyle+xml"/>
  <Override PartName="/xl/charts/colors4.xml" ContentType="application/vnd.ms-office.chartcolorstyle+xml"/>
  <Override PartName="/xl/charts/chart20.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charts/chart21.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5200" windowHeight="11010"/>
  </bookViews>
  <sheets>
    <sheet name="TOC" sheetId="2" r:id="rId1"/>
    <sheet name="Notes" sheetId="3" r:id="rId2"/>
    <sheet name="Glossary" sheetId="4" r:id="rId3"/>
    <sheet name="Tab1" sheetId="1" r:id="rId4"/>
    <sheet name="Fig1a-c" sheetId="5" r:id="rId5"/>
    <sheet name="Tab2" sheetId="6" r:id="rId6"/>
    <sheet name="Tab3" sheetId="7" r:id="rId7"/>
    <sheet name="Tab4" sheetId="8" r:id="rId8"/>
    <sheet name="Tab5" sheetId="9" r:id="rId9"/>
    <sheet name="Fig2" sheetId="10" r:id="rId10"/>
    <sheet name="Tab6a" sheetId="11" r:id="rId11"/>
    <sheet name="Tab6b" sheetId="12" r:id="rId12"/>
    <sheet name="Fig3a-b" sheetId="13" r:id="rId13"/>
    <sheet name="Fig4-7" sheetId="14" r:id="rId14"/>
    <sheet name="Tab7" sheetId="15" r:id="rId15"/>
    <sheet name="Tab8" sheetId="17" r:id="rId16"/>
    <sheet name="Tab9" sheetId="18" r:id="rId17"/>
    <sheet name="Tab10" sheetId="19" r:id="rId18"/>
    <sheet name="Tab11" sheetId="20" r:id="rId19"/>
    <sheet name="Fig8-9" sheetId="28" r:id="rId20"/>
    <sheet name="Tab12" sheetId="21" r:id="rId21"/>
    <sheet name="Tab13a-c" sheetId="22" r:id="rId22"/>
    <sheet name="Tab14a-c" sheetId="23" r:id="rId23"/>
    <sheet name="Fig10-11" sheetId="25" r:id="rId24"/>
    <sheet name="Tab15" sheetId="26" r:id="rId25"/>
    <sheet name="Tab16" sheetId="27" r:id="rId26"/>
    <sheet name="Fig12-13" sheetId="30" r:id="rId27"/>
    <sheet name="Tab17" sheetId="31" r:id="rId28"/>
    <sheet name="Tab18a-b" sheetId="32" r:id="rId29"/>
    <sheet name="Fig14a-c" sheetId="33" r:id="rId30"/>
    <sheet name="Tab19" sheetId="34" r:id="rId31"/>
    <sheet name="Tab20" sheetId="35" r:id="rId32"/>
    <sheet name="Tab21" sheetId="36" r:id="rId33"/>
    <sheet name="Tab22" sheetId="38" r:id="rId34"/>
    <sheet name="Tab23" sheetId="39" r:id="rId35"/>
    <sheet name="Tab24" sheetId="37" r:id="rId36"/>
  </sheets>
  <definedNames>
    <definedName name="_xlnm.Print_Area" localSheetId="23">'Fig10-11'!$A$1:$K$62</definedName>
    <definedName name="_xlnm.Print_Area" localSheetId="26">'Fig12-13'!$A$1:$P$64</definedName>
    <definedName name="_xlnm.Print_Area" localSheetId="29">'Fig14a-c'!$A$1:$N$90</definedName>
    <definedName name="_xlnm.Print_Area" localSheetId="4">'Fig1a-c'!$A$1:$N$99</definedName>
    <definedName name="_xlnm.Print_Area" localSheetId="9">'Fig2'!$A$1:$L$28</definedName>
    <definedName name="_xlnm.Print_Area" localSheetId="12">'Fig3a-b'!$A$1:$Q$75</definedName>
    <definedName name="_xlnm.Print_Area" localSheetId="13">'Fig4-7'!$A$1:$M$107</definedName>
    <definedName name="_xlnm.Print_Area" localSheetId="19">'Fig8-9'!$A$1:$N$50</definedName>
    <definedName name="_xlnm.Print_Area" localSheetId="2">Glossary!$A$1:$B$52</definedName>
    <definedName name="_xlnm.Print_Area" localSheetId="1">Notes!$A$1:$A$9</definedName>
    <definedName name="_xlnm.Print_Area" localSheetId="3">'Tab1'!$A$1:$L$13</definedName>
    <definedName name="_xlnm.Print_Area" localSheetId="17">'Tab10'!$A$1:$M$341</definedName>
    <definedName name="_xlnm.Print_Area" localSheetId="18">'Tab11'!$A$1:$L$344</definedName>
    <definedName name="_xlnm.Print_Area" localSheetId="20">'Tab12'!$A$1:$H$344</definedName>
    <definedName name="_xlnm.Print_Area" localSheetId="21">'Tab13a-c'!$A$1:$O$49</definedName>
    <definedName name="_xlnm.Print_Area" localSheetId="22">'Tab14a-c'!$A$1:$I$43</definedName>
    <definedName name="_xlnm.Print_Area" localSheetId="24">'Tab15'!$A$1:$L$344</definedName>
    <definedName name="_xlnm.Print_Area" localSheetId="25">'Tab16'!$A$1:$N$343</definedName>
    <definedName name="_xlnm.Print_Area" localSheetId="27">'Tab17'!$A$1:$G$14</definedName>
    <definedName name="_xlnm.Print_Area" localSheetId="28">'Tab18a-b'!$A$1:$G$39</definedName>
    <definedName name="_xlnm.Print_Area" localSheetId="30">'Tab19'!$A$1:$E$343</definedName>
    <definedName name="_xlnm.Print_Area" localSheetId="5">'Tab2'!$A$1:$I$20</definedName>
    <definedName name="_xlnm.Print_Area" localSheetId="31">'Tab20'!$A$1:$K$342</definedName>
    <definedName name="_xlnm.Print_Area" localSheetId="32">'Tab21'!$A$1:$S$343</definedName>
    <definedName name="_xlnm.Print_Area" localSheetId="33">'Tab22'!$A$1:$U$37</definedName>
    <definedName name="_xlnm.Print_Area" localSheetId="34">'Tab23'!$A$1:$I$21</definedName>
    <definedName name="_xlnm.Print_Area" localSheetId="35">'Tab24'!$A$1:$F$55</definedName>
    <definedName name="_xlnm.Print_Area" localSheetId="6">'Tab3'!$A$1:$L$13</definedName>
    <definedName name="_xlnm.Print_Area" localSheetId="7">'Tab4'!$A$1:$L$13</definedName>
    <definedName name="_xlnm.Print_Area" localSheetId="8">'Tab5'!$A$1:$O$12</definedName>
    <definedName name="_xlnm.Print_Area" localSheetId="10">Tab6a!$A$1:$J$344</definedName>
    <definedName name="_xlnm.Print_Area" localSheetId="11">Tab6b!$A$1:$I$343</definedName>
    <definedName name="_xlnm.Print_Area" localSheetId="14">'Tab7'!$A$1:$G$343</definedName>
    <definedName name="_xlnm.Print_Area" localSheetId="15">'Tab8'!$A$1:$K$344</definedName>
    <definedName name="_xlnm.Print_Area" localSheetId="16">'Tab9'!$A$1:$M$341</definedName>
    <definedName name="_xlnm.Print_Area" localSheetId="0">TOC!$A$1:$A$56</definedName>
    <definedName name="_xlnm.Print_Titles" localSheetId="17">'Tab10'!$A:$D,'Tab10'!$1:$3</definedName>
    <definedName name="_xlnm.Print_Titles" localSheetId="18">'Tab11'!$A:$C,'Tab11'!$1:$4</definedName>
    <definedName name="_xlnm.Print_Titles" localSheetId="20">'Tab12'!$1:$3</definedName>
    <definedName name="_xlnm.Print_Titles" localSheetId="21">'Tab13a-c'!$A:$A</definedName>
    <definedName name="_xlnm.Print_Titles" localSheetId="24">'Tab15'!$1:$4</definedName>
    <definedName name="_xlnm.Print_Titles" localSheetId="25">'Tab16'!$A:$B,'Tab16'!$1:$4</definedName>
    <definedName name="_xlnm.Print_Titles" localSheetId="30">'Tab19'!$1:$3</definedName>
    <definedName name="_xlnm.Print_Titles" localSheetId="31">'Tab20'!$A:$B,'Tab20'!$1:$3</definedName>
    <definedName name="_xlnm.Print_Titles" localSheetId="32">'Tab21'!$A:$B,'Tab21'!$1:$4</definedName>
    <definedName name="_xlnm.Print_Titles" localSheetId="33">'Tab22'!$A:$A,'Tab22'!$1:$4</definedName>
    <definedName name="_xlnm.Print_Titles" localSheetId="10">Tab6a!$A:$B,Tab6a!$1:$5</definedName>
    <definedName name="_xlnm.Print_Titles" localSheetId="11">Tab6b!$1:$4</definedName>
    <definedName name="_xlnm.Print_Titles" localSheetId="14">'Tab7'!$1:$4</definedName>
    <definedName name="_xlnm.Print_Titles" localSheetId="15">'Tab8'!$1:$5</definedName>
    <definedName name="_xlnm.Print_Titles" localSheetId="16">'Tab9'!$A:$D,'Tab9'!$1:$3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41" i="17" l="1"/>
  <c r="E341" i="17"/>
  <c r="F341" i="17"/>
  <c r="G341" i="17"/>
  <c r="H341" i="17"/>
  <c r="I341" i="17"/>
  <c r="J341" i="17"/>
  <c r="K341" i="17"/>
  <c r="C341" i="17"/>
  <c r="O8" i="9" l="1"/>
  <c r="N8" i="9"/>
  <c r="L9" i="7"/>
  <c r="L9" i="8"/>
  <c r="N7" i="9" l="1"/>
  <c r="O7" i="9"/>
  <c r="L7" i="8"/>
  <c r="L7" i="7"/>
  <c r="D340" i="36" l="1"/>
  <c r="E340" i="36"/>
  <c r="F340" i="36"/>
  <c r="G340" i="36"/>
  <c r="H340" i="36"/>
  <c r="I340" i="36"/>
  <c r="C340" i="36"/>
  <c r="K340" i="36"/>
  <c r="L340" i="36"/>
  <c r="M340" i="36"/>
  <c r="N340" i="36"/>
  <c r="O340" i="36"/>
  <c r="P340" i="36"/>
  <c r="Q340" i="36"/>
  <c r="R340" i="36"/>
  <c r="S340" i="36"/>
  <c r="J340" i="36"/>
  <c r="D339" i="35" l="1"/>
  <c r="E339" i="35"/>
  <c r="F339" i="35"/>
  <c r="G339" i="35"/>
  <c r="H339" i="35"/>
  <c r="I339" i="35"/>
  <c r="J339" i="35"/>
  <c r="K339" i="35"/>
  <c r="C339" i="35"/>
  <c r="D340" i="34"/>
  <c r="C340" i="34"/>
  <c r="E47" i="33"/>
  <c r="E48" i="33"/>
  <c r="E49" i="33"/>
  <c r="E50" i="33"/>
  <c r="E51" i="33"/>
  <c r="E46" i="33"/>
  <c r="E13" i="33"/>
  <c r="D35" i="32"/>
  <c r="E35" i="32" s="1"/>
  <c r="B35" i="32"/>
  <c r="C35" i="32" s="1"/>
  <c r="F33" i="32"/>
  <c r="F32" i="32"/>
  <c r="F31" i="32"/>
  <c r="F30" i="32"/>
  <c r="F29" i="32"/>
  <c r="F28" i="32"/>
  <c r="E28" i="32"/>
  <c r="F27" i="32"/>
  <c r="F26" i="32"/>
  <c r="F25" i="32"/>
  <c r="D14" i="32"/>
  <c r="E11" i="32" s="1"/>
  <c r="B14" i="32"/>
  <c r="C14" i="32" s="1"/>
  <c r="F12" i="32"/>
  <c r="F11" i="32"/>
  <c r="F10" i="32"/>
  <c r="F9" i="32"/>
  <c r="F8" i="32"/>
  <c r="F7" i="32"/>
  <c r="C32" i="32" l="1"/>
  <c r="C25" i="32"/>
  <c r="C27" i="32"/>
  <c r="C31" i="32"/>
  <c r="E25" i="32"/>
  <c r="C29" i="32"/>
  <c r="E31" i="32"/>
  <c r="C33" i="32"/>
  <c r="C28" i="32"/>
  <c r="E27" i="32"/>
  <c r="E30" i="32"/>
  <c r="E26" i="32"/>
  <c r="E29" i="32"/>
  <c r="E32" i="32"/>
  <c r="C26" i="32"/>
  <c r="C30" i="32"/>
  <c r="C9" i="32"/>
  <c r="C12" i="32"/>
  <c r="C8" i="32"/>
  <c r="C10" i="32"/>
  <c r="E33" i="32"/>
  <c r="F35" i="32"/>
  <c r="F14" i="32"/>
  <c r="C7" i="32"/>
  <c r="C11" i="32"/>
  <c r="E7" i="32"/>
  <c r="E8" i="32"/>
  <c r="E9" i="32"/>
  <c r="E10" i="32"/>
  <c r="E12" i="32"/>
  <c r="E14" i="32"/>
  <c r="G35" i="32" l="1"/>
  <c r="G34" i="32"/>
  <c r="G25" i="32"/>
  <c r="G32" i="32"/>
  <c r="G28" i="32"/>
  <c r="G27" i="32"/>
  <c r="G29" i="32"/>
  <c r="G33" i="32"/>
  <c r="G30" i="32"/>
  <c r="G31" i="32"/>
  <c r="G26" i="32"/>
  <c r="G14" i="32"/>
  <c r="G13" i="32"/>
  <c r="G12" i="32"/>
  <c r="G8" i="32"/>
  <c r="G11" i="32"/>
  <c r="G10" i="32"/>
  <c r="G9" i="32"/>
  <c r="G7" i="32"/>
  <c r="G43" i="30" l="1"/>
  <c r="G42" i="30"/>
  <c r="G41" i="30"/>
  <c r="G40" i="30"/>
  <c r="J24" i="30"/>
  <c r="D14" i="30" s="1"/>
  <c r="I24" i="30"/>
  <c r="D15" i="30"/>
  <c r="D13" i="30"/>
  <c r="D12" i="30"/>
  <c r="D11" i="30"/>
  <c r="D10" i="30"/>
  <c r="D9" i="30"/>
  <c r="D16" i="30" l="1"/>
  <c r="D340" i="27" l="1"/>
  <c r="E340" i="27"/>
  <c r="F340" i="27"/>
  <c r="G340" i="27"/>
  <c r="I340" i="27"/>
  <c r="J340" i="27"/>
  <c r="K340" i="27"/>
  <c r="L340" i="27"/>
  <c r="M340" i="27"/>
  <c r="N340" i="27"/>
  <c r="C340" i="27"/>
  <c r="D340" i="26"/>
  <c r="D341" i="26" s="1"/>
  <c r="E340" i="26"/>
  <c r="E341" i="26" s="1"/>
  <c r="F340" i="26"/>
  <c r="G340" i="26"/>
  <c r="H340" i="26"/>
  <c r="H341" i="26" s="1"/>
  <c r="I340" i="26"/>
  <c r="I341" i="26" s="1"/>
  <c r="J340" i="26"/>
  <c r="K340" i="26"/>
  <c r="L340" i="26"/>
  <c r="L341" i="26" s="1"/>
  <c r="C340" i="26"/>
  <c r="C341" i="26" s="1"/>
  <c r="K341" i="26" l="1"/>
  <c r="G341" i="26"/>
  <c r="J341" i="26"/>
  <c r="F341" i="26"/>
  <c r="D41" i="23"/>
  <c r="E41" i="23" s="1"/>
  <c r="B41" i="23"/>
  <c r="C41" i="23" s="1"/>
  <c r="F40" i="23"/>
  <c r="F39" i="23"/>
  <c r="F38" i="23"/>
  <c r="F37" i="23"/>
  <c r="F36" i="23"/>
  <c r="F35" i="23"/>
  <c r="E35" i="23"/>
  <c r="F34" i="23"/>
  <c r="F33" i="23"/>
  <c r="F32" i="23"/>
  <c r="D24" i="23"/>
  <c r="E22" i="23" s="1"/>
  <c r="B24" i="23"/>
  <c r="C22" i="23" s="1"/>
  <c r="F23" i="23"/>
  <c r="F22" i="23"/>
  <c r="F21" i="23"/>
  <c r="C21" i="23"/>
  <c r="F20" i="23"/>
  <c r="F19" i="23"/>
  <c r="F18" i="23"/>
  <c r="D10" i="23"/>
  <c r="E10" i="23" s="1"/>
  <c r="B10" i="23"/>
  <c r="C9" i="23" s="1"/>
  <c r="F9" i="23"/>
  <c r="F8" i="23"/>
  <c r="F7" i="23"/>
  <c r="F6" i="23"/>
  <c r="E33" i="23" l="1"/>
  <c r="E37" i="23"/>
  <c r="E40" i="23"/>
  <c r="C20" i="23"/>
  <c r="E32" i="23"/>
  <c r="E34" i="23"/>
  <c r="E36" i="23"/>
  <c r="E38" i="23"/>
  <c r="E39" i="23"/>
  <c r="F41" i="23"/>
  <c r="G32" i="23" s="1"/>
  <c r="E23" i="23"/>
  <c r="E20" i="23"/>
  <c r="E18" i="23"/>
  <c r="E21" i="23"/>
  <c r="E24" i="23"/>
  <c r="E19" i="23"/>
  <c r="F24" i="23"/>
  <c r="G19" i="23" s="1"/>
  <c r="C19" i="23"/>
  <c r="C23" i="23"/>
  <c r="C24" i="23"/>
  <c r="C18" i="23"/>
  <c r="F10" i="23"/>
  <c r="G8" i="23" s="1"/>
  <c r="E6" i="23"/>
  <c r="E7" i="23"/>
  <c r="E8" i="23"/>
  <c r="E9" i="23"/>
  <c r="C10" i="23"/>
  <c r="C32" i="23"/>
  <c r="C33" i="23"/>
  <c r="C34" i="23"/>
  <c r="C35" i="23"/>
  <c r="C36" i="23"/>
  <c r="C37" i="23"/>
  <c r="C38" i="23"/>
  <c r="C39" i="23"/>
  <c r="C40" i="23"/>
  <c r="C6" i="23"/>
  <c r="C7" i="23"/>
  <c r="C8" i="23"/>
  <c r="G24" i="23" l="1"/>
  <c r="G38" i="23"/>
  <c r="G20" i="23"/>
  <c r="G6" i="23"/>
  <c r="G10" i="23"/>
  <c r="G9" i="23"/>
  <c r="G7" i="23"/>
  <c r="G37" i="23"/>
  <c r="G40" i="23"/>
  <c r="G33" i="23"/>
  <c r="G39" i="23"/>
  <c r="G36" i="23"/>
  <c r="G41" i="23"/>
  <c r="G35" i="23"/>
  <c r="G34" i="23"/>
  <c r="G21" i="23"/>
  <c r="G23" i="23"/>
  <c r="G18" i="23"/>
  <c r="G22" i="23"/>
  <c r="J44" i="22" l="1"/>
  <c r="H46" i="22"/>
  <c r="I39" i="22" s="1"/>
  <c r="F46" i="22"/>
  <c r="G46" i="22" s="1"/>
  <c r="D46" i="22"/>
  <c r="E40" i="22" s="1"/>
  <c r="B46" i="22"/>
  <c r="C46" i="22" s="1"/>
  <c r="L44" i="22"/>
  <c r="L43" i="22"/>
  <c r="J43" i="22"/>
  <c r="L42" i="22"/>
  <c r="J42" i="22"/>
  <c r="L41" i="22"/>
  <c r="J41" i="22"/>
  <c r="L40" i="22"/>
  <c r="J40" i="22"/>
  <c r="L39" i="22"/>
  <c r="J39" i="22"/>
  <c r="L38" i="22"/>
  <c r="J38" i="22"/>
  <c r="G38" i="22"/>
  <c r="L37" i="22"/>
  <c r="J37" i="22"/>
  <c r="L36" i="22"/>
  <c r="J36" i="22"/>
  <c r="C36" i="22"/>
  <c r="H27" i="22"/>
  <c r="I24" i="22" s="1"/>
  <c r="F27" i="22"/>
  <c r="G27" i="22" s="1"/>
  <c r="D27" i="22"/>
  <c r="E23" i="22" s="1"/>
  <c r="B27" i="22"/>
  <c r="C27" i="22" s="1"/>
  <c r="L25" i="22"/>
  <c r="J25" i="22"/>
  <c r="E25" i="22"/>
  <c r="L24" i="22"/>
  <c r="J24" i="22"/>
  <c r="L23" i="22"/>
  <c r="J23" i="22"/>
  <c r="L22" i="22"/>
  <c r="J22" i="22"/>
  <c r="G22" i="22"/>
  <c r="L21" i="22"/>
  <c r="J21" i="22"/>
  <c r="L20" i="22"/>
  <c r="J20" i="22"/>
  <c r="H11" i="22"/>
  <c r="I11" i="22" s="1"/>
  <c r="F11" i="22"/>
  <c r="G7" i="22" s="1"/>
  <c r="D11" i="22"/>
  <c r="E11" i="22" s="1"/>
  <c r="B11" i="22"/>
  <c r="C11" i="22" s="1"/>
  <c r="L9" i="22"/>
  <c r="J9" i="22"/>
  <c r="L8" i="22"/>
  <c r="J8" i="22"/>
  <c r="L7" i="22"/>
  <c r="J7" i="22"/>
  <c r="L6" i="22"/>
  <c r="J6" i="22"/>
  <c r="E21" i="22" l="1"/>
  <c r="G37" i="22"/>
  <c r="G20" i="22"/>
  <c r="E38" i="22"/>
  <c r="I7" i="22"/>
  <c r="G36" i="22"/>
  <c r="G40" i="22"/>
  <c r="G43" i="22"/>
  <c r="G44" i="22"/>
  <c r="N36" i="22"/>
  <c r="E42" i="22"/>
  <c r="I20" i="22"/>
  <c r="I9" i="22"/>
  <c r="N23" i="22"/>
  <c r="G24" i="22"/>
  <c r="G23" i="22"/>
  <c r="G25" i="22"/>
  <c r="G21" i="22"/>
  <c r="N21" i="22"/>
  <c r="N6" i="22"/>
  <c r="C21" i="22"/>
  <c r="C8" i="22"/>
  <c r="C40" i="22"/>
  <c r="N40" i="22"/>
  <c r="G39" i="22"/>
  <c r="G41" i="22"/>
  <c r="G42" i="22"/>
  <c r="N44" i="22"/>
  <c r="E36" i="22"/>
  <c r="N38" i="22"/>
  <c r="N42" i="22"/>
  <c r="C37" i="22"/>
  <c r="C38" i="22"/>
  <c r="C41" i="22"/>
  <c r="C42" i="22"/>
  <c r="C39" i="22"/>
  <c r="C43" i="22"/>
  <c r="C44" i="22"/>
  <c r="N25" i="22"/>
  <c r="C22" i="22"/>
  <c r="C23" i="22"/>
  <c r="C24" i="22"/>
  <c r="C20" i="22"/>
  <c r="C25" i="22"/>
  <c r="N8" i="22"/>
  <c r="G11" i="22"/>
  <c r="G9" i="22"/>
  <c r="E6" i="22"/>
  <c r="E8" i="22"/>
  <c r="C6" i="22"/>
  <c r="I25" i="22"/>
  <c r="I23" i="22"/>
  <c r="I21" i="22"/>
  <c r="G8" i="22"/>
  <c r="G6" i="22"/>
  <c r="E43" i="22"/>
  <c r="E41" i="22"/>
  <c r="E39" i="22"/>
  <c r="E37" i="22"/>
  <c r="E46" i="22"/>
  <c r="E44" i="22"/>
  <c r="C9" i="22"/>
  <c r="C7" i="22"/>
  <c r="E24" i="22"/>
  <c r="E22" i="22"/>
  <c r="E20" i="22"/>
  <c r="I27" i="22"/>
  <c r="I44" i="22"/>
  <c r="I42" i="22"/>
  <c r="I40" i="22"/>
  <c r="I38" i="22"/>
  <c r="I36" i="22"/>
  <c r="I46" i="22"/>
  <c r="I43" i="22"/>
  <c r="J11" i="22"/>
  <c r="I22" i="22"/>
  <c r="E27" i="22"/>
  <c r="L27" i="22"/>
  <c r="M22" i="22" s="1"/>
  <c r="I37" i="22"/>
  <c r="I41" i="22"/>
  <c r="L46" i="22"/>
  <c r="M37" i="22" s="1"/>
  <c r="N7" i="22"/>
  <c r="N9" i="22"/>
  <c r="L11" i="22"/>
  <c r="N20" i="22"/>
  <c r="N22" i="22"/>
  <c r="N24" i="22"/>
  <c r="J27" i="22"/>
  <c r="N37" i="22"/>
  <c r="N39" i="22"/>
  <c r="N41" i="22"/>
  <c r="N43" i="22"/>
  <c r="J46" i="22"/>
  <c r="K37" i="22" s="1"/>
  <c r="I6" i="22"/>
  <c r="E7" i="22"/>
  <c r="I8" i="22"/>
  <c r="E9" i="22"/>
  <c r="N27" i="22" l="1"/>
  <c r="O26" i="22" s="1"/>
  <c r="N11" i="22"/>
  <c r="O10" i="22" s="1"/>
  <c r="K41" i="22"/>
  <c r="M36" i="22"/>
  <c r="M42" i="22"/>
  <c r="M44" i="22"/>
  <c r="M41" i="22"/>
  <c r="M40" i="22"/>
  <c r="K42" i="22"/>
  <c r="M23" i="22"/>
  <c r="M25" i="22"/>
  <c r="K11" i="22"/>
  <c r="K8" i="22"/>
  <c r="K6" i="22"/>
  <c r="K9" i="22"/>
  <c r="K27" i="22"/>
  <c r="K25" i="22"/>
  <c r="K21" i="22"/>
  <c r="M11" i="22"/>
  <c r="M9" i="22"/>
  <c r="M7" i="22"/>
  <c r="K20" i="22"/>
  <c r="M6" i="22"/>
  <c r="K43" i="22"/>
  <c r="K23" i="22"/>
  <c r="M27" i="22"/>
  <c r="M24" i="22"/>
  <c r="M20" i="22"/>
  <c r="K24" i="22"/>
  <c r="K7" i="22"/>
  <c r="K22" i="22"/>
  <c r="K46" i="22"/>
  <c r="K40" i="22"/>
  <c r="K36" i="22"/>
  <c r="M46" i="22"/>
  <c r="M39" i="22"/>
  <c r="K39" i="22"/>
  <c r="M21" i="22"/>
  <c r="M43" i="22"/>
  <c r="M8" i="22"/>
  <c r="K44" i="22"/>
  <c r="M38" i="22"/>
  <c r="N46" i="22"/>
  <c r="K38" i="22"/>
  <c r="O43" i="22" l="1"/>
  <c r="O45" i="22"/>
  <c r="O11" i="22"/>
  <c r="O6" i="22"/>
  <c r="O8" i="22"/>
  <c r="O37" i="22"/>
  <c r="O9" i="22"/>
  <c r="O46" i="22"/>
  <c r="O38" i="22"/>
  <c r="O36" i="22"/>
  <c r="O40" i="22"/>
  <c r="O44" i="22"/>
  <c r="O42" i="22"/>
  <c r="O41" i="22"/>
  <c r="O27" i="22"/>
  <c r="O23" i="22"/>
  <c r="O25" i="22"/>
  <c r="O21" i="22"/>
  <c r="O22" i="22"/>
  <c r="O7" i="22"/>
  <c r="O20" i="22"/>
  <c r="O39" i="22"/>
  <c r="O24" i="22"/>
  <c r="D340" i="15" l="1"/>
  <c r="E340" i="15"/>
  <c r="F340" i="15"/>
  <c r="G340" i="15"/>
  <c r="C340" i="15"/>
  <c r="P47" i="13"/>
  <c r="P48" i="13"/>
  <c r="O48" i="13"/>
  <c r="N48" i="13"/>
  <c r="M48" i="13"/>
  <c r="L48" i="13"/>
  <c r="K48" i="13"/>
  <c r="J48" i="13"/>
  <c r="I48" i="13"/>
  <c r="H48" i="13"/>
  <c r="G48" i="13"/>
  <c r="F48" i="13"/>
  <c r="E48" i="13"/>
  <c r="O47" i="13"/>
  <c r="N47" i="13"/>
  <c r="M47" i="13"/>
  <c r="L47" i="13"/>
  <c r="K47" i="13"/>
  <c r="J47" i="13"/>
  <c r="I47" i="13"/>
  <c r="H47" i="13"/>
  <c r="G47" i="13"/>
  <c r="F47" i="13"/>
  <c r="E47" i="13"/>
  <c r="F340" i="12" l="1"/>
  <c r="G340" i="12"/>
  <c r="H340" i="12"/>
  <c r="I340" i="12"/>
  <c r="D340" i="12"/>
  <c r="E340" i="12"/>
  <c r="C340" i="12"/>
  <c r="D341" i="11"/>
  <c r="E341" i="11"/>
  <c r="F341" i="11"/>
  <c r="G341" i="11"/>
  <c r="H341" i="11"/>
  <c r="I341" i="11"/>
  <c r="J341" i="11"/>
  <c r="C341" i="11"/>
  <c r="O6" i="9" l="1"/>
  <c r="N6" i="9"/>
  <c r="L5" i="8"/>
  <c r="K9" i="8"/>
  <c r="J9" i="8"/>
  <c r="I9" i="8"/>
  <c r="H9" i="8"/>
  <c r="K7" i="8"/>
  <c r="J7" i="8"/>
  <c r="I7" i="8"/>
  <c r="H7" i="8"/>
  <c r="K5" i="8"/>
  <c r="J5" i="8"/>
  <c r="I5" i="8"/>
  <c r="H5" i="8"/>
  <c r="L5" i="7"/>
  <c r="K9" i="7"/>
  <c r="J9" i="7"/>
  <c r="I9" i="7"/>
  <c r="H9" i="7"/>
  <c r="K7" i="7"/>
  <c r="J7" i="7"/>
  <c r="I7" i="7"/>
  <c r="H7" i="7"/>
  <c r="K5" i="7"/>
  <c r="J5" i="7"/>
  <c r="I5" i="7"/>
  <c r="H5" i="7"/>
  <c r="K9" i="1"/>
  <c r="K7" i="1"/>
  <c r="K5" i="1"/>
  <c r="L9" i="1"/>
  <c r="L7" i="1"/>
  <c r="L5" i="1"/>
  <c r="J9" i="1"/>
  <c r="I9" i="1"/>
  <c r="H9" i="1"/>
  <c r="J7" i="1"/>
  <c r="I7" i="1"/>
  <c r="H7" i="1"/>
  <c r="J5" i="1"/>
  <c r="I5" i="1"/>
  <c r="H5" i="1"/>
  <c r="G5" i="1"/>
  <c r="F5" i="1"/>
  <c r="E5" i="1"/>
  <c r="D5" i="1"/>
  <c r="C5" i="1"/>
</calcChain>
</file>

<file path=xl/sharedStrings.xml><?xml version="1.0" encoding="utf-8"?>
<sst xmlns="http://schemas.openxmlformats.org/spreadsheetml/2006/main" count="29435" uniqueCount="968">
  <si>
    <t>Table of Contents</t>
  </si>
  <si>
    <t>Notes to Reader</t>
  </si>
  <si>
    <t>Glossary of Terms</t>
  </si>
  <si>
    <t>Dental Hygiene Programs</t>
  </si>
  <si>
    <t>Return to Table of Contents</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</si>
  <si>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</si>
  <si>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</si>
  <si>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r>
      <t xml:space="preserve">This report summarizes information gathered by the annual </t>
    </r>
    <r>
      <rPr>
        <i/>
        <sz val="10"/>
        <color rgb="FF000000"/>
        <rFont val="Arial"/>
        <family val="2"/>
      </rPr>
      <t>Survey of Dental Hygiene Education Programs</t>
    </r>
    <r>
      <rPr>
        <sz val="10"/>
        <color rgb="FF000000"/>
        <rFont val="Arial"/>
        <family val="2"/>
      </rPr>
      <t xml:space="preserve"> for 2015-16. The purpose of this report is to present information regarding admissions, enrollment, graduates, tuition and fees, and methods of enrollment from dental hygiene education programs accredited by the Commission on Dental Accreditation (CODA). </t>
    </r>
  </si>
  <si>
    <r>
      <t xml:space="preserve">Requests to complete the 2015-16 </t>
    </r>
    <r>
      <rPr>
        <i/>
        <sz val="10"/>
        <color rgb="FF000000"/>
        <rFont val="Arial"/>
        <family val="2"/>
      </rPr>
      <t>Survey of Dental Hygiene Education Programs</t>
    </r>
    <r>
      <rPr>
        <sz val="10"/>
        <color rgb="FF000000"/>
        <rFont val="Arial"/>
        <family val="2"/>
      </rPr>
      <t xml:space="preserve"> were sent to 335 dental hygiene education programs in August 2015. Data collection was conducted by the ADA Health Policy Institute (HPI), on behalf of CODA. All programs were required to complete the survey in order to maintain accreditation by CODA, which is nationally recognized as the sole agency to accredit dental and dental-related education programs conducted at the post-secondary level. For more information on CODA, please visit www.ada.org/coda.</t>
    </r>
  </si>
  <si>
    <t>ACT</t>
  </si>
  <si>
    <t>American College Test</t>
  </si>
  <si>
    <t>DENTAL ASSISTING EDUCATION PROGRAM</t>
  </si>
  <si>
    <t>DENTAL HYGIENE EDUCATION PROGRAM</t>
  </si>
  <si>
    <t>DENTAL LABORATORY TECHNOLOGY EDUCATION PROGRAM</t>
  </si>
  <si>
    <t>ETHNICITY/RACE CATEGORIES</t>
  </si>
  <si>
    <r>
      <rPr>
        <i/>
        <sz val="10"/>
        <color theme="1"/>
        <rFont val="Arial"/>
        <family val="2"/>
      </rPr>
      <t>Hispanic/Latino:</t>
    </r>
    <r>
      <rPr>
        <sz val="10"/>
        <color theme="1"/>
        <rFont val="Arial"/>
        <family val="2"/>
      </rPr>
      <t xml:space="preserve"> a person of Cuban, Mexican, Puerto Rican, South or Central American or other Spanish culture or origin, regardless of race.</t>
    </r>
  </si>
  <si>
    <r>
      <rPr>
        <i/>
        <sz val="10"/>
        <color theme="1"/>
        <rFont val="Arial"/>
        <family val="2"/>
      </rPr>
      <t>American Indian or Alaska Native</t>
    </r>
    <r>
      <rPr>
        <sz val="10"/>
        <color theme="1"/>
        <rFont val="Arial"/>
        <family val="2"/>
      </rPr>
      <t>: a person having origins in any of the original peoples of North and South America (including Central America) and who maintains cultural identification through tribal affiliation or community attachment.</t>
    </r>
  </si>
  <si>
    <r>
      <rPr>
        <i/>
        <sz val="10"/>
        <color theme="1"/>
        <rFont val="Arial"/>
        <family val="2"/>
      </rPr>
      <t xml:space="preserve">Asian: </t>
    </r>
    <r>
      <rPr>
        <sz val="10"/>
        <color theme="1"/>
        <rFont val="Arial"/>
        <family val="2"/>
      </rPr>
      <t>a person having origins in any of the original peoples of the Far East, Southeast Asia, the Indian subcontinent, including, for example, Cambodia, China, India, Japan, Korea, Malaysia, Pakistan, the Philippine Islands, Thailand, and Vietnam.</t>
    </r>
  </si>
  <si>
    <r>
      <rPr>
        <i/>
        <sz val="10"/>
        <color theme="1"/>
        <rFont val="Arial"/>
        <family val="2"/>
      </rPr>
      <t>Black or African American:</t>
    </r>
    <r>
      <rPr>
        <sz val="10"/>
        <color theme="1"/>
        <rFont val="Arial"/>
        <family val="2"/>
      </rPr>
      <t xml:space="preserve"> a person having origins in any of the black racial groups of Africa.</t>
    </r>
  </si>
  <si>
    <r>
      <rPr>
        <i/>
        <sz val="10"/>
        <color theme="1"/>
        <rFont val="Arial"/>
        <family val="2"/>
      </rPr>
      <t>Native Hawaiian or Other Pacific Islander:</t>
    </r>
    <r>
      <rPr>
        <sz val="10"/>
        <color theme="1"/>
        <rFont val="Arial"/>
        <family val="2"/>
      </rPr>
      <t xml:space="preserve"> a person having origins in any of the original peoples of Hawaii, Guam, Samoa, or other Pacific Islands.</t>
    </r>
  </si>
  <si>
    <r>
      <rPr>
        <i/>
        <sz val="10"/>
        <color theme="1"/>
        <rFont val="Arial"/>
        <family val="2"/>
      </rPr>
      <t>White</t>
    </r>
    <r>
      <rPr>
        <sz val="10"/>
        <color theme="1"/>
        <rFont val="Arial"/>
        <family val="2"/>
      </rPr>
      <t>: a person having origins in any of the original peoples of Europe, the Middle East, or North Africa.</t>
    </r>
  </si>
  <si>
    <r>
      <rPr>
        <i/>
        <sz val="10"/>
        <color theme="1"/>
        <rFont val="Arial"/>
        <family val="2"/>
      </rPr>
      <t>Two or more races:</t>
    </r>
    <r>
      <rPr>
        <sz val="10"/>
        <color theme="1"/>
        <rFont val="Arial"/>
        <family val="2"/>
      </rPr>
      <t xml:space="preserve"> category used for individuals who identify with two or more of the race categories listed above.</t>
    </r>
  </si>
  <si>
    <r>
      <rPr>
        <i/>
        <sz val="10"/>
        <color theme="1"/>
        <rFont val="Arial"/>
        <family val="2"/>
      </rPr>
      <t>Unknown:</t>
    </r>
    <r>
      <rPr>
        <sz val="10"/>
        <color theme="1"/>
        <rFont val="Arial"/>
        <family val="2"/>
      </rPr>
      <t xml:space="preserve"> category used to classify students whose race/ethnicity are not known.</t>
    </r>
  </si>
  <si>
    <r>
      <rPr>
        <i/>
        <sz val="10"/>
        <color theme="1"/>
        <rFont val="Arial"/>
        <family val="2"/>
      </rPr>
      <t>Nonresident alien:</t>
    </r>
    <r>
      <rPr>
        <sz val="10"/>
        <color theme="1"/>
        <rFont val="Arial"/>
        <family val="2"/>
      </rPr>
      <t xml:space="preserve"> a person who is not a citizen or national of the United States and who is in this country on a visa or temporary basis and does not have the right to remain indefinitely.  </t>
    </r>
  </si>
  <si>
    <t>FEDERAL INSTITUTION</t>
  </si>
  <si>
    <t>A program supported by the federal government (i.e., military).</t>
  </si>
  <si>
    <t>GPA</t>
  </si>
  <si>
    <t>Grade Point Average</t>
  </si>
  <si>
    <t>MAXIMUM</t>
  </si>
  <si>
    <t>The highest value.</t>
  </si>
  <si>
    <t>MEAN</t>
  </si>
  <si>
    <t>MEDIAN</t>
  </si>
  <si>
    <t>MINIMUM</t>
  </si>
  <si>
    <t>The lowest value.</t>
  </si>
  <si>
    <t>NUMBER</t>
  </si>
  <si>
    <t>The number of respondents</t>
  </si>
  <si>
    <t>PRIVATE INSTITUTION</t>
  </si>
  <si>
    <r>
      <t>·</t>
    </r>
    <r>
      <rPr>
        <sz val="7"/>
        <color theme="1"/>
        <rFont val="Times New Roman"/>
        <family val="1"/>
      </rPr>
      <t xml:space="preserve">         </t>
    </r>
    <r>
      <rPr>
        <i/>
        <sz val="10"/>
        <color theme="1"/>
        <rFont val="Arial"/>
        <family val="2"/>
      </rPr>
      <t xml:space="preserve">For-profit:  </t>
    </r>
    <r>
      <rPr>
        <sz val="10"/>
        <color theme="1"/>
        <rFont val="Arial"/>
        <family val="2"/>
      </rPr>
      <t>A private institution in which the indivudal(s) or agency in control receives compensation other than wages, rent, or other expenses for the assumption of risk.</t>
    </r>
  </si>
  <si>
    <t>PRIVATE STATE-RELATED INSTITUTION</t>
  </si>
  <si>
    <t>A privately supported program that receives a per capita enrollment subsidy from the state (e.g., some states allocate a prescribed dollar amount per state resident enrolled in their programs).</t>
  </si>
  <si>
    <t>PUBLIC INSTITUTION</t>
  </si>
  <si>
    <t>An educational institution whose programs and activities are operated by publicly elected or appointed school officials and which is supported primarily by public funds.</t>
  </si>
  <si>
    <t>SAT</t>
  </si>
  <si>
    <t>Scholastic Achievement Test</t>
  </si>
  <si>
    <t>TOTAL COST TO STUDENT</t>
  </si>
  <si>
    <r>
      <t>The</t>
    </r>
    <r>
      <rPr>
        <i/>
        <sz val="10"/>
        <color theme="1"/>
        <rFont val="Arial"/>
        <family val="2"/>
      </rPr>
      <t xml:space="preserve"> total cost to student</t>
    </r>
    <r>
      <rPr>
        <sz val="10"/>
        <color theme="1"/>
        <rFont val="Arial"/>
        <family val="2"/>
      </rPr>
      <t xml:space="preserve"> represents the sum of all tuition and fees for each year of the program. Prior to 2014-15, only first and second year tuition and fees were reported on the survey. In 2014-15, programs were given the option to include tuition and fees for additional years, which are included in the total cost to student calculation. Therefore, programs that go beyond two years in length may have higher total costs in 2014-15 than in previous years.</t>
    </r>
  </si>
  <si>
    <t>Table 1: First-Year Enrollment in Allied Dental Education Programs, 2005-06 to 2015-16</t>
  </si>
  <si>
    <t>2004-05</t>
  </si>
  <si>
    <t>2005-06</t>
  </si>
  <si>
    <t>2006-07</t>
  </si>
  <si>
    <t>2007-08</t>
  </si>
  <si>
    <t>2008-09</t>
  </si>
  <si>
    <t>2009-10</t>
  </si>
  <si>
    <t>2010-11</t>
  </si>
  <si>
    <t>2011-12</t>
  </si>
  <si>
    <t>2012-13</t>
  </si>
  <si>
    <t>2013-14</t>
  </si>
  <si>
    <t>2014-15</t>
  </si>
  <si>
    <t>Dental Hygiene</t>
  </si>
  <si>
    <t>Percent Change</t>
  </si>
  <si>
    <t>Dental Assisting</t>
  </si>
  <si>
    <t>Dental Laboratory Technology</t>
  </si>
  <si>
    <r>
      <t xml:space="preserve">Source: American Dental Association, Health Policy Institute, </t>
    </r>
    <r>
      <rPr>
        <i/>
        <sz val="8"/>
        <rFont val="Arial"/>
        <family val="2"/>
      </rPr>
      <t xml:space="preserve">Surveys of Dental Hygiene Education Programs, Surveys of Dental Assisting Education Programs, </t>
    </r>
    <r>
      <rPr>
        <sz val="8"/>
        <rFont val="Arial"/>
        <family val="2"/>
      </rPr>
      <t/>
    </r>
  </si>
  <si>
    <r>
      <t xml:space="preserve">and </t>
    </r>
    <r>
      <rPr>
        <i/>
        <sz val="8"/>
        <color theme="1"/>
        <rFont val="Arial"/>
        <family val="2"/>
      </rPr>
      <t>Surveys of Dental Laboratory Technology Education Programs.</t>
    </r>
  </si>
  <si>
    <t>2015-16</t>
  </si>
  <si>
    <t>Figure 1a: First-Year Student Capacity Versus Enrollment, by Number of Dental Hygiene Programs, 2002-03 to 2012-13</t>
  </si>
  <si>
    <t>Academic Year</t>
  </si>
  <si>
    <t>First-year capacity</t>
  </si>
  <si>
    <t>First-year enrollment</t>
  </si>
  <si>
    <t>Number of Programs</t>
  </si>
  <si>
    <r>
      <t xml:space="preserve">Source: American Dental Association, Health Policy Institute, </t>
    </r>
    <r>
      <rPr>
        <i/>
        <sz val="8"/>
        <rFont val="Arial"/>
        <family val="2"/>
      </rPr>
      <t>Surveys of Dental Hygiene Education Programs.</t>
    </r>
  </si>
  <si>
    <t>©2013 American Dental Association</t>
  </si>
  <si>
    <r>
      <t xml:space="preserve">Source: American Dental Association, Health Policy Institute, </t>
    </r>
    <r>
      <rPr>
        <i/>
        <sz val="8"/>
        <rFont val="Arial"/>
        <family val="2"/>
      </rPr>
      <t>Surveys of Dental Assisting Education Programs.</t>
    </r>
  </si>
  <si>
    <t>Year</t>
  </si>
  <si>
    <r>
      <t>Source: American Dental Association, Health Policy Institute,</t>
    </r>
    <r>
      <rPr>
        <i/>
        <sz val="8"/>
        <rFont val="Arial"/>
        <family val="2"/>
      </rPr>
      <t xml:space="preserve"> Surveys of Dental Laboratory Technology Education Programs.</t>
    </r>
  </si>
  <si>
    <t>Figure 1a: First-Year Student Capacity Versus Enrollment by Number of Dental Hygiene Programs, 2005-06 to 2015-16</t>
  </si>
  <si>
    <t>©2016 American Dental Association</t>
  </si>
  <si>
    <t>Figure 1a: First-Year Student Capacity Versus Enrollment, by Number of Dental Hygiene Education Programs, 2005-06 to 2015-16</t>
  </si>
  <si>
    <t>Figure 1b: First-Year Student Capacity Versus Enrollment, by Number of Dental Assisting Education Programs, 2005-06 to 2015-16</t>
  </si>
  <si>
    <t>Figure 1c: First Year Student Capacity Versus Enrollment, by Number of Dental Laboratory Technology Education Programs, 2005-06 to 2015-16</t>
  </si>
  <si>
    <t>University or Four-Year College</t>
  </si>
  <si>
    <t>School of Health Sciences</t>
  </si>
  <si>
    <t>Dental School</t>
  </si>
  <si>
    <t>Separate Dental Department</t>
  </si>
  <si>
    <t>Other Univ. or 4-Year College</t>
  </si>
  <si>
    <t>Community or Junior College</t>
  </si>
  <si>
    <t>Technical College/ Institute</t>
  </si>
  <si>
    <t>Vocational School/ Career College</t>
  </si>
  <si>
    <t>Other</t>
  </si>
  <si>
    <t>Institutions</t>
  </si>
  <si>
    <t>Capacity</t>
  </si>
  <si>
    <t>Enrollment</t>
  </si>
  <si>
    <t>Table 2: Comparison of First-Year Student Capacity Versus Enrollment by Educational Setting, 2015-16</t>
  </si>
  <si>
    <t>N</t>
  </si>
  <si>
    <r>
      <t xml:space="preserve">Source: American Dental Association, Health Policy Institute, </t>
    </r>
    <r>
      <rPr>
        <i/>
        <sz val="8"/>
        <rFont val="Arial"/>
        <family val="2"/>
      </rPr>
      <t>Surveys of Dental Hygiene Education Programs,</t>
    </r>
    <r>
      <rPr>
        <sz val="8"/>
        <rFont val="Arial"/>
        <family val="2"/>
      </rPr>
      <t xml:space="preserve"> </t>
    </r>
    <r>
      <rPr>
        <i/>
        <sz val="8"/>
        <rFont val="Arial"/>
        <family val="2"/>
      </rPr>
      <t>Surveys of Dental Assisting Education Programs,</t>
    </r>
    <r>
      <rPr>
        <sz val="8"/>
        <rFont val="Arial"/>
        <family val="2"/>
      </rPr>
      <t xml:space="preserve"> </t>
    </r>
  </si>
  <si>
    <r>
      <t xml:space="preserve">and </t>
    </r>
    <r>
      <rPr>
        <i/>
        <sz val="8"/>
        <rFont val="Arial"/>
        <family val="2"/>
      </rPr>
      <t xml:space="preserve">Surveys of Dental Laboratory Technology Education Programs. </t>
    </r>
  </si>
  <si>
    <t>Table 3: Total Enrollment in Allied Dental Education Programs, 2005-06 to 2015-16</t>
  </si>
  <si>
    <t>Table 4: Graduates of Allied Dental Education Programs, 2005 to 2015</t>
  </si>
  <si>
    <t>Baccalaureate Degree</t>
  </si>
  <si>
    <t>Bacc. Degree</t>
  </si>
  <si>
    <t>Diploma</t>
  </si>
  <si>
    <t>Certificate</t>
  </si>
  <si>
    <t>Associate Degree</t>
  </si>
  <si>
    <t>in Dental Hygiene</t>
  </si>
  <si>
    <t>Total</t>
  </si>
  <si>
    <t>%</t>
  </si>
  <si>
    <t>Table 5: Number of Institutions Awarding Degrees in Allied Dental Education Programs, 2015-16</t>
  </si>
  <si>
    <t>Public</t>
  </si>
  <si>
    <t>Private non-profit</t>
  </si>
  <si>
    <t>Private for-profit</t>
  </si>
  <si>
    <t>TYPETAG</t>
  </si>
  <si>
    <t>Frequency</t>
  </si>
  <si>
    <t>Percent</t>
  </si>
  <si>
    <t>Cumulative</t>
  </si>
  <si>
    <t>Figure 2: Classification of Institutions Offering Dental Hygiene Education, 2015-16</t>
  </si>
  <si>
    <t>The FREQ Procedure</t>
  </si>
  <si>
    <t>PUBLIC</t>
  </si>
  <si>
    <t>PRIVATE NON-PROFIT</t>
  </si>
  <si>
    <t>PRIVATE FOR-PROFIT</t>
  </si>
  <si>
    <t>OTHER</t>
  </si>
  <si>
    <r>
      <t xml:space="preserve">Source: American Dental Association, Health Policy Institute, 2015-16 </t>
    </r>
    <r>
      <rPr>
        <i/>
        <sz val="8"/>
        <rFont val="Arial"/>
        <family val="2"/>
      </rPr>
      <t>Survey of Dental Hygiene Education Programs</t>
    </r>
    <r>
      <rPr>
        <sz val="8"/>
        <rFont val="Arial"/>
        <family val="2"/>
      </rPr>
      <t>.</t>
    </r>
  </si>
  <si>
    <t>Table 6a: Grade Criteria Used in the Admission Process at Accredited Dental Hygiene Education Programs, 2015-16</t>
  </si>
  <si>
    <t>Table 6b: Other Criteria Used in the Admission Process at Accredited Dental Hygiene Education Programs, 2015-16</t>
  </si>
  <si>
    <t>Figure 3b: Number of Applications per Program and Number of Dental Hygiene Students Accepted per Program, 2005-06 to 2015-16</t>
  </si>
  <si>
    <t>Figure 3a: Number of Applications and Number of Students Accepted into Accredited Dental Hygiene Programs, 2005-06 to 2015-16</t>
  </si>
  <si>
    <t>Figure 4: Minimum Educational Requirements Needed to Enroll in Accredited Dental Hygiene Programs, 2015-16</t>
  </si>
  <si>
    <t>Figure 5: Percentage of Accredited Dental Hygiene Education Programs Offering Advanced Placement, 2015-16</t>
  </si>
  <si>
    <t>Figure 6: Methods Used to Award Advanced Placement in Accredited Dental Hygiene Programs, 2015-16</t>
  </si>
  <si>
    <t>Figure 7: Percentage of Accredited Dental Hygiene Programs Requiring Prerequisite College Courses, 2015-16</t>
  </si>
  <si>
    <t>Table 7: Advanced Placement Provision and Methods Used to Award Advanced Placement and the Source of Previous Training, 2015-16</t>
  </si>
  <si>
    <t>Table 8: Number of Dental Hygiene Students Awarded Advanced Placement and the Source of Previous Training, 2015-16</t>
  </si>
  <si>
    <t>Table 9: Number of Credit Hours in Prerequisite General Education College Courses Required for Accredited Dental Hygiene Programs, 2015-16</t>
  </si>
  <si>
    <t>Table 10: Number of Credit Hours in Prerequisite Basic Science College Courses Required for Accredited Dental Hygiene Programs, 2015-16</t>
  </si>
  <si>
    <t>Table 11: Admission Policies at Accredited Dental Hygiene Education Programs, 2015-16</t>
  </si>
  <si>
    <t>Figure 9: Average First Year In-District Tuition in Accredited Dental Hygiene Programs by Educational Setting, 2015-16</t>
  </si>
  <si>
    <t>Table 12: First-Year In-District Tuition and Fees and Accredited Dental Hygiene Education Programs, 2015-16</t>
  </si>
  <si>
    <t>Table 13a: Total Enrollment in Accredited Dental Hygiene Programs by Citizenship and Gender, 2015-16</t>
  </si>
  <si>
    <t>Table 13b: Total Enrollment in Accredited Dental Hygiene Programs by Age and Gender, 2015-16</t>
  </si>
  <si>
    <t>Table 13c: Total Enrollment in Accredited Dental Hygiene Programs by Ethnicity/Race and Gender, 2015-16</t>
  </si>
  <si>
    <t>Figure 10: Number of Dental Hygiene Students Who Have Completed Other Allied Dental Education Programs, 2015-16</t>
  </si>
  <si>
    <t>Figure 11: Number of Dental Hygiene Students with Job/Family Care Responsibilities and Financial Assistance, 2015-16</t>
  </si>
  <si>
    <t>Table 15: Highest Level of Education Completed by First-Year Dental Hygiene Students, 2015-16</t>
  </si>
  <si>
    <t>Table 17: Hours Spent Weekly in Program Activities by Dental Hygiene Program Administrators, 2015-16</t>
  </si>
  <si>
    <t>Table 18a:Faculty of Accredited Dental Hygiene Programs by Age and Gender, 2015-16</t>
  </si>
  <si>
    <t>Table 18b: Faculty of Accredited Dental Hygiene Programs by Ethnicty/Race and Gender, 2015-16</t>
  </si>
  <si>
    <t>Figure 14a: Highest Academic Degree Earned by Dental Hygiene Faculty, 2015-16</t>
  </si>
  <si>
    <t>Figure 14b: Academic Rank of Dental Hygiene Faculty, 2015-16</t>
  </si>
  <si>
    <t>Figure 14c: Occupational Discipline of Dental Hygiene Faculty, 2015-16</t>
  </si>
  <si>
    <t>Table 19: Number of Faculty Members in Accredited Dental Hygiene Education Programs, 2015-16</t>
  </si>
  <si>
    <t>Table 20: Non-Traditional Designs Offered by Accredited Dental Hygiene Education Programs, 2015-16</t>
  </si>
  <si>
    <t>Table 21: Instruction Methods at Accredited Dental Hygiene Education Programs, 2015-16</t>
  </si>
  <si>
    <t>Table 16: 2015-16 Enrollment and 2015 Graduates at Accredited Dental Hygiene Education Programs</t>
  </si>
  <si>
    <t>Table 6a: Grade Criteria Used in the Admission Process of Accredited Dental Hygiene Education Programs, 2015-16</t>
  </si>
  <si>
    <t>HIGH SCHOOL GRADES</t>
  </si>
  <si>
    <t>COLLEGE GRADES</t>
  </si>
  <si>
    <t>SCIENCE GPA</t>
  </si>
  <si>
    <t>NON-SCIENCE GPA</t>
  </si>
  <si>
    <t>OVERALL GPA</t>
  </si>
  <si>
    <t>ST</t>
  </si>
  <si>
    <t>INSTITUTION</t>
  </si>
  <si>
    <t>AL</t>
  </si>
  <si>
    <t>YES</t>
  </si>
  <si>
    <t>NO</t>
  </si>
  <si>
    <t>WALLACE STATE COMMUNITY COLLEGE</t>
  </si>
  <si>
    <t>AK</t>
  </si>
  <si>
    <t>UAF COMMUNITY AND TECHNICAL COLLEGE</t>
  </si>
  <si>
    <t>UNIVERSITY OF ALASKA, ANCHORAGE - COLLEGE OF HEALTH</t>
  </si>
  <si>
    <t>AZ</t>
  </si>
  <si>
    <t>CARRINGTON COLLEGE - MESA (FORMERLY APOLLO COLLEGE)</t>
  </si>
  <si>
    <t>FORTIS COLLEGE- PHOENIX</t>
  </si>
  <si>
    <t>MESA COMMUNITY COLLEGE</t>
  </si>
  <si>
    <t>MOHAVE COMMUNITY COLLEGE</t>
  </si>
  <si>
    <t>NORTHERN ARIZONA UNIVERSITY, SCHOOL OF HEALTH PROFESSIONS</t>
  </si>
  <si>
    <t>PHOENIX COLLEGE</t>
  </si>
  <si>
    <t>PIMA COUNTY COMMUNITY COLLEGE</t>
  </si>
  <si>
    <t>RIO SALADO COLLEGE</t>
  </si>
  <si>
    <t>AR</t>
  </si>
  <si>
    <t>UNIV. OF ARKANSAS - FORT SMITH, COLLEGE OF HEALTH SCIENCES</t>
  </si>
  <si>
    <t>UNIV. OF ARKANSAS FOR MEDICAL SCIENCES, COLLEGE OF HEALTH PROFESSIONS</t>
  </si>
  <si>
    <t>CA</t>
  </si>
  <si>
    <t>CABRILLO COLLEGE</t>
  </si>
  <si>
    <t>CARRINGTON COLLEGE</t>
  </si>
  <si>
    <t>CARRINGTON COLLEGE AT SAN JOSE</t>
  </si>
  <si>
    <t>CERRITOS COLLEGE</t>
  </si>
  <si>
    <t>CHABOT COLLEGE</t>
  </si>
  <si>
    <t>CONCORDE CAREER COLLEGE - SAN BERNARDINO</t>
  </si>
  <si>
    <t>CONCORDE CAREER COLLEGE- GARDEN GROVE</t>
  </si>
  <si>
    <t>CONCORDE CAREER COLLEGE- SAN DIEGO</t>
  </si>
  <si>
    <t>CYPRESS COLLEGE</t>
  </si>
  <si>
    <t>DIABLO VALLEY COLLEGE</t>
  </si>
  <si>
    <t>FOOTHILL COLLEGE</t>
  </si>
  <si>
    <t>FRESNO CITY COLLEGE</t>
  </si>
  <si>
    <t>HERMAN OSTROW SCHOOL OF DENTISTRY OF USC</t>
  </si>
  <si>
    <t>LOMA LINDA UNIVERSITY SCHOOL OF DENTISTRY</t>
  </si>
  <si>
    <t>MORENO VALLEY COLLEGE</t>
  </si>
  <si>
    <t>OXNARD COLLEGE</t>
  </si>
  <si>
    <t>PASADENA CITY COLLEGE</t>
  </si>
  <si>
    <t>SACRAMENTO CITY COLLEGE</t>
  </si>
  <si>
    <t>SAN JOAQUIN VALLEY COLLEGE - SAN DIEGO</t>
  </si>
  <si>
    <t>SAN JOAQUIN VALLEY COLLEGE, INC</t>
  </si>
  <si>
    <t>SANTA ROSA JUNIOR COLLEGE</t>
  </si>
  <si>
    <t>SHASTA COLLEGE</t>
  </si>
  <si>
    <t>SOUTHWESTERN COLLEGE</t>
  </si>
  <si>
    <t>TAFT COLLEGE</t>
  </si>
  <si>
    <t>UNIVERSITY OF THE PACIFIC ARTHUR A. DUGONI SCHOOL OF DENTISTRY</t>
  </si>
  <si>
    <t>WEST COAST UNIVERSITY</t>
  </si>
  <si>
    <t>WEST LOS ANGELES COLLEGE</t>
  </si>
  <si>
    <t>CO</t>
  </si>
  <si>
    <t>COLORADO NORTHWESTERN COMMUNITY COLLEGE</t>
  </si>
  <si>
    <t>COMMUNITY COLLEGE OF DENVER</t>
  </si>
  <si>
    <t>CONCORDE CAREER COLLEGE- AURORA</t>
  </si>
  <si>
    <t>PUEBLO COMMUNITY COLLEGE</t>
  </si>
  <si>
    <t>CT</t>
  </si>
  <si>
    <t>GOODWIN COLLEGE</t>
  </si>
  <si>
    <t>LINCOLN COLLEGE OF NEW ENGLAND</t>
  </si>
  <si>
    <t>TUNXIS COMMUNITY COLLEGE - ALLIED HEALTH</t>
  </si>
  <si>
    <t>UNIVERSITY OF BRIDGEPORT/FONES SCHOOL OF DENTAL HYGIENE</t>
  </si>
  <si>
    <t>UNIVERSITY OF NEW HAVEN</t>
  </si>
  <si>
    <t>DE</t>
  </si>
  <si>
    <t>DELAWARE TECHNICAL &amp; COMMUNITY COLLEGE</t>
  </si>
  <si>
    <t>DC</t>
  </si>
  <si>
    <t>HOWARD UNIVERSITY COLLEGE OF DENTISTRY</t>
  </si>
  <si>
    <t>FL</t>
  </si>
  <si>
    <t>BROWARD COLLEGE</t>
  </si>
  <si>
    <t>DAYTONA STATE COLLEGE</t>
  </si>
  <si>
    <t>EASTERN FLORIDA STATE COLLEGE</t>
  </si>
  <si>
    <t>FLORIDA SOUTHWESTERN STATE COLLEGE</t>
  </si>
  <si>
    <t>FLORIDA STATE COLLEGE AT JACKSONVILLE</t>
  </si>
  <si>
    <t>GULF COAST STATE COLLEGE</t>
  </si>
  <si>
    <t>HILLSBOROUGH COMMUNITY COLLEGE</t>
  </si>
  <si>
    <t>INDIAN RIVER STATE COLLEGE</t>
  </si>
  <si>
    <t>MIAMI DADE COLLEGE</t>
  </si>
  <si>
    <t>PALM BEACH STATE COLLEGE</t>
  </si>
  <si>
    <t>PASCO-HERNANDO STATE COLLEGE</t>
  </si>
  <si>
    <t>PENSACOLA STATE COLLEGE</t>
  </si>
  <si>
    <t>SANFORD BROWN COLLEGE - JACKSONVILLE</t>
  </si>
  <si>
    <t>SANFORD BROWN COLLEGE- FT. LAUDERDALE</t>
  </si>
  <si>
    <t>SANTA FE COLLEGE-FLORIDA</t>
  </si>
  <si>
    <t>SOUTH FLORIDA STATE COLLEGE</t>
  </si>
  <si>
    <t>ST. PETERSBURG COLLEGE</t>
  </si>
  <si>
    <t>STATE COLLEGE OF FLORIDA- MANATEE-SARASOTA</t>
  </si>
  <si>
    <t>TALLAHASSEE COMMUNITY COLLEGE</t>
  </si>
  <si>
    <t>VALENCIA COLLEGE</t>
  </si>
  <si>
    <t>GA</t>
  </si>
  <si>
    <t>ATHENS TECHNICAL COLLEGE-ALLIED HEALTH AND NURSING</t>
  </si>
  <si>
    <t>ATLANTA TECHNICAL COLLEGE</t>
  </si>
  <si>
    <t>CENTRAL GEORGIA TECHNICAL COLLEGE - SOUTH CAMPUS</t>
  </si>
  <si>
    <t>CENTRAL GEORGIA TECHNICAL COLLEGE- NORTH CAMPUS</t>
  </si>
  <si>
    <t>CLAYTON STATE UNIVERSITY</t>
  </si>
  <si>
    <t>COLUMBUS TECHNICAL COLLEGE</t>
  </si>
  <si>
    <t>DARTON STATE COLLEGE</t>
  </si>
  <si>
    <t>FORTIS COLLEGE-SMYRNA</t>
  </si>
  <si>
    <t>GEORGIA HIGHLANDS COLLEGE</t>
  </si>
  <si>
    <t>GEORGIA PERIMETER COLLEGE</t>
  </si>
  <si>
    <t>GEORGIA REGENTS UNIVERSITY- COLLEGE OF ALLIED HEALTH SCIENCES</t>
  </si>
  <si>
    <t>LANIER TECHNICAL COLLEGE</t>
  </si>
  <si>
    <t>SAVANNAH TECHNICAL COLLEGE</t>
  </si>
  <si>
    <t>SOUTHEASTERN TECHNICAL COLLEGE</t>
  </si>
  <si>
    <t>WEST GEORGIA TECHNICAL COLLEGE</t>
  </si>
  <si>
    <t>WIREGRASS GEORGIA TECHNICAL COLLEGE</t>
  </si>
  <si>
    <t>HI</t>
  </si>
  <si>
    <t>UNIVERSITY OF HAWAII AT MANOA</t>
  </si>
  <si>
    <t>UNIVERSITY OF HAWAII MAUI COLLEGE</t>
  </si>
  <si>
    <t>ID</t>
  </si>
  <si>
    <t>CARRINGTON COLLEGE (FORMERLY APOLLO COLLEGE)</t>
  </si>
  <si>
    <t>COLLEGE OF SOUTHERN IDAHO</t>
  </si>
  <si>
    <t>IDAHO STATE UNIVERSITY COLLEGE OF HEALTH PROFESSIONS</t>
  </si>
  <si>
    <t>IL</t>
  </si>
  <si>
    <t>CARL SANDBURG COLLEGE</t>
  </si>
  <si>
    <t>COLLEGE OF DUPAGE</t>
  </si>
  <si>
    <t>COLLEGE OF LAKE COUNTY</t>
  </si>
  <si>
    <t>FOX COLLEGE</t>
  </si>
  <si>
    <t>ILLINOIS CENTRAL COLLEGE</t>
  </si>
  <si>
    <t>JOHN A. LOGAN COLLEGE</t>
  </si>
  <si>
    <t>KENNEDY-KING COLLEGE</t>
  </si>
  <si>
    <t>LAKE LAND COLLEGE</t>
  </si>
  <si>
    <t>LEWIS &amp; CLARK COMMUNITY COLLEGE</t>
  </si>
  <si>
    <t>PARKLAND COLLEGE</t>
  </si>
  <si>
    <t>PRAIRIE STATE COLLEGE</t>
  </si>
  <si>
    <t>ROCK VALLEY COLLEGE</t>
  </si>
  <si>
    <t>SOUTHERN ILLINOIS UNIVERSITY CARBONDALE</t>
  </si>
  <si>
    <t>WILLIAM RAINEY HARPER COLLEGE</t>
  </si>
  <si>
    <t>IN</t>
  </si>
  <si>
    <t>INDIANA UNIVERSITY NORTHWEST</t>
  </si>
  <si>
    <t>INDIANA UNIVERSITY PURDUE UNIVERSITY AT INDIANAPOLIS</t>
  </si>
  <si>
    <t>INDIANA UNIVERSITY PURDUE UNIVERSITY FORT WAYNE</t>
  </si>
  <si>
    <t>INDIANA UNIVERSITY SOUTH BEND</t>
  </si>
  <si>
    <t>IVY TECH COMMUNITY COLLEGE - ANDERSON CAMPUS</t>
  </si>
  <si>
    <t>IVY TECH COMMUNITY COLLEGE - SOUTH BEND</t>
  </si>
  <si>
    <t>UNIVERSITY OF SOUTHERN INDIANA</t>
  </si>
  <si>
    <t>IA</t>
  </si>
  <si>
    <t>DES MOINES AREA COMMUNITY COLLEGE</t>
  </si>
  <si>
    <t>HAWKEYE COMMUNITY COLLEGE</t>
  </si>
  <si>
    <t>IOWA CENTRAL COMMUNITY COLLEGE</t>
  </si>
  <si>
    <t>IOWA WESTERN COMMUNITY COLLEGE</t>
  </si>
  <si>
    <t>KIRKWOOD COMMUNITY COLLEGE</t>
  </si>
  <si>
    <t>KS</t>
  </si>
  <si>
    <t>FLINT HILLS TECHNICAL COLLEGE</t>
  </si>
  <si>
    <t>JOHNSON COUNTY COMMUNITY COLLEGE</t>
  </si>
  <si>
    <t>MANHATTAN AREA TECHNICAL COLLEGE</t>
  </si>
  <si>
    <t>WICHITA STATE UNIVERSITY</t>
  </si>
  <si>
    <t>KY</t>
  </si>
  <si>
    <t>BIG SANDY COMMUNITY AND TECH COLLEGE</t>
  </si>
  <si>
    <t>BLUEGRASS COMMUNITY AND TECHNICAL COLLEGE - COOPER CAMPUS</t>
  </si>
  <si>
    <t>HENDERSON COMMUNITY COLLEGE</t>
  </si>
  <si>
    <t>UNIVERSITY OF LOUISVILLE SCHOOL OF DENTISTRY</t>
  </si>
  <si>
    <t>WESTERN KENTUCKY UNIVERSITY</t>
  </si>
  <si>
    <t>LA</t>
  </si>
  <si>
    <t>LOUISIANA STATE UNIVERSITY SCHOOL OF DENTISTRY</t>
  </si>
  <si>
    <t>SOUTHERN UNIVERSITY</t>
  </si>
  <si>
    <t>UNIVERSITY OF LOUISIANA AT MONROE</t>
  </si>
  <si>
    <t>ME</t>
  </si>
  <si>
    <t>UNIVERSITY OF MAINE AT AUGUSTA-BANGOR</t>
  </si>
  <si>
    <t>UNIVERSITY OF NEW ENGLAND, WESTBROOK COLLEGE OF HEALTH PROFESSIONS</t>
  </si>
  <si>
    <t>MD</t>
  </si>
  <si>
    <t>ALLEGANY COLLEGE OF MARYLAND</t>
  </si>
  <si>
    <t>BALTIMORE CITY COMMUNITY COLLEGE</t>
  </si>
  <si>
    <t>FORTIS COLLEGE- LANDOVER</t>
  </si>
  <si>
    <t>HAGERSTOWN COMMUNITY COLLEGE</t>
  </si>
  <si>
    <t>HOWARD COMMUNITY COLLEGE</t>
  </si>
  <si>
    <t>THE COMMUNITY COLLEGE OF BALTIMORE COUNTY</t>
  </si>
  <si>
    <t>UNIVERSITY OF MARYLAND SCHOOL OF DENTISTRY</t>
  </si>
  <si>
    <t>MA</t>
  </si>
  <si>
    <t>BRISTOL COMMUNITY COLLEGE</t>
  </si>
  <si>
    <t>CAPE COD COMMUNITY COLLEGE</t>
  </si>
  <si>
    <t>MCPHS UNIVERSITY</t>
  </si>
  <si>
    <t>MIDDLESEX COMMUNITY COLLEGE</t>
  </si>
  <si>
    <t>MOUNT IDA COLLEGE</t>
  </si>
  <si>
    <t>MOUNT WACHUSETT COMMUNITY COLLEGE</t>
  </si>
  <si>
    <t>QUINSIGAMOND COMMUNITY COLLEGE</t>
  </si>
  <si>
    <t>SPRINGFIELD TECHNICAL COMMUNITY COLLEGE</t>
  </si>
  <si>
    <t>MI</t>
  </si>
  <si>
    <t>BAKER COLLEGE OF AUBURN HILLS</t>
  </si>
  <si>
    <t>BAKER COLLEGE OF PORT HURON</t>
  </si>
  <si>
    <t>DELTA COLLEGE</t>
  </si>
  <si>
    <t>FERRIS STATE UNIVERSITY</t>
  </si>
  <si>
    <t>GRAND RAPIDS COMMUNITY COLLEGE</t>
  </si>
  <si>
    <t>KALAMAZOO VALLEY COMMUNITY COLLEGE</t>
  </si>
  <si>
    <t>KELLOGG COMMUNITY COLLEGE</t>
  </si>
  <si>
    <t>LANSING COMMUNITY COLLEGE</t>
  </si>
  <si>
    <t>MOTT COMMUNITY COLLEGE</t>
  </si>
  <si>
    <t>OAKLAND COMMUNITY COLLEGE</t>
  </si>
  <si>
    <t>UNIVERSITY OF DETROIT MERCY SCHOOL OF DENTISTRY</t>
  </si>
  <si>
    <t>UNIVERSITY OF MICHIGAN SCHOOL OF DENTISTRY</t>
  </si>
  <si>
    <t>WAYNE COUNTY COMMUNITY COLLEGE DISTRICT</t>
  </si>
  <si>
    <t>MN</t>
  </si>
  <si>
    <t>ARGOSY UNIVERSITY</t>
  </si>
  <si>
    <t>CENTURY COLLEGE</t>
  </si>
  <si>
    <t>HERZING UNIVERSITY</t>
  </si>
  <si>
    <t>LAKE SUPERIOR COLLEGE</t>
  </si>
  <si>
    <t>MINNESOTA STATE COMM AND TECH COLLEGE, MOORHEAD</t>
  </si>
  <si>
    <t>MINNESOTA STATE UNIVERSITY, MANKATO</t>
  </si>
  <si>
    <t>NORMANDALE COMMUNITY COLLEGE</t>
  </si>
  <si>
    <t>ROCHESTER COMMUNITY &amp; TECHNICAL COLLEGE</t>
  </si>
  <si>
    <t>ST. CLOUD TECHNICAL AND COMMUNITY COLLEGE</t>
  </si>
  <si>
    <t>UNIVERSITY OF MINNESOTA SCHOOL OF DENTISTRY</t>
  </si>
  <si>
    <t>MS</t>
  </si>
  <si>
    <t>MERIDIAN COMMUNITY COLLEGE</t>
  </si>
  <si>
    <t>MISSISSIPPI DELTA COMMUNITY COLLEGE</t>
  </si>
  <si>
    <t>NORTHEAST MISSISSIPPI COMMUNITY COLLEGE</t>
  </si>
  <si>
    <t>PEARL RIVER COMMUNITY COLLEGE</t>
  </si>
  <si>
    <t>UNIVERSITY OF MISSISSIPPI SCHOOL OF HEALTH RELATED PROFESSIONS</t>
  </si>
  <si>
    <t>MO</t>
  </si>
  <si>
    <t>CONCORDE CAREER COLLEGE-KANSAS CITY</t>
  </si>
  <si>
    <t>MISSOURI COLLEGE</t>
  </si>
  <si>
    <t>MISSOURI SOUTHERN STATE UNIVERSITY</t>
  </si>
  <si>
    <t>NORTH CENTRAL MISSOURI COLLEGE</t>
  </si>
  <si>
    <t>OZARKS TECHNICAL COMMUNITY COLLEGE</t>
  </si>
  <si>
    <t>ST. LOUIS COMMUNITY COLLEGE, FOREST PARK</t>
  </si>
  <si>
    <t>STATE FAIR COMMUNITY COLLEGE</t>
  </si>
  <si>
    <t>UNIVERSITY OF MISSOURI-KANSAS CITY SCHOOL OF DENTISTRY</t>
  </si>
  <si>
    <t>MT</t>
  </si>
  <si>
    <t>GREAT FALLS COLLEGE - MONTANA STATE UNIVERSITY</t>
  </si>
  <si>
    <t>NE</t>
  </si>
  <si>
    <t>CENTRAL COMMUNITY COLLEGE</t>
  </si>
  <si>
    <t>UNIVERSITY OF NEBRASKA MEDICAL CENTER COLLEGE OF DENTISTRY</t>
  </si>
  <si>
    <t>NV</t>
  </si>
  <si>
    <t>COLLEGE OF SOUTHERN NEVADA</t>
  </si>
  <si>
    <t>TRUCKEE MEADOWS COMMUNITY COLLEGE</t>
  </si>
  <si>
    <t>NH</t>
  </si>
  <si>
    <t>NHTI, CONCORD'S COMMUNITY COLLEGE</t>
  </si>
  <si>
    <t>NJ</t>
  </si>
  <si>
    <t>BERGEN COMMUNITY COLLEGE</t>
  </si>
  <si>
    <t>CAMDEN COUNTY COLLEGE</t>
  </si>
  <si>
    <t>EASTERN INTERNATIONAL COLLEGE</t>
  </si>
  <si>
    <t>MIDDLESEX COUNTY COLLEGE</t>
  </si>
  <si>
    <t>ROWAN COLLEGE AT BURLINGTON COUNTY</t>
  </si>
  <si>
    <t>RUTGERS UNIVERSITY SCHOOL OF HEALTH RELATED PROFESSIONS</t>
  </si>
  <si>
    <t>NM</t>
  </si>
  <si>
    <t>NEW MEXICO STATE UNIVERSITY-DONA ANA COMMUNITY COLLEGE</t>
  </si>
  <si>
    <t>PIMA MEDICAL INSTITUTE</t>
  </si>
  <si>
    <t>SAN JUAN COLLEGE</t>
  </si>
  <si>
    <t>UNIVERSITY OF NEW MEXICO HEALTH SCIENCES CENTER</t>
  </si>
  <si>
    <t>NY</t>
  </si>
  <si>
    <t>BRIARCLIFFE COLLEGE</t>
  </si>
  <si>
    <t>BROOME COMMUNITY COLLEGE</t>
  </si>
  <si>
    <t>ERIE COMMUNITY COLLEGE, NORTH CAMPUS</t>
  </si>
  <si>
    <t>EUGENIO MARIA DE HOSTOS COMMUNITY COLLEGE</t>
  </si>
  <si>
    <t>FARMINGDALE STATE COLLEGE</t>
  </si>
  <si>
    <t>HUDSON VALLEY COMMUNITY COLLEGE</t>
  </si>
  <si>
    <t>MONROE COMMUNITY COLLEGE</t>
  </si>
  <si>
    <t>NEW YORK CITY COLLEGE OF TECHNOLOGY</t>
  </si>
  <si>
    <t>NEW YORK UNIVERSITY COLLEGE OF DENTISTRY</t>
  </si>
  <si>
    <t>ORANGE COUNTY COMMUNITY COLLEGE</t>
  </si>
  <si>
    <t>SUNY AT CANTON SCHOOL OF SCIENCES, HEALTH AND CRIMINAL JUSTICE</t>
  </si>
  <si>
    <t>NC</t>
  </si>
  <si>
    <t>ASHEVILLE-BUNCOMBE TECHNICAL COMMUNITY COLLEGE</t>
  </si>
  <si>
    <t>CAPE FEAR COMMUNITY COLLEGE</t>
  </si>
  <si>
    <t>CATAWBA VALLEY COMMUNITY COLLEGE</t>
  </si>
  <si>
    <t>CENTRAL CAROLINA COMMUNITY COLLEGE</t>
  </si>
  <si>
    <t>CENTRAL PIEDMONT COMMUNITY COLLEGE</t>
  </si>
  <si>
    <t>COASTAL CAROLINA COMMUNITY COLLEGE</t>
  </si>
  <si>
    <t>FAYETTEVILLE TECHNICAL COMMUNITY COLLEGE</t>
  </si>
  <si>
    <t>FORSYTH TECHNICAL COMMUNITY COLLEGE</t>
  </si>
  <si>
    <t>GUILFORD TECHNICAL COMMUNITY COLLEGE</t>
  </si>
  <si>
    <t>HALIFAX COMMUNITY COLLEGE</t>
  </si>
  <si>
    <t>UNIVERSITY OF NORTH CAROLINA SCHOOL OF DENTISTRY</t>
  </si>
  <si>
    <t>WAKE TECHNICAL COMMUNITY COLLEGE</t>
  </si>
  <si>
    <t>WAYNE COMMUNITY COLLEGE</t>
  </si>
  <si>
    <t>ND</t>
  </si>
  <si>
    <t>NORTH DAKOTA STATE COLLEGE OF SCIENCE</t>
  </si>
  <si>
    <t>OH</t>
  </si>
  <si>
    <t>COLUMBUS STATE COMMUNITY COLLEGE</t>
  </si>
  <si>
    <t>CUYAHOGA COMMUNITY COLLEGE</t>
  </si>
  <si>
    <t>JAMES A. RHODES STATE COLLEGE</t>
  </si>
  <si>
    <t>LAKELAND COMMUNITY COLLEGE</t>
  </si>
  <si>
    <t>LORAIN COUNTY COMMUNITY COLLEGE</t>
  </si>
  <si>
    <t>OHIO STATE UNIVERSITY COLLEGE OF DENTISTRY</t>
  </si>
  <si>
    <t>OWENS COMMUNITY COLLEGE</t>
  </si>
  <si>
    <t>SHAWNEE STATE UNIVERSITY</t>
  </si>
  <si>
    <t>SINCLAIR COMMUNITY COLLEGE</t>
  </si>
  <si>
    <t>STARK STATE COLLEGE</t>
  </si>
  <si>
    <t>UNIVERSITY OF CINCINNATI BLUE ASH COLLEGE</t>
  </si>
  <si>
    <t>YOUNGSTOWN STATE UNIVERSITY</t>
  </si>
  <si>
    <t>OK</t>
  </si>
  <si>
    <t>ROSE STATE COLLEGE</t>
  </si>
  <si>
    <t>TULSA COMMUNITY COLLEGE</t>
  </si>
  <si>
    <t>UNIVERSITY OF OKLAHOMA COLLEGE OF DENTISTRY</t>
  </si>
  <si>
    <t>OR</t>
  </si>
  <si>
    <t>LANE COMMUNITY COLLEGE</t>
  </si>
  <si>
    <t>MT. HOOD COMMUNITY COLLEGE</t>
  </si>
  <si>
    <t>OREGON INSTITUTE OF TECHNOLOGY</t>
  </si>
  <si>
    <t>PACIFIC UNIVERSITY</t>
  </si>
  <si>
    <t>PORTLAND COMMUNITY COLLEGE</t>
  </si>
  <si>
    <t>PA</t>
  </si>
  <si>
    <t>COMMUNITY COLLEGE OF PHILADELPHIA</t>
  </si>
  <si>
    <t>FORTIS INSTITUTE</t>
  </si>
  <si>
    <t>FORTIS INSTITUTE-ERIE</t>
  </si>
  <si>
    <t>HARCUM COLLEGE</t>
  </si>
  <si>
    <t>HARRISBURG AREA COMMUNITY COLLEGE</t>
  </si>
  <si>
    <t>LUZERNE COUNTY COMMUNITY COLLEGE</t>
  </si>
  <si>
    <t>MANOR COLLEGE</t>
  </si>
  <si>
    <t>MONTGOMERY COUNTY COMMUNITY COLLEGE</t>
  </si>
  <si>
    <t>NORTHAMPTON COMMUNITY COLLEGE</t>
  </si>
  <si>
    <t>PENNSYLVANIA COLLEGE OF TECHNOLOGY</t>
  </si>
  <si>
    <t>UNIVERSITY OF PITTSBURGH SCHOOL OF DENTAL MEDICINE</t>
  </si>
  <si>
    <t>WESTMORELAND COUNTY COMMUNITY COLLEGE</t>
  </si>
  <si>
    <t>RI</t>
  </si>
  <si>
    <t>COMMUNITY COLLEGE OF RHODE ISLAND</t>
  </si>
  <si>
    <t>SC</t>
  </si>
  <si>
    <t>FLORENCE-DARLINGTON TECHNICAL COLLEGE</t>
  </si>
  <si>
    <t>GREENVILLE TECHNICAL COLLEGE</t>
  </si>
  <si>
    <t>HORRY-GEORGETOWN TECHNICAL COLLEGE</t>
  </si>
  <si>
    <t>MIDLANDS TECHNICAL COLLEGE</t>
  </si>
  <si>
    <t>TRIDENT TECHNICAL COLLEGE</t>
  </si>
  <si>
    <t>YORK TECHNICAL COLLEGE</t>
  </si>
  <si>
    <t>SD</t>
  </si>
  <si>
    <t>UNIVERSITY OF SOUTH DAKOTA</t>
  </si>
  <si>
    <t>TN</t>
  </si>
  <si>
    <t>CHATTANOOGA STATE COMMUNITY COLLEGE</t>
  </si>
  <si>
    <t>CONCORDE CAREER COLLEGE/MEMPHIS</t>
  </si>
  <si>
    <t>EAST TENNESSEE STATE UNIVERSITY</t>
  </si>
  <si>
    <t>HIWASSEE COLLEGE</t>
  </si>
  <si>
    <t>REMINGTON COLLEGE</t>
  </si>
  <si>
    <t>ROANE STATE COMMUNITY COLLEGE</t>
  </si>
  <si>
    <t>TENNESSEE STATE UNIVERSITY</t>
  </si>
  <si>
    <t>UNIVERSITY OF TENNESSEE COLLEGE OF DENTISTRY</t>
  </si>
  <si>
    <t>TX</t>
  </si>
  <si>
    <t>AMARILLO COLLEGE</t>
  </si>
  <si>
    <t>AUSTIN COMMUNITY COLLEGE DISTRICT</t>
  </si>
  <si>
    <t>BLINN COLLEGE-DENTAL HYGIENE</t>
  </si>
  <si>
    <t>COASTAL BEND COLLEGE</t>
  </si>
  <si>
    <t>COLEMAN COLLEGE FOR HEALTH SCIENCES, HOUSTON COMMUNITY COLLEGE SYSTEM</t>
  </si>
  <si>
    <t>COLLIN COUNTY COMMUNITY COLLEGE DISTRICT</t>
  </si>
  <si>
    <t>CONCORDE CAREER COLLEGE - SAN ANTONIO</t>
  </si>
  <si>
    <t>CONCORDE CAREER COLLEGE- DALLAS</t>
  </si>
  <si>
    <t>DEL MAR COLLEGE</t>
  </si>
  <si>
    <t>EL PASO COMMUNITY COLLEGE</t>
  </si>
  <si>
    <t>HOWARD COLLEGE</t>
  </si>
  <si>
    <t>LAMAR INSTITUTE OF TECHNOLOGY</t>
  </si>
  <si>
    <t>LONE STAR COLLEGE -KINGWOOD</t>
  </si>
  <si>
    <t>MIDWESTERN STATE UNIVERSITY</t>
  </si>
  <si>
    <t>PIMA MEDICAL INSTITUTE- HOUSTON</t>
  </si>
  <si>
    <t>SANFORD-BROWN COLLEGE – DALLAS</t>
  </si>
  <si>
    <t>TARRANT COUNTY COLLEGE</t>
  </si>
  <si>
    <t>TEMPLE COLLEGE</t>
  </si>
  <si>
    <t>TEXAS A&amp;M UNIVERSITY BAYLOR COLLEGE OF DENTISTRY</t>
  </si>
  <si>
    <t>TEXAS STATE TECHNICAL COLLEGE AT HARLINGEN</t>
  </si>
  <si>
    <t>TEXAS WOMAN'S UNIVERSITY</t>
  </si>
  <si>
    <t>THE COLLEGE OF HEALTHCARE PROFESSIONS</t>
  </si>
  <si>
    <t>THE UNIVERSITY OF TEXAS SCHOOL OF DENTISTRY AT HOUSTON</t>
  </si>
  <si>
    <t>TYLER JUNIOR COLLEGE</t>
  </si>
  <si>
    <t>UNIVERSITY OF TEXAS HEALTH SCIENCE CENTER AT SAN ANTONIO</t>
  </si>
  <si>
    <t>WHARTON COUNTY JUNIOR COLLEGE</t>
  </si>
  <si>
    <t>UT</t>
  </si>
  <si>
    <t>DIXIE STATE UNIVERSITY</t>
  </si>
  <si>
    <t>FORTIS COLLEGE - SALT LAKE CITY</t>
  </si>
  <si>
    <t>SALT LAKE COMMUNITY COLLEGE</t>
  </si>
  <si>
    <t>THE UTAH COLLEGE OF DENTAL HYGIENE</t>
  </si>
  <si>
    <t>UTAH VALLEY UNIVERSITY</t>
  </si>
  <si>
    <t>WEBER STATE UNIVERSITY</t>
  </si>
  <si>
    <t>VT</t>
  </si>
  <si>
    <t>VERMONT TECHNICAL ALLIED HEALTH DEPARTMENT</t>
  </si>
  <si>
    <t>VA</t>
  </si>
  <si>
    <t>NORTHERN VIRGINIA COMMUNITY COLLEGE</t>
  </si>
  <si>
    <t>OLD DOMINION UNIVERSITY</t>
  </si>
  <si>
    <t>THOMAS NELSON COMMUNITY COLLEGE</t>
  </si>
  <si>
    <t>VIRGINIA COMMONWEALTH UNIVERSITY SCHOOL OF DENTISTRY</t>
  </si>
  <si>
    <t>VIRGINIA WESTERN COMMUNITY COLLEGE</t>
  </si>
  <si>
    <t>WYTHEVILLE COMMUNITY COLLEGE</t>
  </si>
  <si>
    <t>WA</t>
  </si>
  <si>
    <t>BELLINGHAM TECHNICAL COLLEGE</t>
  </si>
  <si>
    <t>CLARK COLLEGE</t>
  </si>
  <si>
    <t>COLUMBIA BASIN COLLEGE</t>
  </si>
  <si>
    <t>EASTERN WASHINGTON UNIVERSITY</t>
  </si>
  <si>
    <t>LAKE WASHINGTON INSTITUTE OF TECHNOLOGY</t>
  </si>
  <si>
    <t>PIERCE COLLEGE</t>
  </si>
  <si>
    <t>PIMA MEDICAL INSTITUTE- SEATTLE</t>
  </si>
  <si>
    <t>SEATTLE CENTRAL COLLEGE</t>
  </si>
  <si>
    <t>SHORELINE COMMUNITY COLLEGE</t>
  </si>
  <si>
    <t>YAKIMA VALLEY COMMUNITY COLLEGE</t>
  </si>
  <si>
    <t>WV</t>
  </si>
  <si>
    <t>BRIDGEVALLEY COMMUNITY AND TECHNICAL COLLEGE</t>
  </si>
  <si>
    <t>WEST LIBERTY UNIVERSITY</t>
  </si>
  <si>
    <t>WEST VIRGINIA UNIVERSITY SCHOOL OF DENTISTRY</t>
  </si>
  <si>
    <t>WI</t>
  </si>
  <si>
    <t>CHIPPEWA VALLEY TECHNICAL COLLEGE DENTAL DEPT</t>
  </si>
  <si>
    <t>FOX VALLEY TECHNICAL COLLEGE</t>
  </si>
  <si>
    <t>MADISON AREA TECHNICAL COLLEGE</t>
  </si>
  <si>
    <t>MILWAUKEE AREA TECHNICAL COLLEGE</t>
  </si>
  <si>
    <t>NICOLET AREA TECHNICAL COLLEGE</t>
  </si>
  <si>
    <t>NORTHCENTRAL TECHNICAL COLLEGE</t>
  </si>
  <si>
    <t>NORTHEAST WISCONSIN TECHNICAL COLLEGE</t>
  </si>
  <si>
    <t>WAUKESHA COUNTY TECHNICAL COLLEGE</t>
  </si>
  <si>
    <t>WY</t>
  </si>
  <si>
    <t>LARAMIE COUNTY COMMUNITY COLLEGE</t>
  </si>
  <si>
    <t>SHERIDAN COLLEGE</t>
  </si>
  <si>
    <t>DENTAL OFFICE EXPERIENCE</t>
  </si>
  <si>
    <t>PRE-ADMISSION INTERVIEW</t>
  </si>
  <si>
    <t>MANUAL DEXTERITY EXAM</t>
  </si>
  <si>
    <t>TEST SCORES</t>
  </si>
  <si>
    <t>Table 6b: Other Criteria Used in the Admission Process of Accredited Dental Hygiene Education Programs, 2015-16</t>
  </si>
  <si>
    <t>LETTERS OF RECOMMEND-ATION</t>
  </si>
  <si>
    <t>TOTAL USING OTHER CRITERIA:</t>
  </si>
  <si>
    <t>TOTAL USING GRADE CRITERIA:</t>
  </si>
  <si>
    <t>FORTIS INSTITUTE - BIRMINGHAM</t>
  </si>
  <si>
    <t>CENTRAL GEORGIA TECHNICAL COLLEGE - NORTH CAMPUS</t>
  </si>
  <si>
    <t>Students Accepted</t>
  </si>
  <si>
    <t>Applications</t>
  </si>
  <si>
    <t>Number of programs</t>
  </si>
  <si>
    <r>
      <t>Source: American Dental Association, Health Policy Institute,</t>
    </r>
    <r>
      <rPr>
        <i/>
        <sz val="8"/>
        <rFont val="Arial"/>
        <family val="2"/>
      </rPr>
      <t xml:space="preserve"> Surveys of Dental Hygiene Education Programs.</t>
    </r>
  </si>
  <si>
    <t>Accepted per program</t>
  </si>
  <si>
    <t>Applications per program</t>
  </si>
  <si>
    <t>GED/High school diploma</t>
  </si>
  <si>
    <t>Less than 1 year of college</t>
  </si>
  <si>
    <t>1 year of college</t>
  </si>
  <si>
    <t>2 years of college</t>
  </si>
  <si>
    <t>MINUM</t>
  </si>
  <si>
    <t>Yes</t>
  </si>
  <si>
    <t>No</t>
  </si>
  <si>
    <t>AP</t>
  </si>
  <si>
    <t>Transfer of credit</t>
  </si>
  <si>
    <t>Equivalency examinations</t>
  </si>
  <si>
    <t>Challenge examinations</t>
  </si>
  <si>
    <t>PREQ</t>
  </si>
  <si>
    <t>Figure 6: Methods Used to Award Advanced Placement in Accredited Dental Hygiene Education Programs, 2015-16</t>
  </si>
  <si>
    <r>
      <t xml:space="preserve">Source: American Dental Association, Health Policy Institute, 2015-16 </t>
    </r>
    <r>
      <rPr>
        <i/>
        <sz val="8"/>
        <rFont val="Arial"/>
        <family val="2"/>
      </rPr>
      <t>Survey of Dental Hygiene Education Programs</t>
    </r>
  </si>
  <si>
    <t>METHOD OF ADVANCED PLACEMENT</t>
  </si>
  <si>
    <t>PROVISION FOR ADVANCED PLACEMENT</t>
  </si>
  <si>
    <t>TRANSFER OF CREDIT</t>
  </si>
  <si>
    <t>EQUIVALENCY EXAMINATIONS</t>
  </si>
  <si>
    <t>CHALLENGE EXAMINATIONS</t>
  </si>
  <si>
    <t>--</t>
  </si>
  <si>
    <t>TOTAL OFFERING ADVANCED PLACEMENT PROVISION</t>
  </si>
  <si>
    <t>Table 8: Number of Dental Hygiene Students Awarded Advanced Placement and Source of Previous Training, 2015-16</t>
  </si>
  <si>
    <t>SOURCE OF PREVIOUS TRAINING</t>
  </si>
  <si>
    <t>NUMBER AWARDED ADVANCED PLACEMENT</t>
  </si>
  <si>
    <t>MILITARY PROGRAMS</t>
  </si>
  <si>
    <t>CODA DENTAL HYGIENE PROGRAM</t>
  </si>
  <si>
    <t>NON-ACCREDITED DENTAL HYGIENE PROGRAM</t>
  </si>
  <si>
    <t>DENTAL HYGIENE PROGRAM OUTSIDE THE U.S.</t>
  </si>
  <si>
    <t>DENTAL OFFICE OR CLINIC</t>
  </si>
  <si>
    <t>PREVIOUS COLLEGE COURSES</t>
  </si>
  <si>
    <t>UNKNOWN</t>
  </si>
  <si>
    <t>CANADA</t>
  </si>
  <si>
    <t>PRE-REQUISITES REQUIRED</t>
  </si>
  <si>
    <t>TYPE OF CREDITS</t>
  </si>
  <si>
    <t>ENGLISH</t>
  </si>
  <si>
    <t>SPEECH</t>
  </si>
  <si>
    <t>MATH</t>
  </si>
  <si>
    <t>ALGEBRA</t>
  </si>
  <si>
    <t>NON-SPECIFIC</t>
  </si>
  <si>
    <t>QUARTER</t>
  </si>
  <si>
    <t>SEMESTER</t>
  </si>
  <si>
    <t>MODULE/TERM</t>
  </si>
  <si>
    <t>TRIMESTER</t>
  </si>
  <si>
    <t>---</t>
  </si>
  <si>
    <t>PSYCHO-LOGY</t>
  </si>
  <si>
    <t>SOCIO-LOGY</t>
  </si>
  <si>
    <t>COMMUN-ICATION</t>
  </si>
  <si>
    <t>OTHER GENERAL EDUCATION</t>
  </si>
  <si>
    <t>Table 10: Number of Credit Hours in Prerequisite Basic Science Courses Required for Accredited Dental Hygiene Programs, 2015-16</t>
  </si>
  <si>
    <t>GENERAL CHEMISTRY</t>
  </si>
  <si>
    <t>ANATOMY</t>
  </si>
  <si>
    <t>PATHOLOGY</t>
  </si>
  <si>
    <t>NUTRITION</t>
  </si>
  <si>
    <t>OTHER BASIC SCIENCE</t>
  </si>
  <si>
    <t>PHARMACO-LOGY</t>
  </si>
  <si>
    <t>MICROBIO-LOGY</t>
  </si>
  <si>
    <t>BIOCHEM-ISTRY</t>
  </si>
  <si>
    <t>PHYSIO-LOGY</t>
  </si>
  <si>
    <t>Table 14a: Graduates of Accredited Dental Hygiene Programs by Citizenship and Gender, 2015</t>
  </si>
  <si>
    <t>Table 14b: Graduates of Accredited Dental Hygiene Programs by Age and Gender, 2015</t>
  </si>
  <si>
    <t>Table 14c: Graduates of Accredited Dental Hygiene Programs by  Ethnicity/Race and Gender, 2015</t>
  </si>
  <si>
    <t>Figure 13: Outcomes Assessment for Dental Hygiene Class of 2014</t>
  </si>
  <si>
    <t>Figure 12: 2015 Dental Hygiene Graduates by Occupational Category</t>
  </si>
  <si>
    <t>Table 11: Admission Policies at Accredited Dental Hygiene Programs, 2015-16</t>
  </si>
  <si>
    <t>AWARD GRANTED</t>
  </si>
  <si>
    <t>INSTRUCTION TERM</t>
  </si>
  <si>
    <t>WEEKS PER TERM</t>
  </si>
  <si>
    <t>NO. OF TERMS</t>
  </si>
  <si>
    <t>NO. OF SUMMER SESSIONS</t>
  </si>
  <si>
    <t>MINIMUM EDUCATIONAL REQUIREMENT</t>
  </si>
  <si>
    <t>IN DISTRICT</t>
  </si>
  <si>
    <t>OUT OF DISTRICT</t>
  </si>
  <si>
    <t>OUT OF STATE</t>
  </si>
  <si>
    <t>ASSOCIATE DEGREE</t>
  </si>
  <si>
    <t>GED/HS DIPLOMA</t>
  </si>
  <si>
    <t>2 YEARS OF COLLEGE</t>
  </si>
  <si>
    <t>1 YEAR OF COLLEGE</t>
  </si>
  <si>
    <t>BACC DEGREE IN DENT HYG</t>
  </si>
  <si>
    <t>LESS THAN 1 YR/COLL</t>
  </si>
  <si>
    <t>CERTIFICATE</t>
  </si>
  <si>
    <t>BACC DEGREE - ARTS, APPL SCI, ETC</t>
  </si>
  <si>
    <t>NO. OF INTER-SESSIONS</t>
  </si>
  <si>
    <r>
      <t>TOTAL COST TO STUDENT</t>
    </r>
    <r>
      <rPr>
        <b/>
        <vertAlign val="superscript"/>
        <sz val="10"/>
        <color rgb="FFFFFFFF"/>
        <rFont val="Arial"/>
        <family val="2"/>
      </rPr>
      <t xml:space="preserve"> </t>
    </r>
  </si>
  <si>
    <t>Table 12: First Year In-District Tuition and Fees at Accredited Dental Hygiene Programs, 2015-16</t>
  </si>
  <si>
    <t>TUITION</t>
  </si>
  <si>
    <t>SUPPLIES AND INSTRUMENTS</t>
  </si>
  <si>
    <t>UNIFORMS</t>
  </si>
  <si>
    <t>OTHER FIXED COSTS</t>
  </si>
  <si>
    <t>TEXT-BOOKS</t>
  </si>
  <si>
    <t>LABOR-ATORY FEES</t>
  </si>
  <si>
    <t>NUMBER OF NON-ZERO ENTRIES</t>
  </si>
  <si>
    <t>MEAN OF NON-ZERO ENTRIES</t>
  </si>
  <si>
    <t>Table 13: Total Enrollment in Accredited Dental Hygiene Programs:</t>
  </si>
  <si>
    <t>First-Year</t>
  </si>
  <si>
    <r>
      <t>Second to Fourth Year</t>
    </r>
    <r>
      <rPr>
        <b/>
        <u/>
        <vertAlign val="superscript"/>
        <sz val="10"/>
        <color theme="0"/>
        <rFont val="Arial"/>
        <family val="2"/>
      </rPr>
      <t xml:space="preserve"> 1</t>
    </r>
  </si>
  <si>
    <t>All Students</t>
  </si>
  <si>
    <t>TOTAL</t>
  </si>
  <si>
    <t>Male</t>
  </si>
  <si>
    <t>Female</t>
  </si>
  <si>
    <t>CITIZENSHIP</t>
  </si>
  <si>
    <t>United States</t>
  </si>
  <si>
    <t>Canadian</t>
  </si>
  <si>
    <t>Unknown</t>
  </si>
  <si>
    <t>Second to Fourth Year</t>
  </si>
  <si>
    <t>AGE</t>
  </si>
  <si>
    <t>23 and under</t>
  </si>
  <si>
    <t>24 - 29</t>
  </si>
  <si>
    <t>30 - 34</t>
  </si>
  <si>
    <t>35 - 39</t>
  </si>
  <si>
    <t>40 and over</t>
  </si>
  <si>
    <t>ETHNICITY/RACE</t>
  </si>
  <si>
    <t>Hispanic/Latino (any race)</t>
  </si>
  <si>
    <t>White</t>
  </si>
  <si>
    <t>Black or African American</t>
  </si>
  <si>
    <t>Amer. Indian/Alaska Native</t>
  </si>
  <si>
    <t>Asian</t>
  </si>
  <si>
    <t>Nat. Hawaiian/Oth. Pac. Islander</t>
  </si>
  <si>
    <t>Two or more races (not Hisp)</t>
  </si>
  <si>
    <t>Nonresident Alien</t>
  </si>
  <si>
    <t>a. by Citizenship and Gender, 2015-16</t>
  </si>
  <si>
    <t>b. by Age and Gender, 2015-16</t>
  </si>
  <si>
    <t>c. by Race/Ethnicity and Gender, 2015-16</t>
  </si>
  <si>
    <r>
      <t>Source: American Dental Association, Health Policy Institute, 2015-16</t>
    </r>
    <r>
      <rPr>
        <i/>
        <sz val="8"/>
        <rFont val="Arial"/>
        <family val="2"/>
      </rPr>
      <t xml:space="preserve"> Survey of Dental Hygiene Education Programs</t>
    </r>
    <r>
      <rPr>
        <sz val="8"/>
        <rFont val="Arial"/>
        <family val="2"/>
      </rPr>
      <t>.</t>
    </r>
  </si>
  <si>
    <r>
      <t xml:space="preserve">Source: American Dental Association, Health Policy Institute, 2015-16 </t>
    </r>
    <r>
      <rPr>
        <i/>
        <sz val="8"/>
        <rFont val="Arial"/>
        <family val="2"/>
      </rPr>
      <t>Survey of Dental Hygiene Education Programs.</t>
    </r>
  </si>
  <si>
    <t>Graduates</t>
  </si>
  <si>
    <t>Table 14c: Graduates of Accredited Dental Hygiene Programs by Race/Ethnicity and Gender, 2015</t>
  </si>
  <si>
    <t>Type of Program Completed</t>
  </si>
  <si>
    <t>Total Enrollment in Dental Hygiene Programs</t>
  </si>
  <si>
    <t>Accredited Dental Assisting</t>
  </si>
  <si>
    <t>Accredited Dental Lab Tech</t>
  </si>
  <si>
    <t>Non-Accredited Dental Assisting</t>
  </si>
  <si>
    <t>Non-Accredited Dental Lab Tech</t>
  </si>
  <si>
    <t>Number of Dental Hygiene Students</t>
  </si>
  <si>
    <t>Variable</t>
  </si>
  <si>
    <t>Total Enrollment</t>
  </si>
  <si>
    <t>Job and/or Family Care Responsibilities</t>
  </si>
  <si>
    <t>Requested Financial Aid</t>
  </si>
  <si>
    <t>Received Financial Aid</t>
  </si>
  <si>
    <t>GED/ HS DIPLOMA</t>
  </si>
  <si>
    <t>&lt; 1 YEAR OF COLLEGE</t>
  </si>
  <si>
    <t>1 YEAR OF COLLEGE (NO DEGREE)</t>
  </si>
  <si>
    <t>2 YEARS OF COLLEGE (NO DEGREE)</t>
  </si>
  <si>
    <t>3 YEARS OF COLLEGE (NO DEGREE)</t>
  </si>
  <si>
    <t>4 YEARS OF COLLEGE (NO DEGREE)</t>
  </si>
  <si>
    <t>TOTAL FIRST YEAR</t>
  </si>
  <si>
    <t>BACCA-LAUREATE DEGREE</t>
  </si>
  <si>
    <t>PERCENT OF TOTAL</t>
  </si>
  <si>
    <t>1ST YEAR CAPACITY</t>
  </si>
  <si>
    <t>1ST YEAR</t>
  </si>
  <si>
    <t>2ND YEAR</t>
  </si>
  <si>
    <t>TOTAL ENROLLMENT</t>
  </si>
  <si>
    <t>CERTIFICATE &amp; ASSOCIATE DEGREE</t>
  </si>
  <si>
    <t>TOTAL GRADUATES</t>
  </si>
  <si>
    <t>DIPLOMA/ CERTIFICATE</t>
  </si>
  <si>
    <t>3RD/4TH YEAR</t>
  </si>
  <si>
    <t>2015-16 FULL- AND PART-TIME ENROLLMENT</t>
  </si>
  <si>
    <t>2015 GRADUATES</t>
  </si>
  <si>
    <t>N/A</t>
  </si>
  <si>
    <r>
      <t>N/A</t>
    </r>
    <r>
      <rPr>
        <vertAlign val="superscript"/>
        <sz val="10"/>
        <color rgb="FF000000"/>
        <rFont val="Arial"/>
        <family val="2"/>
      </rPr>
      <t>1</t>
    </r>
  </si>
  <si>
    <r>
      <t>N/A</t>
    </r>
    <r>
      <rPr>
        <vertAlign val="superscript"/>
        <sz val="10"/>
        <color theme="1"/>
        <rFont val="Arial"/>
        <family val="2"/>
      </rPr>
      <t>1</t>
    </r>
  </si>
  <si>
    <r>
      <rPr>
        <vertAlign val="superscript"/>
        <sz val="8"/>
        <rFont val="Arial"/>
        <family val="2"/>
      </rPr>
      <t>1</t>
    </r>
    <r>
      <rPr>
        <sz val="8"/>
        <rFont val="Arial"/>
        <family val="2"/>
      </rPr>
      <t xml:space="preserve"> See Glossary for definition of total cost to student.</t>
    </r>
  </si>
  <si>
    <r>
      <rPr>
        <vertAlign val="superscript"/>
        <sz val="8"/>
        <rFont val="Arial"/>
        <family val="2"/>
      </rPr>
      <t>2</t>
    </r>
    <r>
      <rPr>
        <sz val="8"/>
        <rFont val="Arial"/>
        <family val="2"/>
      </rPr>
      <t xml:space="preserve"> Not applicable; the program had no students enrolled in 2015-16.</t>
    </r>
  </si>
  <si>
    <t>In-District</t>
  </si>
  <si>
    <t>Out-of-District</t>
  </si>
  <si>
    <t>Out-of-State</t>
  </si>
  <si>
    <t>Figure 9: Average First-Year In-District Tuition in Accredited Dental Hygiene Programs by Educational Setting, 2014-15</t>
  </si>
  <si>
    <t>Univ/Four Year College: Dental School/Separate Dental Dept.
(N = 29)</t>
  </si>
  <si>
    <r>
      <t xml:space="preserve">Source: American Dental Association, Health Policy Institute, 2014-15 </t>
    </r>
    <r>
      <rPr>
        <i/>
        <sz val="8"/>
        <rFont val="Arial"/>
        <family val="2"/>
      </rPr>
      <t>Survey of Dental Hygiene Education Programs</t>
    </r>
    <r>
      <rPr>
        <sz val="8"/>
        <rFont val="Arial"/>
        <family val="2"/>
      </rPr>
      <t>.</t>
    </r>
  </si>
  <si>
    <t>Figure 8: Average Total Costs for Tuition and Fees in Accredited Dental Hygiene Programs, 2005-06 to 2015-16</t>
  </si>
  <si>
    <t>Mean</t>
  </si>
  <si>
    <t>totalID</t>
  </si>
  <si>
    <t>totalOD</t>
  </si>
  <si>
    <t>totalOS</t>
  </si>
  <si>
    <t>Univ/Four Year College: School of Health Sciences
(N = 39)</t>
  </si>
  <si>
    <t>Other Univ or Four Year College Setting
(N = 18)</t>
  </si>
  <si>
    <t>Community or Junior College
(N = 181)</t>
  </si>
  <si>
    <t>Technical College/Institute or Vocational School
(N = 63)</t>
  </si>
  <si>
    <t>Other
(N = 3)</t>
  </si>
  <si>
    <r>
      <t>N/A</t>
    </r>
    <r>
      <rPr>
        <vertAlign val="superscript"/>
        <sz val="10"/>
        <rFont val="Arial"/>
        <family val="2"/>
      </rPr>
      <t>1</t>
    </r>
  </si>
  <si>
    <t>cps1</t>
  </si>
  <si>
    <t>Employed in private dental office</t>
  </si>
  <si>
    <t>other</t>
  </si>
  <si>
    <t>cps13</t>
  </si>
  <si>
    <t>cps12</t>
  </si>
  <si>
    <t>Awaiting opportunity to take national/state boards</t>
  </si>
  <si>
    <t>cps2</t>
  </si>
  <si>
    <t>cps3</t>
  </si>
  <si>
    <t>Employed in a private dental office and continuing education toward an advanced degree</t>
  </si>
  <si>
    <t>cps11</t>
  </si>
  <si>
    <t>Unemployed -</t>
  </si>
  <si>
    <t>cps4</t>
  </si>
  <si>
    <t>cps2,4,5,7,8,9,10,14</t>
  </si>
  <si>
    <t>cps5</t>
  </si>
  <si>
    <t>cps6</t>
  </si>
  <si>
    <t>Continuing education toward an advanced degree</t>
  </si>
  <si>
    <t>cps7</t>
  </si>
  <si>
    <t>cps8</t>
  </si>
  <si>
    <t>cps9</t>
  </si>
  <si>
    <t>cps10</t>
  </si>
  <si>
    <t>cps14</t>
  </si>
  <si>
    <t>totcps</t>
  </si>
  <si>
    <t>Originally enrolled</t>
  </si>
  <si>
    <t>Completed program</t>
  </si>
  <si>
    <t>Passed written national boards</t>
  </si>
  <si>
    <t>Passed state/regional boards</t>
  </si>
  <si>
    <t>In dental-related activity</t>
  </si>
  <si>
    <t>Program Activities</t>
  </si>
  <si>
    <t>Median</t>
  </si>
  <si>
    <t>Minimum</t>
  </si>
  <si>
    <t>Maximum</t>
  </si>
  <si>
    <t>Administrative activities</t>
  </si>
  <si>
    <t>Class preparation</t>
  </si>
  <si>
    <t>Student counseling</t>
  </si>
  <si>
    <t>Committee activities</t>
  </si>
  <si>
    <t>Admission activities</t>
  </si>
  <si>
    <t>Recruitment activities</t>
  </si>
  <si>
    <t>Teaching responsibilties</t>
  </si>
  <si>
    <r>
      <t>Source: American Dental Association, Health Policy Institute, 2015-16</t>
    </r>
    <r>
      <rPr>
        <i/>
        <sz val="8"/>
        <rFont val="Arial"/>
        <family val="2"/>
      </rPr>
      <t xml:space="preserve"> Survey of Dental Hygiene Education Programs.</t>
    </r>
  </si>
  <si>
    <t>Table 18a: Faculty of Accredited Dental Hygiene Programs by Age</t>
  </si>
  <si>
    <t>Faculty</t>
  </si>
  <si>
    <t>29 and under</t>
  </si>
  <si>
    <t>30-39</t>
  </si>
  <si>
    <t>40-49</t>
  </si>
  <si>
    <t>50-59</t>
  </si>
  <si>
    <t>60 and over</t>
  </si>
  <si>
    <t>Age and Gender Unknown</t>
  </si>
  <si>
    <t>─</t>
  </si>
  <si>
    <t>n/a</t>
  </si>
  <si>
    <t>Education Programs.</t>
  </si>
  <si>
    <t>Table 18b: Faculty of Accredited Dental Hygiene Programs by Race/Ethnicity</t>
  </si>
  <si>
    <t>ETHNICTY/RACE</t>
  </si>
  <si>
    <r>
      <t>Source: American Dental Association, Health Policy Institute, 2015-16</t>
    </r>
    <r>
      <rPr>
        <i/>
        <sz val="8"/>
        <rFont val="Arial"/>
        <family val="2"/>
      </rPr>
      <t xml:space="preserve"> Survey of Dental Hygiene</t>
    </r>
  </si>
  <si>
    <t>Race/Ethnicity and Gender Unknown</t>
  </si>
  <si>
    <t>and Gender, 2015-16</t>
  </si>
  <si>
    <t>Degree</t>
  </si>
  <si>
    <t>Other or N/A</t>
  </si>
  <si>
    <t>DDS/DMD</t>
  </si>
  <si>
    <t>Master's degree</t>
  </si>
  <si>
    <t>Bachelor's degree</t>
  </si>
  <si>
    <t>Associate degree</t>
  </si>
  <si>
    <t>Certificate/diploma</t>
  </si>
  <si>
    <t>Rank</t>
  </si>
  <si>
    <t>Clinical instructor</t>
  </si>
  <si>
    <t>Instructor</t>
  </si>
  <si>
    <t>Assistant professor</t>
  </si>
  <si>
    <t>Associate professor</t>
  </si>
  <si>
    <t>Professor</t>
  </si>
  <si>
    <t>Dental lab technician</t>
  </si>
  <si>
    <t>Dental hygienist</t>
  </si>
  <si>
    <t>Dentist</t>
  </si>
  <si>
    <t>Dental assistant</t>
  </si>
  <si>
    <t>Docorate degree</t>
  </si>
  <si>
    <t>Table 19: Number of Faculty Members Accredited Dental Hygiene Education Programs, 2015-16</t>
  </si>
  <si>
    <t>NUMBER FULL-TIME</t>
  </si>
  <si>
    <t>NUMBER PART-TIME</t>
  </si>
  <si>
    <t>TOTAL FACULTY</t>
  </si>
  <si>
    <t>BRANCH OR SATELLITE CAMPUS</t>
  </si>
  <si>
    <t>SELF-PACED CURRICULUM</t>
  </si>
  <si>
    <t>EVENING SECTION</t>
  </si>
  <si>
    <t>INDEPENDENT STUDY</t>
  </si>
  <si>
    <t>PART-TIME CURRICULUM</t>
  </si>
  <si>
    <t>MODULAR CURRICULUM</t>
  </si>
  <si>
    <t>DISTANCE EDUCATION TECHNOLOGY</t>
  </si>
  <si>
    <t>OTHER PROGRAM INNOVATIONS</t>
  </si>
  <si>
    <t>TOTAL "YES" RESPONSES</t>
  </si>
  <si>
    <t>HYBRID CONTENT/ COURSE</t>
  </si>
  <si>
    <t>DIDACTIC INSTRUCTION</t>
  </si>
  <si>
    <t>CLINICAL OR LABORATORY INSTRUCTION</t>
  </si>
  <si>
    <t>AUDIO OR AUDIO CONFERENCE COURSES</t>
  </si>
  <si>
    <t>CD-ROM: SELF-CONTAINED SYSTEM OR EMAIL</t>
  </si>
  <si>
    <t>WEB-BASED OR ONLINE COURSES</t>
  </si>
  <si>
    <t>LECTURE OR DISCUSSION</t>
  </si>
  <si>
    <t>SIMULATION</t>
  </si>
  <si>
    <t>FIELD LEARNING OR RESEARCH</t>
  </si>
  <si>
    <t>PROBLEM-BASED LEARNING</t>
  </si>
  <si>
    <t>CASE-BASED LEARNING</t>
  </si>
  <si>
    <t>SYSTEMS-BASED LEARNING</t>
  </si>
  <si>
    <t>SERVICE LEARNING</t>
  </si>
  <si>
    <t>OBJECTIVELY STRUCTURED CLINICAL EXAMINATION</t>
  </si>
  <si>
    <t>HYBRID COURSES</t>
  </si>
  <si>
    <t>CORRESPOND-ENCE</t>
  </si>
  <si>
    <t>MULTIPLE SITES AWAY FROM CAMPUS FOR:</t>
  </si>
  <si>
    <t>VIRTUAL METHODS:</t>
  </si>
  <si>
    <t>NUMBER OF "YES" RESPONSES</t>
  </si>
  <si>
    <t>Table 22: Average Total Clock Hours of Instruction for Dental Hygiene Education Programs, 2015-16</t>
  </si>
  <si>
    <t>Table 23: Pre-Clinical and Clinical Practice Clock Hours at Accredited Dental Hygiene Education Programs, 2015-16</t>
  </si>
  <si>
    <t>Table 24: Services Taught to Perform and Taught to Clinical Competence at Accredited Dental Hygiene Education Programs, 2015-16</t>
  </si>
  <si>
    <t>PROGRAMS TEACHING THE SERVICE</t>
  </si>
  <si>
    <t>PROGRAMS TEACHING THE SERVICE THAT TEACH TO CLINICAL COMPETANCE</t>
  </si>
  <si>
    <t>PERCENTAGE</t>
  </si>
  <si>
    <t>SERVICE</t>
  </si>
  <si>
    <t>CONTENT AREA</t>
  </si>
  <si>
    <t>DIDACTIC AVERAGE</t>
  </si>
  <si>
    <t>LABORATORY AVERAGE</t>
  </si>
  <si>
    <t>CLINICAL AVERAGE</t>
  </si>
  <si>
    <t>ALL PROGRAMS</t>
  </si>
  <si>
    <t>PROGRAMS AWARDING CERTIFICATES OR ASSOCIATES DEGREES</t>
  </si>
  <si>
    <t>PROGRAMS AWARDING BACCALAUREATE DEGREES</t>
  </si>
  <si>
    <t xml:space="preserve">Written Communications </t>
  </si>
  <si>
    <t xml:space="preserve">Oral Communications </t>
  </si>
  <si>
    <t xml:space="preserve">Psychology </t>
  </si>
  <si>
    <t xml:space="preserve">Sociology </t>
  </si>
  <si>
    <t xml:space="preserve">Anatomy </t>
  </si>
  <si>
    <t xml:space="preserve">Physiology </t>
  </si>
  <si>
    <t xml:space="preserve">Chemistry </t>
  </si>
  <si>
    <t xml:space="preserve">Biochemistry </t>
  </si>
  <si>
    <t xml:space="preserve">Microbiology </t>
  </si>
  <si>
    <t xml:space="preserve">Immunology </t>
  </si>
  <si>
    <t xml:space="preserve">General Pathology </t>
  </si>
  <si>
    <t xml:space="preserve">Head, Neck and Oral Anatomy </t>
  </si>
  <si>
    <t xml:space="preserve">Oral Embryology and Histology </t>
  </si>
  <si>
    <t xml:space="preserve">Legal and Ethical Aspects of Dental Hygiene </t>
  </si>
  <si>
    <t xml:space="preserve">Nutrition </t>
  </si>
  <si>
    <t xml:space="preserve">Pharmacology </t>
  </si>
  <si>
    <t xml:space="preserve">Tooth Morphology </t>
  </si>
  <si>
    <t xml:space="preserve">Oral and Maxillofacial Pathology </t>
  </si>
  <si>
    <t xml:space="preserve">Radiography </t>
  </si>
  <si>
    <t xml:space="preserve">Periodontology </t>
  </si>
  <si>
    <t xml:space="preserve">Pain Control </t>
  </si>
  <si>
    <t xml:space="preserve">Dental Materials </t>
  </si>
  <si>
    <t xml:space="preserve">Oral Health Education and Preventive Counseling </t>
  </si>
  <si>
    <t xml:space="preserve">Patient Management </t>
  </si>
  <si>
    <t xml:space="preserve">Clinical Dental Hygiene </t>
  </si>
  <si>
    <t xml:space="preserve">Community Dental Health </t>
  </si>
  <si>
    <t xml:space="preserve">Medical and Dental Emergencies </t>
  </si>
  <si>
    <t xml:space="preserve">Infection and Hazard Control Management </t>
  </si>
  <si>
    <t xml:space="preserve">Bloodborne Infectious Diseases </t>
  </si>
  <si>
    <t xml:space="preserve">Provision of Services for and Management of Patients w/Special Needs </t>
  </si>
  <si>
    <t>Clinical infection control procedures</t>
  </si>
  <si>
    <t>Medical and dental histories</t>
  </si>
  <si>
    <t>Vital signs</t>
  </si>
  <si>
    <t>Intraoral inspection</t>
  </si>
  <si>
    <t>Extraoral inspection</t>
  </si>
  <si>
    <t>Dental hygiene assessment/treatment planning</t>
  </si>
  <si>
    <t>Evaluation of dental hygiene services</t>
  </si>
  <si>
    <t>Radiographs</t>
  </si>
  <si>
    <t>Indices</t>
  </si>
  <si>
    <t>Risk management</t>
  </si>
  <si>
    <t>Impressions for study casts</t>
  </si>
  <si>
    <t>Occlusal registration for mounting study casts</t>
  </si>
  <si>
    <t>Pulp vitality testing</t>
  </si>
  <si>
    <t>Oral health education</t>
  </si>
  <si>
    <t>Clean removable appliances and prostheses</t>
  </si>
  <si>
    <t>Nutritional counseling</t>
  </si>
  <si>
    <t>Supragingival scaling</t>
  </si>
  <si>
    <t>Subgingival scaling</t>
  </si>
  <si>
    <t>Root planing</t>
  </si>
  <si>
    <t>Coronal polishing</t>
  </si>
  <si>
    <t>Application of chemotherapeutic agents</t>
  </si>
  <si>
    <t>Application of anticariogenic agents</t>
  </si>
  <si>
    <t>Polish restorations</t>
  </si>
  <si>
    <t>Pit and fissure sealants</t>
  </si>
  <si>
    <t>Application of topical anesthetic agents</t>
  </si>
  <si>
    <t>Administration of local anesthetic: infiltration</t>
  </si>
  <si>
    <t>Administration of local anesthetic: block</t>
  </si>
  <si>
    <t>Administration of nitrous oxide/analgesia</t>
  </si>
  <si>
    <t>Monitoring of nitrous oxide/analgesia</t>
  </si>
  <si>
    <t>Periodontal and surgical dressing: place</t>
  </si>
  <si>
    <t>Periodontal and surgical dressing: remove</t>
  </si>
  <si>
    <t>Suture: place</t>
  </si>
  <si>
    <t>Suture: remove</t>
  </si>
  <si>
    <t>Closed soft tissue curettage</t>
  </si>
  <si>
    <t>Rubber dams: place</t>
  </si>
  <si>
    <t>Rubber dams: remove</t>
  </si>
  <si>
    <t>Matrices: place</t>
  </si>
  <si>
    <t>Matrices: remove</t>
  </si>
  <si>
    <t>Temporary restorations: place</t>
  </si>
  <si>
    <t>Temporary restorations: remove</t>
  </si>
  <si>
    <t>Amalgam restorations: place</t>
  </si>
  <si>
    <t>Amalgam restorations: carve</t>
  </si>
  <si>
    <t>Amalgam restorations: finish</t>
  </si>
  <si>
    <t>Composite resin restorations: place</t>
  </si>
  <si>
    <t>Composite resin restorations: finish</t>
  </si>
  <si>
    <t>Application of cavity liners and bases</t>
  </si>
  <si>
    <t>Removal of excess restorative materials</t>
  </si>
  <si>
    <t>AVERAGE HOURS</t>
  </si>
  <si>
    <t>First Year: Pre-Clinical</t>
  </si>
  <si>
    <t>Term 1</t>
  </si>
  <si>
    <t>Term 2</t>
  </si>
  <si>
    <t>Term 3</t>
  </si>
  <si>
    <t>Term 4</t>
  </si>
  <si>
    <t>First Year: Clinical</t>
  </si>
  <si>
    <t>Second Year: Clinical</t>
  </si>
  <si>
    <t>Table 23: Pre-Clinical and Clinical Practice Clock Hours at Accredited Dental Hygiene Programs, 2015-16</t>
  </si>
  <si>
    <r>
      <t xml:space="preserve">Source: American Dental Association, Health Policy Institute, 2015-16 </t>
    </r>
    <r>
      <rPr>
        <i/>
        <sz val="8"/>
        <color theme="1"/>
        <rFont val="Arial"/>
        <family val="2"/>
      </rPr>
      <t>Survey of Dental Hygiene Education Programs</t>
    </r>
    <r>
      <rPr>
        <sz val="8"/>
        <color theme="1"/>
        <rFont val="Arial"/>
        <family val="2"/>
      </rPr>
      <t>.</t>
    </r>
  </si>
  <si>
    <r>
      <t xml:space="preserve">Source: American Dental Association, Health Policy Institute, 2015-16 </t>
    </r>
    <r>
      <rPr>
        <i/>
        <sz val="8"/>
        <rFont val="Arial"/>
        <family val="2"/>
      </rPr>
      <t>Survey of Dental Hygiene Education Programs,</t>
    </r>
    <r>
      <rPr>
        <sz val="8"/>
        <rFont val="Arial"/>
        <family val="2"/>
      </rPr>
      <t xml:space="preserve"> 2015-16</t>
    </r>
    <r>
      <rPr>
        <i/>
        <sz val="8"/>
        <rFont val="Arial"/>
        <family val="2"/>
      </rPr>
      <t xml:space="preserve"> Survey of Dental Assisting Education Programs,</t>
    </r>
    <r>
      <rPr>
        <sz val="8"/>
        <rFont val="Arial"/>
        <family val="2"/>
      </rPr>
      <t xml:space="preserve"> </t>
    </r>
  </si>
  <si>
    <r>
      <t xml:space="preserve">and 2015-16 </t>
    </r>
    <r>
      <rPr>
        <i/>
        <sz val="8"/>
        <rFont val="Arial"/>
        <family val="2"/>
      </rPr>
      <t xml:space="preserve">Survey of Dental Laboratory Technology Education Programs. </t>
    </r>
  </si>
  <si>
    <t>Figure 1b: First-Year Student Capacity Versus Enrollment by Number of Dental Assisting Programs, 2005-06 to 2015-16</t>
  </si>
  <si>
    <t>Figure 1c: First-Year Student Capacity Versus Enrollment by Number of Dental Laboratory Technology Education Programs, 2005-06 to 2015-16</t>
  </si>
  <si>
    <t>TELECOURSE, ITV OR VIDEOCONFER-ENCE</t>
  </si>
  <si>
    <t>A dental assisting education program prepares students to function effectively as an integral member of the dental health team and to perform chairside assisting and related office and laboratory procedures under the direction and supervision of the dentist. The scope of patient care functions that may be legally delegated to the dental assistant varies, based on state laws and/or regulations. The program should prepare students for national dental assisting certification and applicable state credentialing.</t>
  </si>
  <si>
    <t>A dental hygiene education program provides students with the knowledge and clinical competence required to provide current, comprehensive dental hygiene services. As a member of the dental health team, the dental hygienist assumes responsibility for providing dental hygiene services under the direction and supervision of a dentist. Specific services vary, based on state laws and/or regulations, but always include, at a minimum, scaling and polishing the teeth. The program should prepare students for the Dental Hygiene National Board Examination, Clinical Board Examination, and state licensure.</t>
  </si>
  <si>
    <t>A dental laboratory technology education program provides students with the knowledge and skills to fabricate dental appliances and prostheses in accordance with a dentist's laboratory procedure order. To ensure that graduates can function effectively in a variety of employment settings, students are prepared to perform competently in two or more of the following disciplines or specialties: complete denture prosthodontics, removable partial denture prosthodontics, fixed prosthodontics (crown and bridge), dental ceramics, and orthodontic appliances. The program should prepare students for the Recognized Graduate Examination.</t>
  </si>
  <si>
    <t>The mean is the simple average of values reported by the people responding to the survey. The mean is calculated by summing the values reported and then dividing the sum by the number of people responding to the question.</t>
  </si>
  <si>
    <t>The median is the statistic representing the observation that falls at the fifty-percent mark. One half of the population falls below this figure.</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</si>
  <si>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</si>
  <si>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r>
      <t>·</t>
    </r>
    <r>
      <rPr>
        <sz val="7"/>
        <color theme="1"/>
        <rFont val="Times New Roman"/>
        <family val="1"/>
      </rPr>
      <t xml:space="preserve">         </t>
    </r>
    <r>
      <rPr>
        <i/>
        <sz val="10"/>
        <color theme="1"/>
        <rFont val="Arial"/>
        <family val="2"/>
      </rPr>
      <t xml:space="preserve">Non-profit: </t>
    </r>
    <r>
      <rPr>
        <sz val="10"/>
        <color theme="1"/>
        <rFont val="Arial"/>
        <family val="2"/>
      </rPr>
      <t>A private institution in which the individuals(s) or agency in control receives no compensation, other than wages, rent, or other exepenses for the assumption of risk. These include both independent not-for-profit schools and those affiliated with a religious organization.</t>
    </r>
  </si>
  <si>
    <r>
      <rPr>
        <vertAlign val="superscript"/>
        <sz val="8"/>
        <rFont val="Arial"/>
        <family val="2"/>
      </rPr>
      <t>1</t>
    </r>
    <r>
      <rPr>
        <sz val="8"/>
        <rFont val="Arial"/>
        <family val="2"/>
      </rPr>
      <t xml:space="preserve"> Not applicable - the program did not have first-year enrollment in 2015-16.</t>
    </r>
  </si>
  <si>
    <t>Table 22. Average Total Clock Hours of Instruction for Dental Hygiene Education Programs, 2015-16</t>
  </si>
  <si>
    <t>Citizenship and gender not available</t>
  </si>
  <si>
    <t>-</t>
  </si>
  <si>
    <t>Age and gender not available</t>
  </si>
  <si>
    <t>Ethnicity/race and gender not available</t>
  </si>
  <si>
    <t>COLEMAN COLLEGE FOR HEALTH SCIENCES, HOUSTON COMM COLLEGE SYSTEM</t>
  </si>
  <si>
    <t>Originally published September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</si>
</sst>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0.0"/>
    <numFmt numFmtId="165" formatCode="_(* #,##0_);_(* \(#,##0\);_(* &quot;-&quot;??_);_(@_)"/>
    <numFmt numFmtId="166" formatCode="0.0%"/>
    <numFmt numFmtId="167" formatCode="_(&quot;$&quot;* #,##0_);_(&quot;$&quot;* \(#,##0\);_(&quot;$&quot;* &quot;-&quot;??_);_(@_)"/>
    <numFmt numFmtId="168" formatCode="&quot;$&quot;#,##0"/>
  </numFmts>
  <fonts count="40" x14ac:knownFonts="1">
    <font>
      <sz val="10"/>
      <color theme="1"/>
      <name val="Arial"/>
      <family val="2"/>
    </font>
    <font>
      <sz val="10"/>
      <color theme="1"/>
      <name val="Arial"/>
      <family val="2"/>
    </font>
    <font>
      <b/>
      <sz val="10"/>
      <color theme="0"/>
      <name val="Arial"/>
      <family val="2"/>
    </font>
    <font>
      <sz val="10"/>
      <color rgb="FFFF0000"/>
      <name val="Arial"/>
      <family val="2"/>
    </font>
    <font>
      <b/>
      <sz val="10"/>
      <color theme="1"/>
      <name val="Arial"/>
      <family val="2"/>
    </font>
    <font>
      <sz val="10"/>
      <color theme="0"/>
      <name val="Arial"/>
      <family val="2"/>
    </font>
    <font>
      <sz val="10"/>
      <color rgb="FF000000"/>
      <name val="Arial"/>
      <family val="2"/>
    </font>
    <font>
      <b/>
      <sz val="10"/>
      <color rgb="FF000000"/>
      <name val="Arial"/>
      <family val="2"/>
    </font>
    <font>
      <u/>
      <sz val="10"/>
      <color theme="10"/>
      <name val="Arial"/>
      <family val="2"/>
    </font>
    <font>
      <i/>
      <sz val="10"/>
      <color theme="1"/>
      <name val="Arial"/>
      <family val="2"/>
    </font>
    <font>
      <u/>
      <sz val="10"/>
      <color rgb="FF0563C1"/>
      <name val="Arial"/>
      <family val="2"/>
    </font>
    <font>
      <i/>
      <sz val="10"/>
      <color rgb="FF000000"/>
      <name val="Arial"/>
      <family val="2"/>
    </font>
    <font>
      <sz val="10"/>
      <color theme="1"/>
      <name val="Times New Roman"/>
      <family val="1"/>
    </font>
    <font>
      <sz val="10"/>
      <color theme="1"/>
      <name val="Symbol"/>
      <family val="1"/>
      <charset val="2"/>
    </font>
    <font>
      <sz val="7"/>
      <color theme="1"/>
      <name val="Times New Roman"/>
      <family val="1"/>
    </font>
    <font>
      <b/>
      <sz val="10"/>
      <color rgb="FFFF0000"/>
      <name val="Arial"/>
      <family val="2"/>
    </font>
    <font>
      <b/>
      <sz val="10"/>
      <name val="Arial"/>
      <family val="2"/>
    </font>
    <font>
      <sz val="10"/>
      <name val="Arial"/>
      <family val="2"/>
    </font>
    <font>
      <sz val="8"/>
      <name val="Arial"/>
      <family val="2"/>
    </font>
    <font>
      <i/>
      <sz val="8"/>
      <name val="Arial"/>
      <family val="2"/>
    </font>
    <font>
      <sz val="8"/>
      <color theme="1"/>
      <name val="Arial"/>
      <family val="2"/>
    </font>
    <font>
      <i/>
      <sz val="8"/>
      <color theme="1"/>
      <name val="Arial"/>
      <family val="2"/>
    </font>
    <font>
      <sz val="11"/>
      <color theme="1"/>
      <name val="Calibri"/>
      <family val="2"/>
      <scheme val="minor"/>
    </font>
    <font>
      <sz val="10"/>
      <color rgb="FF003399"/>
      <name val="Arial"/>
      <family val="2"/>
    </font>
    <font>
      <b/>
      <sz val="10"/>
      <color rgb="FFFFFFFF"/>
      <name val="Arial"/>
      <family val="2"/>
    </font>
    <font>
      <b/>
      <sz val="8"/>
      <color rgb="FFFFFFFF"/>
      <name val="Arial"/>
      <family val="2"/>
    </font>
    <font>
      <b/>
      <sz val="9"/>
      <color rgb="FFFFFFFF"/>
      <name val="Arial"/>
      <family val="2"/>
    </font>
    <font>
      <b/>
      <vertAlign val="superscript"/>
      <sz val="10"/>
      <color rgb="FFFFFFFF"/>
      <name val="Arial"/>
      <family val="2"/>
    </font>
    <font>
      <sz val="10"/>
      <color rgb="FF9C0006"/>
      <name val="Arial"/>
      <family val="2"/>
    </font>
    <font>
      <b/>
      <u/>
      <sz val="10"/>
      <color rgb="FFFF0000"/>
      <name val="Arial"/>
      <family val="2"/>
    </font>
    <font>
      <b/>
      <u/>
      <sz val="10"/>
      <color theme="0"/>
      <name val="Arial"/>
      <family val="2"/>
    </font>
    <font>
      <b/>
      <u/>
      <vertAlign val="superscript"/>
      <sz val="10"/>
      <color theme="0"/>
      <name val="Arial"/>
      <family val="2"/>
    </font>
    <font>
      <sz val="10"/>
      <color theme="9"/>
      <name val="Arial"/>
      <family val="2"/>
    </font>
    <font>
      <b/>
      <sz val="10"/>
      <color theme="9" tint="-0.249977111117893"/>
      <name val="Arial"/>
      <family val="2"/>
    </font>
    <font>
      <b/>
      <u/>
      <sz val="10"/>
      <color rgb="FFFFFFFF"/>
      <name val="Arial"/>
      <family val="2"/>
    </font>
    <font>
      <vertAlign val="superscript"/>
      <sz val="10"/>
      <color rgb="FF000000"/>
      <name val="Arial"/>
      <family val="2"/>
    </font>
    <font>
      <vertAlign val="superscript"/>
      <sz val="10"/>
      <color theme="1"/>
      <name val="Arial"/>
      <family val="2"/>
    </font>
    <font>
      <vertAlign val="superscript"/>
      <sz val="8"/>
      <name val="Arial"/>
      <family val="2"/>
    </font>
    <font>
      <vertAlign val="superscript"/>
      <sz val="10"/>
      <name val="Arial"/>
      <family val="2"/>
    </font>
    <font>
      <sz val="8"/>
      <color rgb="FF003399"/>
      <name val="Arial"/>
      <family val="2"/>
    </font>
  </fonts>
  <fills count="9">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FFFFFF"/>
        <bgColor indexed="64"/>
      </patternFill>
    </fill>
    <fill>
      <patternFill patternType="solid">
        <fgColor rgb="FF4F81BD"/>
        <bgColor indexed="64"/>
      </patternFill>
    </fill>
    <fill>
      <patternFill patternType="solid">
        <fgColor rgb="FFC5D9F1"/>
        <bgColor indexed="64"/>
      </patternFill>
    </fill>
    <fill>
      <patternFill patternType="solid">
        <fgColor rgb="FFFFC7CE"/>
      </patternFill>
    </fill>
  </fills>
  <borders count="22">
    <border>
      <left/>
      <right/>
      <top/>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right/>
      <top/>
      <bottom style="medium">
        <color indexed="64"/>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right style="thin">
        <color auto="1"/>
      </right>
      <top style="medium">
        <color indexed="64"/>
      </top>
      <bottom/>
      <diagonal/>
    </border>
    <border>
      <left/>
      <right style="thin">
        <color auto="1"/>
      </right>
      <top/>
      <bottom style="thin">
        <color indexed="64"/>
      </bottom>
      <diagonal/>
    </border>
    <border>
      <left/>
      <right/>
      <top style="thin">
        <color indexed="64"/>
      </top>
      <bottom/>
      <diagonal/>
    </border>
    <border>
      <left/>
      <right/>
      <top style="medium">
        <color indexed="64"/>
      </top>
      <bottom style="medium">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double">
        <color indexed="64"/>
      </bottom>
      <diagonal/>
    </border>
    <border>
      <left style="thin">
        <color indexed="64"/>
      </left>
      <right/>
      <top/>
      <bottom style="thin">
        <color indexed="64"/>
      </bottom>
      <diagonal/>
    </border>
  </borders>
  <cellStyleXfs count="16">
    <xf numFmtId="0" fontId="0" fillId="0" borderId="0"/>
    <xf numFmtId="43" fontId="1" fillId="0" borderId="0" applyFont="0" applyFill="0" applyBorder="0" applyAlignment="0" applyProtection="0"/>
    <xf numFmtId="0" fontId="8" fillId="0" borderId="0" applyNumberFormat="0" applyFill="0" applyBorder="0" applyAlignment="0" applyProtection="0">
      <alignment vertical="top"/>
      <protection locked="0"/>
    </xf>
    <xf numFmtId="0" fontId="17" fillId="0" borderId="0"/>
    <xf numFmtId="0" fontId="22" fillId="0" borderId="0"/>
    <xf numFmtId="9" fontId="1" fillId="0" borderId="0" applyFont="0" applyFill="0" applyBorder="0" applyAlignment="0" applyProtection="0"/>
    <xf numFmtId="44" fontId="1" fillId="0" borderId="0" applyFont="0" applyFill="0" applyBorder="0" applyAlignment="0" applyProtection="0"/>
    <xf numFmtId="0" fontId="28" fillId="8" borderId="0" applyNumberFormat="0" applyBorder="0" applyAlignment="0" applyProtection="0"/>
    <xf numFmtId="0" fontId="22" fillId="0" borderId="0"/>
    <xf numFmtId="43" fontId="22" fillId="0" borderId="0" applyFont="0" applyFill="0" applyBorder="0" applyAlignment="0" applyProtection="0"/>
    <xf numFmtId="0" fontId="22" fillId="0" borderId="0"/>
    <xf numFmtId="43" fontId="22" fillId="0" borderId="0" applyFont="0" applyFill="0" applyBorder="0" applyAlignment="0" applyProtection="0"/>
    <xf numFmtId="0" fontId="22" fillId="0" borderId="0"/>
    <xf numFmtId="43" fontId="22" fillId="0" borderId="0" applyFont="0" applyFill="0" applyBorder="0" applyAlignment="0" applyProtection="0"/>
    <xf numFmtId="0" fontId="22" fillId="0" borderId="0"/>
    <xf numFmtId="43" fontId="22" fillId="0" borderId="0" applyFont="0" applyFill="0" applyBorder="0" applyAlignment="0" applyProtection="0"/>
  </cellStyleXfs>
  <cellXfs count="427">
    <xf numFmtId="0" fontId="0" fillId="0" borderId="0" xfId="0"/>
    <xf numFmtId="0" fontId="0" fillId="0" borderId="0" xfId="0" applyAlignment="1">
      <alignment vertical="top" wrapText="1"/>
    </xf>
    <xf numFmtId="0" fontId="6" fillId="0" borderId="0" xfId="0" applyFont="1" applyAlignment="1">
      <alignment vertical="top" wrapText="1"/>
    </xf>
    <xf numFmtId="0" fontId="4" fillId="2" borderId="0" xfId="0" applyFont="1" applyFill="1"/>
    <xf numFmtId="0" fontId="0" fillId="2" borderId="0" xfId="0" applyFill="1"/>
    <xf numFmtId="0" fontId="8" fillId="2" borderId="0" xfId="2" applyFill="1" applyAlignment="1" applyProtection="1"/>
    <xf numFmtId="0" fontId="4" fillId="2" borderId="0" xfId="0" applyFont="1" applyFill="1" applyAlignment="1">
      <alignment vertical="center"/>
    </xf>
    <xf numFmtId="0" fontId="2" fillId="3" borderId="0" xfId="0" applyFont="1" applyFill="1" applyAlignment="1">
      <alignment vertical="center"/>
    </xf>
    <xf numFmtId="0" fontId="10" fillId="2" borderId="0" xfId="2" applyFont="1" applyFill="1" applyAlignment="1" applyProtection="1"/>
    <xf numFmtId="0" fontId="6" fillId="2" borderId="0" xfId="0" applyFont="1" applyFill="1" applyAlignment="1">
      <alignment vertical="center" wrapText="1"/>
    </xf>
    <xf numFmtId="0" fontId="12" fillId="2" borderId="0" xfId="0" applyFont="1" applyFill="1" applyAlignment="1">
      <alignment vertical="center"/>
    </xf>
    <xf numFmtId="0" fontId="12" fillId="2" borderId="0" xfId="0" applyFont="1" applyFill="1"/>
    <xf numFmtId="0" fontId="4" fillId="2" borderId="0" xfId="0" applyFont="1" applyFill="1" applyAlignment="1">
      <alignment wrapText="1"/>
    </xf>
    <xf numFmtId="0" fontId="0" fillId="2" borderId="0" xfId="0" applyFill="1" applyAlignment="1">
      <alignment wrapText="1"/>
    </xf>
    <xf numFmtId="0" fontId="8" fillId="2" borderId="0" xfId="2" applyFill="1" applyAlignment="1" applyProtection="1">
      <alignment wrapText="1"/>
    </xf>
    <xf numFmtId="0" fontId="4" fillId="2" borderId="0" xfId="0" applyFont="1" applyFill="1" applyAlignment="1">
      <alignment vertical="top" wrapText="1"/>
    </xf>
    <xf numFmtId="0" fontId="1" fillId="2" borderId="0" xfId="0" applyFont="1" applyFill="1" applyAlignment="1">
      <alignment vertical="top" wrapText="1"/>
    </xf>
    <xf numFmtId="0" fontId="0" fillId="2" borderId="0" xfId="0" applyFont="1" applyFill="1" applyAlignment="1">
      <alignment wrapText="1"/>
    </xf>
    <xf numFmtId="0" fontId="1" fillId="2" borderId="0" xfId="0" applyFont="1" applyFill="1" applyAlignment="1">
      <alignment wrapText="1"/>
    </xf>
    <xf numFmtId="0" fontId="13" fillId="2" borderId="0" xfId="0" applyFont="1" applyFill="1" applyAlignment="1">
      <alignment horizontal="left" vertical="top" wrapText="1" indent="4"/>
    </xf>
    <xf numFmtId="0" fontId="0" fillId="2" borderId="0" xfId="0" applyFont="1" applyFill="1" applyAlignment="1">
      <alignment vertical="top" wrapText="1"/>
    </xf>
    <xf numFmtId="0" fontId="0" fillId="2" borderId="0" xfId="0" applyFill="1" applyAlignment="1">
      <alignment vertical="center"/>
    </xf>
    <xf numFmtId="0" fontId="15" fillId="0" borderId="0" xfId="0" applyFont="1" applyFill="1" applyAlignment="1">
      <alignment vertical="center"/>
    </xf>
    <xf numFmtId="0" fontId="0" fillId="0" borderId="0" xfId="0" applyFill="1" applyAlignment="1">
      <alignment vertical="center"/>
    </xf>
    <xf numFmtId="0" fontId="2" fillId="3" borderId="4" xfId="0" applyFont="1" applyFill="1" applyBorder="1" applyAlignment="1">
      <alignment horizontal="center" vertical="center"/>
    </xf>
    <xf numFmtId="0" fontId="16" fillId="2" borderId="0" xfId="0" applyFont="1" applyFill="1" applyAlignment="1">
      <alignment horizontal="center" vertical="center"/>
    </xf>
    <xf numFmtId="0" fontId="4" fillId="4" borderId="0" xfId="0" applyFont="1" applyFill="1"/>
    <xf numFmtId="3" fontId="0" fillId="4" borderId="0" xfId="0" applyNumberFormat="1" applyFont="1" applyFill="1" applyBorder="1" applyAlignment="1">
      <alignment horizontal="right" wrapText="1" indent="1"/>
    </xf>
    <xf numFmtId="0" fontId="0" fillId="2" borderId="5" xfId="0" applyFill="1" applyBorder="1"/>
    <xf numFmtId="164" fontId="0" fillId="2" borderId="5" xfId="0" applyNumberFormat="1" applyFont="1" applyFill="1" applyBorder="1" applyAlignment="1">
      <alignment horizontal="right" indent="1"/>
    </xf>
    <xf numFmtId="3" fontId="0" fillId="4" borderId="0" xfId="0" applyNumberFormat="1" applyFont="1" applyFill="1" applyAlignment="1">
      <alignment horizontal="right" indent="1"/>
    </xf>
    <xf numFmtId="0" fontId="0" fillId="2" borderId="5" xfId="0" applyFont="1" applyFill="1" applyBorder="1" applyAlignment="1">
      <alignment horizontal="right" wrapText="1" indent="1"/>
    </xf>
    <xf numFmtId="0" fontId="0" fillId="4" borderId="0" xfId="0" applyFont="1" applyFill="1" applyBorder="1" applyAlignment="1">
      <alignment horizontal="right" wrapText="1" indent="1"/>
    </xf>
    <xf numFmtId="0" fontId="0" fillId="4" borderId="0" xfId="0" applyFont="1" applyFill="1" applyAlignment="1">
      <alignment horizontal="right" indent="1"/>
    </xf>
    <xf numFmtId="164" fontId="0" fillId="2" borderId="5" xfId="0" applyNumberFormat="1" applyFont="1" applyFill="1" applyBorder="1" applyAlignment="1">
      <alignment horizontal="right" wrapText="1" indent="1"/>
    </xf>
    <xf numFmtId="0" fontId="18" fillId="2" borderId="0" xfId="3" applyFont="1" applyFill="1" applyAlignment="1">
      <alignment vertical="center"/>
    </xf>
    <xf numFmtId="0" fontId="20" fillId="2" borderId="0" xfId="0" applyFont="1" applyFill="1"/>
    <xf numFmtId="0" fontId="20" fillId="0" borderId="0" xfId="0" applyFont="1" applyFill="1" applyAlignment="1"/>
    <xf numFmtId="0" fontId="15" fillId="2" borderId="0" xfId="0" applyFont="1" applyFill="1" applyAlignment="1">
      <alignment vertical="center"/>
    </xf>
    <xf numFmtId="0" fontId="15" fillId="2" borderId="0" xfId="0" applyFont="1" applyFill="1"/>
    <xf numFmtId="165" fontId="0" fillId="2" borderId="0" xfId="1" applyNumberFormat="1" applyFont="1" applyFill="1"/>
    <xf numFmtId="0" fontId="17" fillId="2" borderId="0" xfId="0" applyFont="1" applyFill="1"/>
    <xf numFmtId="0" fontId="3" fillId="2" borderId="0" xfId="0" applyFont="1" applyFill="1"/>
    <xf numFmtId="0" fontId="20" fillId="2" borderId="0" xfId="0" applyFont="1" applyFill="1" applyAlignment="1"/>
    <xf numFmtId="0" fontId="5" fillId="3" borderId="0" xfId="0" applyFont="1" applyFill="1"/>
    <xf numFmtId="0" fontId="2" fillId="3" borderId="0" xfId="0" applyFont="1" applyFill="1"/>
    <xf numFmtId="0" fontId="2" fillId="3" borderId="4" xfId="0" applyFont="1" applyFill="1" applyBorder="1" applyAlignment="1">
      <alignment horizontal="center" wrapText="1"/>
    </xf>
    <xf numFmtId="0" fontId="0" fillId="2" borderId="0" xfId="0" applyFill="1" applyAlignment="1">
      <alignment horizontal="center" wrapText="1"/>
    </xf>
    <xf numFmtId="0" fontId="0" fillId="4" borderId="0" xfId="0" applyFill="1"/>
    <xf numFmtId="0" fontId="0" fillId="2" borderId="0" xfId="0" applyFill="1" applyAlignment="1">
      <alignment horizontal="left" indent="2"/>
    </xf>
    <xf numFmtId="0" fontId="0" fillId="2" borderId="0" xfId="0" applyFill="1" applyAlignment="1">
      <alignment horizontal="right" indent="2"/>
    </xf>
    <xf numFmtId="3" fontId="0" fillId="2" borderId="0" xfId="0" applyNumberFormat="1" applyFill="1"/>
    <xf numFmtId="3" fontId="0" fillId="2" borderId="0" xfId="0" applyNumberFormat="1" applyFill="1" applyAlignment="1">
      <alignment horizontal="right" indent="2"/>
    </xf>
    <xf numFmtId="3" fontId="0" fillId="2" borderId="0" xfId="1" applyNumberFormat="1" applyFont="1" applyFill="1" applyAlignment="1">
      <alignment horizontal="right" indent="2"/>
    </xf>
    <xf numFmtId="0" fontId="0" fillId="2" borderId="5" xfId="0" applyFill="1" applyBorder="1" applyAlignment="1">
      <alignment horizontal="left" indent="2"/>
    </xf>
    <xf numFmtId="3" fontId="0" fillId="2" borderId="5" xfId="0" applyNumberFormat="1" applyFill="1" applyBorder="1" applyAlignment="1">
      <alignment horizontal="right" indent="2"/>
    </xf>
    <xf numFmtId="0" fontId="0" fillId="2" borderId="5" xfId="0" applyFill="1" applyBorder="1" applyAlignment="1">
      <alignment horizontal="right" indent="2"/>
    </xf>
    <xf numFmtId="0" fontId="0" fillId="4" borderId="0" xfId="0" applyFill="1" applyAlignment="1">
      <alignment horizontal="right" indent="2"/>
    </xf>
    <xf numFmtId="0" fontId="7" fillId="2" borderId="0" xfId="0" applyFont="1" applyFill="1" applyBorder="1" applyAlignment="1">
      <alignment horizontal="center" vertical="top" wrapText="1"/>
    </xf>
    <xf numFmtId="0" fontId="4" fillId="2" borderId="0" xfId="0" applyFont="1" applyFill="1" applyBorder="1" applyAlignment="1">
      <alignment horizontal="center" vertical="top" wrapText="1"/>
    </xf>
    <xf numFmtId="0" fontId="0" fillId="2" borderId="0" xfId="0" applyFill="1" applyBorder="1" applyAlignment="1">
      <alignment vertical="top" wrapText="1"/>
    </xf>
    <xf numFmtId="0" fontId="22" fillId="2" borderId="0" xfId="4" applyFill="1" applyBorder="1"/>
    <xf numFmtId="0" fontId="0" fillId="2" borderId="0" xfId="0" applyFill="1" applyBorder="1"/>
    <xf numFmtId="0" fontId="7" fillId="0" borderId="3" xfId="0" applyFont="1" applyBorder="1" applyAlignment="1">
      <alignment horizontal="center" vertical="top" wrapText="1"/>
    </xf>
    <xf numFmtId="0" fontId="7" fillId="0" borderId="0" xfId="0" applyFont="1" applyAlignment="1">
      <alignment horizontal="center" vertical="top" wrapText="1"/>
    </xf>
    <xf numFmtId="0" fontId="5" fillId="2" borderId="0" xfId="0" applyFont="1" applyFill="1"/>
    <xf numFmtId="165" fontId="0" fillId="4" borderId="0" xfId="1" applyNumberFormat="1" applyFont="1" applyFill="1" applyAlignment="1">
      <alignment horizontal="right" wrapText="1" indent="1"/>
    </xf>
    <xf numFmtId="165" fontId="1" fillId="4" borderId="0" xfId="1" applyNumberFormat="1" applyFont="1" applyFill="1" applyAlignment="1">
      <alignment horizontal="right" wrapText="1" indent="1"/>
    </xf>
    <xf numFmtId="0" fontId="0" fillId="4" borderId="0" xfId="0" applyFont="1" applyFill="1" applyAlignment="1">
      <alignment horizontal="right" wrapText="1" indent="1"/>
    </xf>
    <xf numFmtId="0" fontId="4" fillId="0" borderId="0" xfId="0" applyFont="1"/>
    <xf numFmtId="0" fontId="7" fillId="0" borderId="2" xfId="0" applyFont="1" applyBorder="1" applyAlignment="1">
      <alignment horizontal="center" vertical="top" wrapText="1"/>
    </xf>
    <xf numFmtId="0" fontId="2" fillId="3" borderId="0" xfId="0" applyFont="1" applyFill="1" applyBorder="1"/>
    <xf numFmtId="0" fontId="2" fillId="3" borderId="6" xfId="0" applyFont="1" applyFill="1" applyBorder="1"/>
    <xf numFmtId="0" fontId="2" fillId="3" borderId="0" xfId="0" applyFont="1" applyFill="1" applyBorder="1" applyAlignment="1">
      <alignment horizontal="left"/>
    </xf>
    <xf numFmtId="0" fontId="0" fillId="2" borderId="0" xfId="0" applyFill="1" applyAlignment="1">
      <alignment horizontal="left"/>
    </xf>
    <xf numFmtId="0" fontId="2" fillId="3" borderId="4" xfId="0" applyFont="1" applyFill="1" applyBorder="1"/>
    <xf numFmtId="0" fontId="2" fillId="3" borderId="4" xfId="0" applyFont="1" applyFill="1" applyBorder="1" applyAlignment="1">
      <alignment horizontal="center"/>
    </xf>
    <xf numFmtId="0" fontId="2" fillId="3" borderId="7" xfId="0" applyFont="1" applyFill="1" applyBorder="1" applyAlignment="1">
      <alignment horizontal="center"/>
    </xf>
    <xf numFmtId="0" fontId="4" fillId="4" borderId="0" xfId="0" applyFont="1" applyFill="1" applyBorder="1"/>
    <xf numFmtId="0" fontId="0" fillId="4" borderId="8" xfId="0" applyFill="1" applyBorder="1" applyAlignment="1">
      <alignment horizontal="right" indent="2"/>
    </xf>
    <xf numFmtId="164" fontId="0" fillId="4" borderId="8" xfId="0" applyNumberFormat="1" applyFill="1" applyBorder="1" applyAlignment="1">
      <alignment horizontal="right" indent="2"/>
    </xf>
    <xf numFmtId="164" fontId="0" fillId="4" borderId="9" xfId="0" applyNumberFormat="1" applyFill="1" applyBorder="1" applyAlignment="1">
      <alignment horizontal="right" indent="2"/>
    </xf>
    <xf numFmtId="0" fontId="4" fillId="2" borderId="0" xfId="0" applyFont="1" applyFill="1" applyBorder="1"/>
    <xf numFmtId="0" fontId="0" fillId="2" borderId="0" xfId="0" applyFill="1" applyBorder="1" applyAlignment="1">
      <alignment horizontal="right" indent="2"/>
    </xf>
    <xf numFmtId="164" fontId="0" fillId="2" borderId="0" xfId="0" applyNumberFormat="1" applyFill="1" applyBorder="1" applyAlignment="1">
      <alignment horizontal="right" indent="2"/>
    </xf>
    <xf numFmtId="0" fontId="4" fillId="4" borderId="5" xfId="0" applyFont="1" applyFill="1" applyBorder="1"/>
    <xf numFmtId="0" fontId="0" fillId="4" borderId="5" xfId="0" applyFill="1" applyBorder="1" applyAlignment="1">
      <alignment horizontal="right" indent="2"/>
    </xf>
    <xf numFmtId="164" fontId="0" fillId="4" borderId="5" xfId="0" applyNumberFormat="1" applyFill="1" applyBorder="1" applyAlignment="1">
      <alignment horizontal="right" indent="2"/>
    </xf>
    <xf numFmtId="164" fontId="0" fillId="4" borderId="10" xfId="0" applyNumberFormat="1" applyFill="1" applyBorder="1" applyAlignment="1">
      <alignment horizontal="right" indent="2"/>
    </xf>
    <xf numFmtId="0" fontId="6" fillId="2" borderId="0" xfId="0" applyFont="1" applyFill="1" applyBorder="1" applyAlignment="1">
      <alignment vertical="top" wrapText="1"/>
    </xf>
    <xf numFmtId="0" fontId="4" fillId="2" borderId="0" xfId="0" applyFont="1" applyFill="1" applyAlignment="1">
      <alignment horizontal="left" vertical="center"/>
    </xf>
    <xf numFmtId="166" fontId="6" fillId="2" borderId="0" xfId="5" applyNumberFormat="1" applyFont="1" applyFill="1"/>
    <xf numFmtId="166" fontId="0" fillId="2" borderId="0" xfId="5" applyNumberFormat="1" applyFont="1" applyFill="1"/>
    <xf numFmtId="0" fontId="6" fillId="0" borderId="0" xfId="0" applyFont="1" applyAlignment="1">
      <alignment vertical="center"/>
    </xf>
    <xf numFmtId="0" fontId="6" fillId="0" borderId="0" xfId="0" applyFont="1" applyAlignment="1">
      <alignment horizontal="center" vertical="center"/>
    </xf>
    <xf numFmtId="0" fontId="7" fillId="2" borderId="0" xfId="0" applyFont="1" applyFill="1" applyBorder="1" applyAlignment="1">
      <alignment horizontal="center" vertical="top" wrapText="1"/>
    </xf>
    <xf numFmtId="0" fontId="7" fillId="0" borderId="3" xfId="0" applyFont="1" applyBorder="1" applyAlignment="1">
      <alignment horizontal="center" vertical="top" wrapText="1"/>
    </xf>
    <xf numFmtId="0" fontId="7" fillId="0" borderId="0" xfId="0" applyFont="1" applyAlignment="1">
      <alignment horizontal="center" vertical="top" wrapText="1"/>
    </xf>
    <xf numFmtId="0" fontId="7" fillId="0" borderId="2" xfId="0" applyFont="1" applyBorder="1" applyAlignment="1">
      <alignment horizontal="center" vertical="top" wrapText="1"/>
    </xf>
    <xf numFmtId="0" fontId="7" fillId="5" borderId="0" xfId="0" applyFont="1" applyFill="1" applyBorder="1" applyAlignment="1">
      <alignment horizontal="left"/>
    </xf>
    <xf numFmtId="0" fontId="23" fillId="5" borderId="0" xfId="0" applyFont="1" applyFill="1" applyBorder="1" applyAlignment="1">
      <alignment horizontal="center"/>
    </xf>
    <xf numFmtId="0" fontId="24" fillId="6" borderId="0" xfId="0" applyFont="1" applyFill="1" applyBorder="1" applyAlignment="1">
      <alignment horizontal="center" wrapText="1"/>
    </xf>
    <xf numFmtId="0" fontId="24" fillId="6" borderId="0" xfId="0" applyFont="1" applyFill="1" applyBorder="1" applyAlignment="1">
      <alignment horizontal="left" wrapText="1"/>
    </xf>
    <xf numFmtId="0" fontId="6" fillId="7" borderId="0" xfId="0" applyFont="1" applyFill="1" applyBorder="1" applyAlignment="1">
      <alignment horizontal="center" vertical="top" wrapText="1"/>
    </xf>
    <xf numFmtId="0" fontId="6" fillId="7" borderId="0" xfId="0" applyFont="1" applyFill="1" applyBorder="1" applyAlignment="1">
      <alignment horizontal="left" vertical="top" wrapText="1"/>
    </xf>
    <xf numFmtId="0" fontId="6" fillId="5" borderId="0" xfId="0" applyFont="1" applyFill="1" applyBorder="1" applyAlignment="1">
      <alignment horizontal="center" vertical="top" wrapText="1"/>
    </xf>
    <xf numFmtId="0" fontId="6" fillId="5" borderId="0" xfId="0" applyFont="1" applyFill="1" applyBorder="1" applyAlignment="1">
      <alignment horizontal="left" vertical="top" wrapText="1"/>
    </xf>
    <xf numFmtId="0" fontId="18" fillId="2" borderId="0" xfId="3" applyFont="1" applyFill="1" applyAlignment="1">
      <alignment horizontal="left" vertical="center"/>
    </xf>
    <xf numFmtId="0" fontId="20" fillId="0" borderId="0" xfId="0" applyFont="1" applyFill="1" applyAlignment="1">
      <alignment horizontal="left"/>
    </xf>
    <xf numFmtId="0" fontId="23" fillId="5" borderId="4" xfId="0" applyFont="1" applyFill="1" applyBorder="1" applyAlignment="1">
      <alignment horizontal="center"/>
    </xf>
    <xf numFmtId="0" fontId="16" fillId="5" borderId="4" xfId="0" applyFont="1" applyFill="1" applyBorder="1" applyAlignment="1">
      <alignment horizontal="left"/>
    </xf>
    <xf numFmtId="0" fontId="16" fillId="5" borderId="4" xfId="0" applyFont="1" applyFill="1" applyBorder="1" applyAlignment="1">
      <alignment horizontal="center"/>
    </xf>
    <xf numFmtId="0" fontId="6" fillId="7" borderId="4" xfId="0" applyFont="1" applyFill="1" applyBorder="1" applyAlignment="1">
      <alignment horizontal="center" vertical="top" wrapText="1"/>
    </xf>
    <xf numFmtId="0" fontId="6" fillId="7" borderId="4" xfId="0" applyFont="1" applyFill="1" applyBorder="1" applyAlignment="1">
      <alignment horizontal="left" vertical="top" wrapText="1"/>
    </xf>
    <xf numFmtId="0" fontId="23" fillId="5" borderId="12" xfId="0" applyFont="1" applyFill="1" applyBorder="1" applyAlignment="1">
      <alignment horizontal="center"/>
    </xf>
    <xf numFmtId="0" fontId="16" fillId="5" borderId="12" xfId="0" applyFont="1" applyFill="1" applyBorder="1" applyAlignment="1">
      <alignment horizontal="center"/>
    </xf>
    <xf numFmtId="0" fontId="16" fillId="5" borderId="12" xfId="0" applyFont="1" applyFill="1" applyBorder="1" applyAlignment="1">
      <alignment horizontal="left"/>
    </xf>
    <xf numFmtId="0" fontId="24" fillId="6" borderId="0" xfId="0" applyFont="1" applyFill="1" applyBorder="1" applyAlignment="1">
      <alignment horizontal="center" wrapText="1"/>
    </xf>
    <xf numFmtId="0" fontId="7" fillId="0" borderId="0" xfId="0" applyFont="1"/>
    <xf numFmtId="164" fontId="0" fillId="2" borderId="0" xfId="0" applyNumberFormat="1" applyFill="1"/>
    <xf numFmtId="0" fontId="6" fillId="7" borderId="0" xfId="0" quotePrefix="1" applyFont="1" applyFill="1" applyBorder="1" applyAlignment="1">
      <alignment horizontal="center" vertical="top" wrapText="1"/>
    </xf>
    <xf numFmtId="0" fontId="6" fillId="5" borderId="0" xfId="0" quotePrefix="1" applyFont="1" applyFill="1" applyBorder="1" applyAlignment="1">
      <alignment horizontal="center" vertical="top" wrapText="1"/>
    </xf>
    <xf numFmtId="0" fontId="6" fillId="7" borderId="4" xfId="0" quotePrefix="1" applyFont="1" applyFill="1" applyBorder="1" applyAlignment="1">
      <alignment horizontal="center" vertical="top" wrapText="1"/>
    </xf>
    <xf numFmtId="0" fontId="25" fillId="6" borderId="0" xfId="0" applyFont="1" applyFill="1" applyBorder="1" applyAlignment="1">
      <alignment horizontal="center" wrapText="1"/>
    </xf>
    <xf numFmtId="0" fontId="23" fillId="5" borderId="0" xfId="0" applyFont="1" applyFill="1" applyBorder="1" applyAlignment="1">
      <alignment horizontal="center" vertical="center"/>
    </xf>
    <xf numFmtId="0" fontId="23" fillId="5" borderId="0" xfId="0" applyFont="1" applyFill="1" applyBorder="1" applyAlignment="1">
      <alignment horizontal="left"/>
    </xf>
    <xf numFmtId="0" fontId="6" fillId="7" borderId="0" xfId="0" quotePrefix="1" applyFont="1" applyFill="1" applyBorder="1" applyAlignment="1">
      <alignment horizontal="center" wrapText="1"/>
    </xf>
    <xf numFmtId="0" fontId="6" fillId="5" borderId="0" xfId="0" applyFont="1" applyFill="1" applyBorder="1" applyAlignment="1">
      <alignment horizontal="center" wrapText="1"/>
    </xf>
    <xf numFmtId="0" fontId="6" fillId="7" borderId="0" xfId="0" applyFont="1" applyFill="1" applyBorder="1" applyAlignment="1">
      <alignment horizontal="center" wrapText="1"/>
    </xf>
    <xf numFmtId="0" fontId="6" fillId="5" borderId="0" xfId="0" quotePrefix="1" applyFont="1" applyFill="1" applyBorder="1" applyAlignment="1">
      <alignment horizontal="center" wrapText="1"/>
    </xf>
    <xf numFmtId="0" fontId="6" fillId="7" borderId="4" xfId="0" applyFont="1" applyFill="1" applyBorder="1" applyAlignment="1">
      <alignment horizontal="center" wrapText="1"/>
    </xf>
    <xf numFmtId="0" fontId="8" fillId="2" borderId="0" xfId="2" applyFill="1" applyAlignment="1" applyProtection="1"/>
    <xf numFmtId="0" fontId="7" fillId="2" borderId="0" xfId="0" applyFont="1" applyFill="1" applyBorder="1" applyAlignment="1">
      <alignment horizontal="center" vertical="top" wrapText="1"/>
    </xf>
    <xf numFmtId="0" fontId="2" fillId="3" borderId="0" xfId="0" applyFont="1" applyFill="1" applyBorder="1" applyAlignment="1">
      <alignment horizontal="center"/>
    </xf>
    <xf numFmtId="0" fontId="2" fillId="3" borderId="6" xfId="0" applyFont="1" applyFill="1" applyBorder="1" applyAlignment="1">
      <alignment horizontal="center"/>
    </xf>
    <xf numFmtId="0" fontId="24" fillId="6" borderId="0" xfId="0" applyFont="1" applyFill="1" applyBorder="1" applyAlignment="1">
      <alignment horizontal="center" wrapText="1"/>
    </xf>
    <xf numFmtId="0" fontId="26" fillId="6" borderId="0" xfId="0" applyFont="1" applyFill="1" applyBorder="1" applyAlignment="1">
      <alignment horizontal="center" wrapText="1"/>
    </xf>
    <xf numFmtId="165" fontId="23" fillId="5" borderId="0" xfId="1" applyNumberFormat="1" applyFont="1" applyFill="1" applyBorder="1" applyAlignment="1">
      <alignment horizontal="center"/>
    </xf>
    <xf numFmtId="165" fontId="26" fillId="6" borderId="0" xfId="1" applyNumberFormat="1" applyFont="1" applyFill="1" applyBorder="1" applyAlignment="1">
      <alignment horizontal="center" wrapText="1"/>
    </xf>
    <xf numFmtId="165" fontId="6" fillId="7" borderId="0" xfId="1" applyNumberFormat="1" applyFont="1" applyFill="1" applyBorder="1" applyAlignment="1">
      <alignment horizontal="right" vertical="top" wrapText="1"/>
    </xf>
    <xf numFmtId="165" fontId="6" fillId="5" borderId="0" xfId="1" applyNumberFormat="1" applyFont="1" applyFill="1" applyBorder="1" applyAlignment="1">
      <alignment horizontal="right" vertical="top" wrapText="1"/>
    </xf>
    <xf numFmtId="165" fontId="6" fillId="7" borderId="4" xfId="1" applyNumberFormat="1" applyFont="1" applyFill="1" applyBorder="1" applyAlignment="1">
      <alignment horizontal="right" vertical="top" wrapText="1"/>
    </xf>
    <xf numFmtId="167" fontId="6" fillId="7" borderId="0" xfId="6" applyNumberFormat="1" applyFont="1" applyFill="1" applyBorder="1" applyAlignment="1">
      <alignment horizontal="right" vertical="top" wrapText="1"/>
    </xf>
    <xf numFmtId="0" fontId="3" fillId="5" borderId="0" xfId="0" applyFont="1" applyFill="1" applyBorder="1" applyAlignment="1">
      <alignment horizontal="left"/>
    </xf>
    <xf numFmtId="165" fontId="24" fillId="6" borderId="0" xfId="1" applyNumberFormat="1" applyFont="1" applyFill="1" applyBorder="1" applyAlignment="1">
      <alignment horizontal="center" wrapText="1"/>
    </xf>
    <xf numFmtId="0" fontId="0" fillId="2" borderId="0" xfId="0" applyFill="1" applyBorder="1" applyAlignment="1">
      <alignment horizontal="center"/>
    </xf>
    <xf numFmtId="0" fontId="0" fillId="2" borderId="13" xfId="0" applyFill="1" applyBorder="1" applyAlignment="1">
      <alignment horizontal="center"/>
    </xf>
    <xf numFmtId="0" fontId="4" fillId="2" borderId="13" xfId="0" applyFont="1" applyFill="1" applyBorder="1"/>
    <xf numFmtId="0" fontId="29" fillId="2" borderId="0" xfId="0" applyFont="1" applyFill="1"/>
    <xf numFmtId="0" fontId="4" fillId="3" borderId="0" xfId="0" applyFont="1" applyFill="1"/>
    <xf numFmtId="0" fontId="32" fillId="2" borderId="0" xfId="0" applyFont="1" applyFill="1"/>
    <xf numFmtId="0" fontId="2" fillId="3" borderId="16" xfId="0" applyFont="1" applyFill="1" applyBorder="1"/>
    <xf numFmtId="0" fontId="2" fillId="3" borderId="0" xfId="0" applyFont="1" applyFill="1" applyAlignment="1">
      <alignment horizontal="center"/>
    </xf>
    <xf numFmtId="0" fontId="2" fillId="3" borderId="16" xfId="0" applyFont="1" applyFill="1" applyBorder="1" applyAlignment="1">
      <alignment horizontal="center"/>
    </xf>
    <xf numFmtId="0" fontId="4" fillId="2" borderId="0" xfId="0" applyFont="1" applyFill="1" applyBorder="1" applyAlignment="1">
      <alignment horizontal="center"/>
    </xf>
    <xf numFmtId="0" fontId="4" fillId="2" borderId="0" xfId="0" applyFont="1" applyFill="1" applyAlignment="1">
      <alignment horizontal="center"/>
    </xf>
    <xf numFmtId="3" fontId="0" fillId="2" borderId="16" xfId="0" applyNumberFormat="1" applyFill="1" applyBorder="1"/>
    <xf numFmtId="0" fontId="0" fillId="2" borderId="16" xfId="0" applyFill="1" applyBorder="1"/>
    <xf numFmtId="164" fontId="0" fillId="2" borderId="0" xfId="0" applyNumberFormat="1" applyFill="1" applyBorder="1"/>
    <xf numFmtId="164" fontId="0" fillId="2" borderId="6" xfId="0" applyNumberFormat="1" applyFill="1" applyBorder="1"/>
    <xf numFmtId="0" fontId="0" fillId="2" borderId="17" xfId="0" applyFont="1" applyFill="1" applyBorder="1"/>
    <xf numFmtId="0" fontId="17" fillId="2" borderId="17" xfId="7" applyFont="1" applyFill="1" applyBorder="1"/>
    <xf numFmtId="164" fontId="0" fillId="2" borderId="18" xfId="0" applyNumberFormat="1" applyFont="1" applyFill="1" applyBorder="1"/>
    <xf numFmtId="3" fontId="17" fillId="2" borderId="19" xfId="0" applyNumberFormat="1" applyFont="1" applyFill="1" applyBorder="1"/>
    <xf numFmtId="0" fontId="17" fillId="2" borderId="19" xfId="7" applyFont="1" applyFill="1" applyBorder="1"/>
    <xf numFmtId="3" fontId="17" fillId="2" borderId="19" xfId="7" applyNumberFormat="1" applyFont="1" applyFill="1" applyBorder="1"/>
    <xf numFmtId="164" fontId="0" fillId="2" borderId="17" xfId="0" applyNumberFormat="1" applyFont="1" applyFill="1" applyBorder="1"/>
    <xf numFmtId="0" fontId="0" fillId="2" borderId="19" xfId="0" applyFont="1" applyFill="1" applyBorder="1"/>
    <xf numFmtId="3" fontId="0" fillId="2" borderId="19" xfId="0" applyNumberFormat="1" applyFont="1" applyFill="1" applyBorder="1"/>
    <xf numFmtId="0" fontId="0" fillId="2" borderId="0" xfId="0" applyFont="1" applyFill="1"/>
    <xf numFmtId="0" fontId="0" fillId="2" borderId="0" xfId="0" applyFont="1" applyFill="1" applyBorder="1"/>
    <xf numFmtId="0" fontId="16" fillId="2" borderId="0" xfId="7" applyFont="1" applyFill="1" applyBorder="1"/>
    <xf numFmtId="3" fontId="16" fillId="2" borderId="0" xfId="0" applyNumberFormat="1" applyFont="1" applyFill="1" applyBorder="1"/>
    <xf numFmtId="3" fontId="16" fillId="2" borderId="0" xfId="7" applyNumberFormat="1" applyFont="1" applyFill="1" applyBorder="1"/>
    <xf numFmtId="3" fontId="4" fillId="2" borderId="0" xfId="0" applyNumberFormat="1" applyFont="1" applyFill="1" applyBorder="1"/>
    <xf numFmtId="0" fontId="33" fillId="2" borderId="0" xfId="0" applyFont="1" applyFill="1" applyBorder="1"/>
    <xf numFmtId="3" fontId="0" fillId="2" borderId="17" xfId="0" applyNumberFormat="1" applyFont="1" applyFill="1" applyBorder="1"/>
    <xf numFmtId="165" fontId="1" fillId="2" borderId="17" xfId="1" applyNumberFormat="1" applyFont="1" applyFill="1" applyBorder="1"/>
    <xf numFmtId="0" fontId="3" fillId="2" borderId="0" xfId="0" applyFont="1" applyFill="1" applyBorder="1"/>
    <xf numFmtId="0" fontId="17" fillId="0" borderId="19" xfId="7" applyFont="1" applyFill="1" applyBorder="1"/>
    <xf numFmtId="3" fontId="17" fillId="0" borderId="19" xfId="7" applyNumberFormat="1" applyFont="1" applyFill="1" applyBorder="1"/>
    <xf numFmtId="0" fontId="4" fillId="0" borderId="3" xfId="0" applyFont="1" applyBorder="1" applyAlignment="1">
      <alignment horizontal="center" vertical="top" wrapText="1"/>
    </xf>
    <xf numFmtId="0" fontId="8" fillId="2" borderId="0" xfId="2" applyFill="1" applyAlignment="1" applyProtection="1"/>
    <xf numFmtId="0" fontId="7" fillId="2" borderId="0" xfId="0" applyFont="1" applyFill="1" applyBorder="1" applyAlignment="1">
      <alignment horizontal="center" vertical="top" wrapText="1"/>
    </xf>
    <xf numFmtId="0" fontId="2" fillId="3" borderId="0" xfId="0" applyFont="1" applyFill="1" applyBorder="1" applyAlignment="1">
      <alignment horizontal="center"/>
    </xf>
    <xf numFmtId="0" fontId="2" fillId="3" borderId="6" xfId="0" applyFont="1" applyFill="1" applyBorder="1" applyAlignment="1">
      <alignment horizontal="center"/>
    </xf>
    <xf numFmtId="0" fontId="2" fillId="3" borderId="16" xfId="0" applyFont="1" applyFill="1" applyBorder="1" applyAlignment="1">
      <alignment horizontal="center"/>
    </xf>
    <xf numFmtId="0" fontId="2" fillId="3" borderId="0" xfId="0" applyFont="1" applyFill="1" applyAlignment="1">
      <alignment horizontal="center"/>
    </xf>
    <xf numFmtId="0" fontId="0" fillId="2" borderId="0" xfId="0" applyFill="1" applyBorder="1" applyAlignment="1">
      <alignment vertical="center"/>
    </xf>
    <xf numFmtId="0" fontId="6" fillId="2" borderId="0" xfId="0" applyFont="1" applyFill="1" applyBorder="1" applyAlignment="1">
      <alignment vertical="center"/>
    </xf>
    <xf numFmtId="0" fontId="6" fillId="2" borderId="0" xfId="0" applyFont="1" applyFill="1" applyBorder="1" applyAlignment="1">
      <alignment horizontal="center" vertical="center"/>
    </xf>
    <xf numFmtId="0" fontId="18" fillId="2" borderId="0" xfId="3" applyFont="1" applyFill="1" applyAlignment="1"/>
    <xf numFmtId="0" fontId="0" fillId="2" borderId="17" xfId="0" applyFill="1" applyBorder="1"/>
    <xf numFmtId="0" fontId="20" fillId="2" borderId="0" xfId="0" applyFont="1" applyFill="1" applyBorder="1" applyAlignment="1">
      <alignment horizontal="left" wrapText="1"/>
    </xf>
    <xf numFmtId="0" fontId="7" fillId="0" borderId="1" xfId="0" applyFont="1" applyBorder="1" applyAlignment="1">
      <alignment horizontal="center" vertical="top" wrapText="1"/>
    </xf>
    <xf numFmtId="0" fontId="7" fillId="0" borderId="2" xfId="0" applyFont="1" applyBorder="1" applyAlignment="1">
      <alignment horizontal="center" vertical="top" wrapText="1"/>
    </xf>
    <xf numFmtId="0" fontId="3" fillId="2" borderId="0" xfId="0" applyFont="1" applyFill="1" applyBorder="1" applyAlignment="1">
      <alignment vertical="top" wrapText="1"/>
    </xf>
    <xf numFmtId="0" fontId="15" fillId="2" borderId="0" xfId="0" applyFont="1" applyFill="1" applyBorder="1" applyAlignment="1">
      <alignment horizontal="center" vertical="top" wrapText="1"/>
    </xf>
    <xf numFmtId="0" fontId="3" fillId="2" borderId="0" xfId="0" applyFont="1" applyFill="1" applyBorder="1" applyAlignment="1">
      <alignment vertical="center"/>
    </xf>
    <xf numFmtId="49" fontId="0" fillId="2" borderId="0" xfId="0" applyNumberFormat="1" applyFill="1"/>
    <xf numFmtId="1" fontId="0" fillId="2" borderId="0" xfId="1" applyNumberFormat="1" applyFont="1" applyFill="1"/>
    <xf numFmtId="0" fontId="8" fillId="2" borderId="0" xfId="2" applyFill="1" applyAlignment="1" applyProtection="1"/>
    <xf numFmtId="0" fontId="7" fillId="2" borderId="0" xfId="0" applyFont="1" applyFill="1" applyBorder="1" applyAlignment="1">
      <alignment horizontal="center" vertical="top" wrapText="1"/>
    </xf>
    <xf numFmtId="0" fontId="7" fillId="0" borderId="1" xfId="0" applyFont="1" applyBorder="1" applyAlignment="1">
      <alignment horizontal="center" vertical="top" wrapText="1"/>
    </xf>
    <xf numFmtId="0" fontId="7" fillId="0" borderId="2" xfId="0" applyFont="1" applyBorder="1" applyAlignment="1">
      <alignment horizontal="center" vertical="top" wrapText="1"/>
    </xf>
    <xf numFmtId="0" fontId="24" fillId="6" borderId="0" xfId="0" applyFont="1" applyFill="1" applyBorder="1" applyAlignment="1">
      <alignment horizontal="center" wrapText="1"/>
    </xf>
    <xf numFmtId="0" fontId="24" fillId="6" borderId="0" xfId="0" applyFont="1" applyFill="1" applyBorder="1" applyAlignment="1">
      <alignment horizontal="center" vertical="center" wrapText="1"/>
    </xf>
    <xf numFmtId="0" fontId="8" fillId="2" borderId="0" xfId="2" applyFill="1" applyAlignment="1" applyProtection="1"/>
    <xf numFmtId="0" fontId="7" fillId="2" borderId="0" xfId="0" applyFont="1" applyFill="1" applyBorder="1" applyAlignment="1">
      <alignment horizontal="center" vertical="top" wrapText="1"/>
    </xf>
    <xf numFmtId="0" fontId="7" fillId="0" borderId="1" xfId="0" applyFont="1" applyBorder="1" applyAlignment="1">
      <alignment horizontal="center" vertical="top" wrapText="1"/>
    </xf>
    <xf numFmtId="0" fontId="7" fillId="0" borderId="2" xfId="0" applyFont="1" applyBorder="1" applyAlignment="1">
      <alignment horizontal="center" vertical="top" wrapText="1"/>
    </xf>
    <xf numFmtId="0" fontId="24" fillId="6" borderId="0" xfId="0" applyFont="1" applyFill="1" applyBorder="1" applyAlignment="1">
      <alignment horizontal="center" wrapText="1"/>
    </xf>
    <xf numFmtId="1" fontId="7" fillId="2" borderId="0" xfId="1" applyNumberFormat="1" applyFont="1" applyFill="1" applyBorder="1" applyAlignment="1">
      <alignment horizontal="center" vertical="top" wrapText="1"/>
    </xf>
    <xf numFmtId="1" fontId="7" fillId="2" borderId="0" xfId="0" applyNumberFormat="1" applyFont="1" applyFill="1" applyBorder="1" applyAlignment="1">
      <alignment horizontal="center" vertical="top" wrapText="1"/>
    </xf>
    <xf numFmtId="1" fontId="0" fillId="2" borderId="0" xfId="0" applyNumberFormat="1" applyFill="1"/>
    <xf numFmtId="0" fontId="24" fillId="6" borderId="0" xfId="0" applyFont="1" applyFill="1" applyBorder="1" applyAlignment="1">
      <alignment horizontal="left" wrapText="1"/>
    </xf>
    <xf numFmtId="0" fontId="16" fillId="5" borderId="0" xfId="0" applyFont="1" applyFill="1" applyBorder="1" applyAlignment="1">
      <alignment horizontal="left"/>
    </xf>
    <xf numFmtId="0" fontId="16" fillId="5" borderId="0" xfId="0" applyFont="1" applyFill="1" applyBorder="1" applyAlignment="1">
      <alignment horizontal="center"/>
    </xf>
    <xf numFmtId="3" fontId="16" fillId="5" borderId="0" xfId="0" applyNumberFormat="1" applyFont="1" applyFill="1" applyBorder="1" applyAlignment="1">
      <alignment horizontal="center"/>
    </xf>
    <xf numFmtId="0" fontId="26" fillId="6" borderId="0"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4" fillId="6" borderId="0" xfId="0" applyFont="1" applyFill="1" applyBorder="1" applyAlignment="1">
      <alignment horizontal="left" vertical="center" wrapText="1"/>
    </xf>
    <xf numFmtId="0" fontId="6" fillId="7" borderId="4" xfId="0" applyFont="1" applyFill="1" applyBorder="1" applyAlignment="1">
      <alignment horizontal="center" vertical="center" wrapText="1"/>
    </xf>
    <xf numFmtId="3" fontId="16" fillId="5" borderId="12" xfId="0" applyNumberFormat="1" applyFont="1" applyFill="1" applyBorder="1" applyAlignment="1">
      <alignment horizontal="center" vertical="center"/>
    </xf>
    <xf numFmtId="49" fontId="6" fillId="7" borderId="0" xfId="1" applyNumberFormat="1" applyFont="1" applyFill="1" applyBorder="1" applyAlignment="1">
      <alignment horizontal="right" vertical="top" wrapText="1"/>
    </xf>
    <xf numFmtId="49" fontId="18" fillId="5" borderId="0" xfId="0" applyNumberFormat="1" applyFont="1" applyFill="1" applyBorder="1" applyAlignment="1">
      <alignment horizontal="left"/>
    </xf>
    <xf numFmtId="165" fontId="6" fillId="7" borderId="0" xfId="1" applyNumberFormat="1" applyFont="1" applyFill="1" applyBorder="1" applyAlignment="1">
      <alignment horizontal="right" wrapText="1"/>
    </xf>
    <xf numFmtId="0" fontId="18" fillId="2" borderId="0" xfId="0" applyFont="1" applyFill="1"/>
    <xf numFmtId="0" fontId="18" fillId="2" borderId="0" xfId="0" applyNumberFormat="1" applyFont="1" applyFill="1"/>
    <xf numFmtId="168" fontId="18" fillId="2" borderId="0" xfId="0" applyNumberFormat="1" applyFont="1" applyFill="1"/>
    <xf numFmtId="167" fontId="18" fillId="2" borderId="0" xfId="6" applyNumberFormat="1" applyFont="1" applyFill="1" applyAlignment="1">
      <alignment vertical="top" wrapText="1"/>
    </xf>
    <xf numFmtId="167" fontId="20" fillId="2" borderId="0" xfId="6" applyNumberFormat="1" applyFont="1" applyFill="1"/>
    <xf numFmtId="0" fontId="7" fillId="2" borderId="0" xfId="0" applyFont="1" applyFill="1" applyBorder="1" applyAlignment="1">
      <alignment horizontal="left" vertical="top" wrapText="1"/>
    </xf>
    <xf numFmtId="0" fontId="7" fillId="2" borderId="0" xfId="0" applyFont="1" applyFill="1" applyBorder="1" applyAlignment="1">
      <alignment vertical="top" wrapText="1"/>
    </xf>
    <xf numFmtId="0" fontId="17" fillId="2" borderId="0" xfId="0" applyNumberFormat="1" applyFont="1" applyFill="1" applyAlignment="1">
      <alignment wrapText="1"/>
    </xf>
    <xf numFmtId="167" fontId="6" fillId="0" borderId="0" xfId="6" applyNumberFormat="1" applyFont="1" applyAlignment="1">
      <alignment vertical="top" wrapText="1"/>
    </xf>
    <xf numFmtId="167" fontId="6" fillId="0" borderId="0" xfId="6" applyNumberFormat="1" applyFont="1"/>
    <xf numFmtId="167" fontId="0" fillId="2" borderId="0" xfId="6" applyNumberFormat="1" applyFont="1" applyFill="1"/>
    <xf numFmtId="0" fontId="20" fillId="2" borderId="0" xfId="0" applyFont="1" applyFill="1" applyAlignment="1">
      <alignment horizontal="left"/>
    </xf>
    <xf numFmtId="0" fontId="24" fillId="6" borderId="0" xfId="0" applyFont="1" applyFill="1" applyBorder="1" applyAlignment="1">
      <alignment horizontal="center" wrapText="1"/>
    </xf>
    <xf numFmtId="0" fontId="25" fillId="6" borderId="0" xfId="0" applyFont="1" applyFill="1" applyBorder="1" applyAlignment="1">
      <alignment horizontal="center" wrapText="1"/>
    </xf>
    <xf numFmtId="0" fontId="24" fillId="6" borderId="0" xfId="0" applyFont="1" applyFill="1" applyBorder="1" applyAlignment="1">
      <alignment horizontal="left" wrapText="1"/>
    </xf>
    <xf numFmtId="0" fontId="17" fillId="7" borderId="0" xfId="0" applyFont="1" applyFill="1" applyBorder="1" applyAlignment="1">
      <alignment horizontal="center" vertical="top" wrapText="1"/>
    </xf>
    <xf numFmtId="0" fontId="17" fillId="7" borderId="0" xfId="0" applyFont="1" applyFill="1" applyBorder="1" applyAlignment="1">
      <alignment horizontal="left" vertical="top" wrapText="1"/>
    </xf>
    <xf numFmtId="0" fontId="17" fillId="5" borderId="0" xfId="0" applyFont="1" applyFill="1" applyBorder="1" applyAlignment="1">
      <alignment horizontal="center"/>
    </xf>
    <xf numFmtId="49" fontId="17" fillId="7" borderId="0" xfId="1" applyNumberFormat="1" applyFont="1" applyFill="1" applyBorder="1" applyAlignment="1">
      <alignment horizontal="right" vertical="top" wrapText="1"/>
    </xf>
    <xf numFmtId="165" fontId="17" fillId="7" borderId="0" xfId="1" applyNumberFormat="1" applyFont="1" applyFill="1" applyBorder="1" applyAlignment="1">
      <alignment horizontal="right" wrapText="1"/>
    </xf>
    <xf numFmtId="49" fontId="6" fillId="5" borderId="0" xfId="1" applyNumberFormat="1" applyFont="1" applyFill="1" applyBorder="1" applyAlignment="1">
      <alignment horizontal="right" vertical="top" wrapText="1"/>
    </xf>
    <xf numFmtId="167" fontId="4" fillId="2" borderId="13" xfId="6" applyNumberFormat="1" applyFont="1" applyFill="1" applyBorder="1"/>
    <xf numFmtId="165" fontId="4" fillId="2" borderId="13" xfId="1" applyNumberFormat="1" applyFont="1" applyFill="1" applyBorder="1"/>
    <xf numFmtId="165" fontId="4" fillId="2" borderId="0" xfId="1" applyNumberFormat="1" applyFont="1" applyFill="1" applyBorder="1"/>
    <xf numFmtId="0" fontId="23" fillId="7" borderId="13" xfId="0" applyFont="1" applyFill="1" applyBorder="1" applyAlignment="1">
      <alignment horizontal="center"/>
    </xf>
    <xf numFmtId="0" fontId="16" fillId="7" borderId="13" xfId="0" applyFont="1" applyFill="1" applyBorder="1" applyAlignment="1">
      <alignment horizontal="left"/>
    </xf>
    <xf numFmtId="164" fontId="16" fillId="7" borderId="13" xfId="0" applyNumberFormat="1" applyFont="1" applyFill="1" applyBorder="1" applyAlignment="1">
      <alignment horizontal="center"/>
    </xf>
    <xf numFmtId="0" fontId="7" fillId="2" borderId="1" xfId="0" applyFont="1" applyFill="1" applyBorder="1" applyAlignment="1">
      <alignment horizontal="center" vertical="top" wrapText="1"/>
    </xf>
    <xf numFmtId="0" fontId="7" fillId="2" borderId="2" xfId="0" applyFont="1" applyFill="1" applyBorder="1" applyAlignment="1">
      <alignment horizontal="center" vertical="top" wrapText="1"/>
    </xf>
    <xf numFmtId="0" fontId="0" fillId="0" borderId="1" xfId="0" applyBorder="1" applyAlignment="1">
      <alignment vertical="top" wrapText="1"/>
    </xf>
    <xf numFmtId="0" fontId="4" fillId="2" borderId="3" xfId="0" applyFont="1" applyFill="1" applyBorder="1" applyAlignment="1">
      <alignment horizontal="center" vertical="top" wrapText="1"/>
    </xf>
    <xf numFmtId="0" fontId="0" fillId="2" borderId="0" xfId="0" applyFill="1" applyAlignment="1">
      <alignment vertical="top" wrapText="1"/>
    </xf>
    <xf numFmtId="0" fontId="0" fillId="0" borderId="3" xfId="0" applyBorder="1" applyAlignment="1">
      <alignment vertical="top" wrapText="1"/>
    </xf>
    <xf numFmtId="166" fontId="0" fillId="2" borderId="0" xfId="0" applyNumberFormat="1" applyFill="1"/>
    <xf numFmtId="0" fontId="8" fillId="2" borderId="0" xfId="2" applyFill="1" applyBorder="1" applyAlignment="1" applyProtection="1"/>
    <xf numFmtId="0" fontId="0" fillId="2" borderId="0" xfId="0" applyFont="1" applyFill="1" applyBorder="1" applyAlignment="1">
      <alignment horizontal="left" vertical="top" wrapText="1"/>
    </xf>
    <xf numFmtId="0" fontId="0" fillId="2" borderId="0" xfId="0" applyFill="1" applyBorder="1" applyAlignment="1">
      <alignment horizontal="center" vertical="top" wrapText="1"/>
    </xf>
    <xf numFmtId="0" fontId="0" fillId="2" borderId="13" xfId="0" applyFont="1" applyFill="1" applyBorder="1" applyAlignment="1">
      <alignment horizontal="left" vertical="top" wrapText="1"/>
    </xf>
    <xf numFmtId="0" fontId="0" fillId="2" borderId="13" xfId="0" applyFill="1" applyBorder="1" applyAlignment="1">
      <alignment horizontal="center" vertical="top" wrapText="1"/>
    </xf>
    <xf numFmtId="0" fontId="2" fillId="6" borderId="4" xfId="0" applyFont="1" applyFill="1" applyBorder="1" applyAlignment="1">
      <alignment horizontal="left" vertical="top" wrapText="1"/>
    </xf>
    <xf numFmtId="0" fontId="2" fillId="6" borderId="4" xfId="0" applyFont="1" applyFill="1" applyBorder="1" applyAlignment="1">
      <alignment horizontal="center" vertical="top" wrapText="1"/>
    </xf>
    <xf numFmtId="164" fontId="0" fillId="2" borderId="0" xfId="0" applyNumberFormat="1" applyFill="1" applyBorder="1" applyAlignment="1">
      <alignment horizontal="center" vertical="top" wrapText="1"/>
    </xf>
    <xf numFmtId="165" fontId="0" fillId="2" borderId="16" xfId="1" applyNumberFormat="1" applyFont="1" applyFill="1" applyBorder="1" applyAlignment="1">
      <alignment horizontal="right"/>
    </xf>
    <xf numFmtId="0" fontId="0" fillId="2" borderId="0" xfId="0" applyFill="1" applyAlignment="1">
      <alignment horizontal="right"/>
    </xf>
    <xf numFmtId="164" fontId="0" fillId="2" borderId="0" xfId="0" applyNumberFormat="1" applyFill="1" applyAlignment="1">
      <alignment horizontal="right"/>
    </xf>
    <xf numFmtId="165" fontId="0" fillId="2" borderId="17" xfId="1" applyNumberFormat="1" applyFont="1" applyFill="1" applyBorder="1"/>
    <xf numFmtId="164" fontId="0" fillId="2" borderId="18" xfId="0" applyNumberFormat="1" applyFill="1" applyBorder="1"/>
    <xf numFmtId="3" fontId="0" fillId="2" borderId="0" xfId="0" applyNumberFormat="1" applyFill="1" applyBorder="1"/>
    <xf numFmtId="0" fontId="19" fillId="2" borderId="0" xfId="3" applyFont="1" applyFill="1" applyAlignment="1">
      <alignment vertical="center"/>
    </xf>
    <xf numFmtId="0" fontId="0" fillId="2" borderId="16" xfId="0" applyFill="1" applyBorder="1" applyAlignment="1">
      <alignment horizontal="right"/>
    </xf>
    <xf numFmtId="3" fontId="0" fillId="2" borderId="19" xfId="0" applyNumberFormat="1" applyFill="1" applyBorder="1"/>
    <xf numFmtId="0" fontId="4" fillId="6" borderId="0" xfId="0" applyFont="1" applyFill="1"/>
    <xf numFmtId="0" fontId="2" fillId="6" borderId="16" xfId="0" applyFont="1" applyFill="1" applyBorder="1"/>
    <xf numFmtId="0" fontId="2" fillId="6" borderId="0" xfId="0" applyFont="1" applyFill="1" applyAlignment="1">
      <alignment horizontal="center"/>
    </xf>
    <xf numFmtId="0" fontId="2" fillId="6" borderId="16" xfId="0" applyFont="1" applyFill="1" applyBorder="1" applyAlignment="1">
      <alignment horizontal="center"/>
    </xf>
    <xf numFmtId="0" fontId="2" fillId="6" borderId="0" xfId="0" applyFont="1" applyFill="1" applyBorder="1" applyAlignment="1">
      <alignment horizontal="center"/>
    </xf>
    <xf numFmtId="166" fontId="0" fillId="2" borderId="0" xfId="5" applyNumberFormat="1" applyFont="1" applyFill="1" applyBorder="1"/>
    <xf numFmtId="0" fontId="17" fillId="7" borderId="13" xfId="0" applyFont="1" applyFill="1" applyBorder="1" applyAlignment="1">
      <alignment horizontal="center"/>
    </xf>
    <xf numFmtId="3" fontId="4" fillId="2" borderId="0" xfId="0" applyNumberFormat="1" applyFont="1" applyFill="1" applyAlignment="1">
      <alignment horizontal="center"/>
    </xf>
    <xf numFmtId="164" fontId="4" fillId="2" borderId="13" xfId="0" applyNumberFormat="1" applyFont="1" applyFill="1" applyBorder="1" applyAlignment="1">
      <alignment horizontal="center"/>
    </xf>
    <xf numFmtId="0" fontId="23" fillId="5" borderId="20" xfId="0" applyFont="1" applyFill="1" applyBorder="1" applyAlignment="1">
      <alignment horizontal="center"/>
    </xf>
    <xf numFmtId="0" fontId="16" fillId="5" borderId="20" xfId="0" applyFont="1" applyFill="1" applyBorder="1" applyAlignment="1">
      <alignment horizontal="left"/>
    </xf>
    <xf numFmtId="0" fontId="16" fillId="5" borderId="20" xfId="0" applyFont="1" applyFill="1" applyBorder="1" applyAlignment="1">
      <alignment horizontal="center"/>
    </xf>
    <xf numFmtId="0" fontId="39" fillId="5" borderId="0" xfId="0" applyFont="1" applyFill="1" applyBorder="1" applyAlignment="1">
      <alignment horizontal="center"/>
    </xf>
    <xf numFmtId="0" fontId="4" fillId="2" borderId="0" xfId="0" applyFont="1" applyFill="1"/>
    <xf numFmtId="0" fontId="0" fillId="2" borderId="0" xfId="0" applyFill="1"/>
    <xf numFmtId="0" fontId="8" fillId="2" borderId="0" xfId="2" applyFill="1" applyAlignment="1" applyProtection="1"/>
    <xf numFmtId="0" fontId="18" fillId="2" borderId="0" xfId="3" applyFont="1" applyFill="1" applyAlignment="1">
      <alignment vertical="center"/>
    </xf>
    <xf numFmtId="0" fontId="6" fillId="2" borderId="0" xfId="0" applyFont="1" applyFill="1" applyBorder="1" applyAlignment="1">
      <alignment vertical="top" wrapText="1"/>
    </xf>
    <xf numFmtId="0" fontId="0" fillId="2" borderId="0" xfId="0" applyFill="1" applyAlignment="1">
      <alignment horizontal="right" indent="2"/>
    </xf>
    <xf numFmtId="0" fontId="20" fillId="2" borderId="0" xfId="0" applyFont="1" applyFill="1"/>
    <xf numFmtId="0" fontId="0" fillId="2" borderId="0" xfId="0" applyFill="1" applyBorder="1"/>
    <xf numFmtId="164" fontId="0" fillId="2" borderId="0" xfId="0" applyNumberFormat="1" applyFill="1" applyBorder="1"/>
    <xf numFmtId="0" fontId="0" fillId="2" borderId="0" xfId="0" applyFill="1" applyBorder="1" applyAlignment="1">
      <alignment horizontal="center"/>
    </xf>
    <xf numFmtId="0" fontId="4" fillId="2" borderId="0" xfId="0" applyFont="1" applyFill="1" applyBorder="1"/>
    <xf numFmtId="164" fontId="0" fillId="2" borderId="0" xfId="0" applyNumberFormat="1" applyFill="1" applyAlignment="1">
      <alignment horizontal="right" indent="2"/>
    </xf>
    <xf numFmtId="0" fontId="0" fillId="2" borderId="4" xfId="0" applyFill="1" applyBorder="1"/>
    <xf numFmtId="0" fontId="0" fillId="2" borderId="4" xfId="0" applyFill="1" applyBorder="1" applyAlignment="1">
      <alignment horizontal="center"/>
    </xf>
    <xf numFmtId="0" fontId="7" fillId="2" borderId="0" xfId="0" applyFont="1" applyFill="1" applyBorder="1" applyAlignment="1">
      <alignment horizontal="center" vertical="top" wrapText="1"/>
    </xf>
    <xf numFmtId="0" fontId="4" fillId="2" borderId="0" xfId="0" applyFont="1" applyFill="1" applyBorder="1" applyAlignment="1">
      <alignment horizontal="center" vertical="top" wrapText="1"/>
    </xf>
    <xf numFmtId="0" fontId="0" fillId="2" borderId="0" xfId="0" applyFill="1" applyBorder="1" applyAlignment="1">
      <alignment vertical="top" wrapText="1"/>
    </xf>
    <xf numFmtId="0" fontId="6" fillId="2" borderId="0" xfId="0" applyFont="1" applyFill="1" applyBorder="1" applyAlignment="1">
      <alignment horizontal="center" vertical="center" wrapText="1"/>
    </xf>
    <xf numFmtId="0" fontId="6" fillId="2" borderId="0" xfId="0" applyFont="1" applyFill="1" applyBorder="1" applyAlignment="1">
      <alignment vertical="center" wrapText="1"/>
    </xf>
    <xf numFmtId="0" fontId="6" fillId="2" borderId="4" xfId="0" applyFont="1" applyFill="1" applyBorder="1" applyAlignment="1">
      <alignment vertical="center" wrapText="1"/>
    </xf>
    <xf numFmtId="164" fontId="0" fillId="2" borderId="4" xfId="0" applyNumberFormat="1" applyFill="1" applyBorder="1" applyAlignment="1">
      <alignment horizontal="center"/>
    </xf>
    <xf numFmtId="0" fontId="6" fillId="2" borderId="4" xfId="0" applyFont="1" applyFill="1" applyBorder="1" applyAlignment="1">
      <alignment horizontal="center" vertical="center" wrapText="1"/>
    </xf>
    <xf numFmtId="0" fontId="8" fillId="2" borderId="0" xfId="2" applyFill="1" applyBorder="1" applyAlignment="1" applyProtection="1"/>
    <xf numFmtId="0" fontId="2" fillId="6" borderId="0" xfId="0" applyFont="1" applyFill="1" applyBorder="1" applyAlignment="1">
      <alignment vertical="center" wrapText="1"/>
    </xf>
    <xf numFmtId="0" fontId="2" fillId="6" borderId="0" xfId="0" applyFont="1" applyFill="1" applyBorder="1" applyAlignment="1">
      <alignment horizontal="center" wrapText="1"/>
    </xf>
    <xf numFmtId="0" fontId="2" fillId="6" borderId="0" xfId="0" applyFont="1" applyFill="1" applyBorder="1" applyAlignment="1">
      <alignment wrapText="1"/>
    </xf>
    <xf numFmtId="164" fontId="2" fillId="6" borderId="0" xfId="0" applyNumberFormat="1" applyFont="1" applyFill="1" applyBorder="1" applyAlignment="1">
      <alignment horizontal="center" wrapText="1"/>
    </xf>
    <xf numFmtId="0" fontId="0" fillId="7" borderId="0" xfId="0" applyFill="1"/>
    <xf numFmtId="0" fontId="2" fillId="2" borderId="0" xfId="0" applyFont="1" applyFill="1" applyBorder="1" applyAlignment="1">
      <alignment horizontal="center" wrapText="1"/>
    </xf>
    <xf numFmtId="164" fontId="0" fillId="2" borderId="0" xfId="0" applyNumberFormat="1" applyFill="1" applyBorder="1" applyAlignment="1">
      <alignment horizontal="center" vertical="center" wrapText="1"/>
    </xf>
    <xf numFmtId="0" fontId="0" fillId="2" borderId="0" xfId="0" applyFill="1" applyBorder="1" applyAlignment="1">
      <alignment horizontal="center" vertical="center" wrapText="1"/>
    </xf>
    <xf numFmtId="164" fontId="6" fillId="2" borderId="0" xfId="0" applyNumberFormat="1" applyFont="1" applyFill="1" applyBorder="1" applyAlignment="1">
      <alignment horizontal="center" vertical="center" wrapText="1"/>
    </xf>
    <xf numFmtId="0" fontId="0" fillId="2" borderId="0" xfId="0" applyFill="1" applyBorder="1" applyAlignment="1">
      <alignment vertical="center" wrapText="1"/>
    </xf>
    <xf numFmtId="0" fontId="4" fillId="2" borderId="0" xfId="0" applyFont="1" applyFill="1" applyBorder="1" applyAlignment="1">
      <alignment vertical="center"/>
    </xf>
    <xf numFmtId="164" fontId="6" fillId="2" borderId="4" xfId="0" applyNumberFormat="1" applyFont="1" applyFill="1" applyBorder="1" applyAlignment="1">
      <alignment horizontal="center" vertical="center" wrapText="1"/>
    </xf>
    <xf numFmtId="0" fontId="4" fillId="2" borderId="0" xfId="0" applyFont="1" applyFill="1" applyBorder="1" applyAlignment="1"/>
    <xf numFmtId="0" fontId="8" fillId="0" borderId="0" xfId="2" applyBorder="1" applyAlignment="1" applyProtection="1"/>
    <xf numFmtId="0" fontId="0" fillId="2" borderId="0" xfId="0" applyFill="1" applyBorder="1" applyAlignment="1"/>
    <xf numFmtId="1" fontId="0" fillId="2" borderId="0" xfId="0" applyNumberFormat="1" applyFill="1" applyBorder="1" applyAlignment="1"/>
    <xf numFmtId="1" fontId="0" fillId="2" borderId="0" xfId="0" applyNumberFormat="1" applyFill="1" applyBorder="1" applyAlignment="1">
      <alignment horizontal="center"/>
    </xf>
    <xf numFmtId="164" fontId="0" fillId="2" borderId="0" xfId="0" applyNumberFormat="1" applyFill="1" applyBorder="1" applyAlignment="1">
      <alignment horizontal="center"/>
    </xf>
    <xf numFmtId="0" fontId="7" fillId="2" borderId="0" xfId="0" applyFont="1" applyFill="1" applyBorder="1" applyAlignment="1">
      <alignment horizontal="center" wrapText="1"/>
    </xf>
    <xf numFmtId="1" fontId="7" fillId="2" borderId="0" xfId="0" applyNumberFormat="1" applyFont="1" applyFill="1" applyBorder="1" applyAlignment="1">
      <alignment horizontal="center" wrapText="1"/>
    </xf>
    <xf numFmtId="164" fontId="7" fillId="2" borderId="0" xfId="0" applyNumberFormat="1" applyFont="1" applyFill="1" applyBorder="1" applyAlignment="1">
      <alignment horizontal="center" wrapText="1"/>
    </xf>
    <xf numFmtId="0" fontId="4" fillId="2" borderId="0" xfId="0" applyFont="1" applyFill="1" applyBorder="1" applyAlignment="1">
      <alignment horizontal="center" wrapText="1"/>
    </xf>
    <xf numFmtId="1" fontId="0" fillId="2" borderId="0" xfId="0" applyNumberFormat="1" applyFill="1" applyBorder="1" applyAlignment="1">
      <alignment horizontal="center" wrapText="1"/>
    </xf>
    <xf numFmtId="164" fontId="0" fillId="2" borderId="0" xfId="0" applyNumberFormat="1" applyFill="1" applyBorder="1" applyAlignment="1">
      <alignment horizontal="center" wrapText="1"/>
    </xf>
    <xf numFmtId="1" fontId="0" fillId="2" borderId="0" xfId="0" applyNumberFormat="1" applyFill="1" applyBorder="1" applyAlignment="1">
      <alignment wrapText="1"/>
    </xf>
    <xf numFmtId="164" fontId="0" fillId="2" borderId="0" xfId="0" applyNumberFormat="1" applyFont="1" applyFill="1" applyBorder="1" applyAlignment="1">
      <alignment horizontal="center" wrapText="1"/>
    </xf>
    <xf numFmtId="164" fontId="0" fillId="2" borderId="0" xfId="0" applyNumberFormat="1" applyFill="1" applyBorder="1" applyAlignment="1"/>
    <xf numFmtId="0" fontId="5" fillId="6" borderId="0" xfId="0" applyFont="1" applyFill="1" applyBorder="1" applyAlignment="1"/>
    <xf numFmtId="1" fontId="2" fillId="6" borderId="0" xfId="0" applyNumberFormat="1" applyFont="1" applyFill="1" applyBorder="1" applyAlignment="1">
      <alignment horizontal="center" wrapText="1"/>
    </xf>
    <xf numFmtId="0" fontId="0" fillId="2" borderId="0" xfId="0" applyFill="1" applyBorder="1" applyAlignment="1">
      <alignment wrapText="1"/>
    </xf>
    <xf numFmtId="0" fontId="0" fillId="2" borderId="4" xfId="0" applyFill="1" applyBorder="1" applyAlignment="1"/>
    <xf numFmtId="1" fontId="0" fillId="2" borderId="4" xfId="0" applyNumberFormat="1" applyFill="1" applyBorder="1" applyAlignment="1">
      <alignment horizontal="center"/>
    </xf>
    <xf numFmtId="164" fontId="0" fillId="2" borderId="4" xfId="0" applyNumberFormat="1" applyFont="1" applyFill="1" applyBorder="1" applyAlignment="1">
      <alignment horizontal="center" wrapText="1"/>
    </xf>
    <xf numFmtId="1" fontId="0" fillId="2" borderId="4" xfId="0" applyNumberFormat="1" applyFill="1" applyBorder="1" applyAlignment="1">
      <alignment horizontal="center" wrapText="1"/>
    </xf>
    <xf numFmtId="164" fontId="0" fillId="2" borderId="4" xfId="0" applyNumberFormat="1" applyFill="1" applyBorder="1" applyAlignment="1">
      <alignment horizontal="center" wrapText="1"/>
    </xf>
    <xf numFmtId="0" fontId="0" fillId="2" borderId="4" xfId="0" applyFill="1" applyBorder="1" applyAlignment="1">
      <alignment horizontal="right" indent="2"/>
    </xf>
    <xf numFmtId="0" fontId="5" fillId="6" borderId="0" xfId="0" applyFont="1" applyFill="1"/>
    <xf numFmtId="0" fontId="2" fillId="6" borderId="0" xfId="0" applyFont="1" applyFill="1" applyAlignment="1">
      <alignment horizontal="center" wrapText="1"/>
    </xf>
    <xf numFmtId="0" fontId="4" fillId="7" borderId="0" xfId="0" applyFont="1" applyFill="1"/>
    <xf numFmtId="0" fontId="0" fillId="7" borderId="0" xfId="0" applyFill="1" applyAlignment="1">
      <alignment horizontal="right" indent="2"/>
    </xf>
    <xf numFmtId="0" fontId="7" fillId="2" borderId="0" xfId="0" applyFont="1" applyFill="1" applyBorder="1" applyAlignment="1">
      <alignment horizontal="center" vertical="top" wrapText="1"/>
    </xf>
    <xf numFmtId="0" fontId="8" fillId="2" borderId="0" xfId="2" applyFill="1" applyAlignment="1" applyProtection="1"/>
    <xf numFmtId="0" fontId="7" fillId="2" borderId="0" xfId="0" applyFont="1" applyFill="1" applyBorder="1" applyAlignment="1">
      <alignment horizontal="center" vertical="top" wrapText="1"/>
    </xf>
    <xf numFmtId="0" fontId="0" fillId="2" borderId="0" xfId="0" applyFill="1" applyBorder="1" applyAlignment="1">
      <alignment horizontal="center" wrapText="1"/>
    </xf>
    <xf numFmtId="0" fontId="34" fillId="6" borderId="0" xfId="0" applyFont="1" applyFill="1" applyBorder="1" applyAlignment="1">
      <alignment horizontal="center" vertical="center" wrapText="1"/>
    </xf>
    <xf numFmtId="0" fontId="4" fillId="2" borderId="0" xfId="0" applyFont="1" applyFill="1" applyAlignment="1"/>
    <xf numFmtId="0" fontId="0" fillId="2" borderId="0" xfId="0" applyFill="1" applyAlignment="1"/>
    <xf numFmtId="0" fontId="24" fillId="6" borderId="0" xfId="0" applyFont="1" applyFill="1" applyBorder="1" applyAlignment="1">
      <alignment horizontal="left" wrapText="1"/>
    </xf>
    <xf numFmtId="165" fontId="3" fillId="5" borderId="0" xfId="1" applyNumberFormat="1" applyFont="1" applyFill="1" applyBorder="1" applyAlignment="1">
      <alignment horizontal="left"/>
    </xf>
    <xf numFmtId="3" fontId="3" fillId="2" borderId="0" xfId="0" applyNumberFormat="1" applyFont="1" applyFill="1" applyBorder="1"/>
    <xf numFmtId="0" fontId="26" fillId="6" borderId="0" xfId="0" applyFont="1" applyFill="1" applyBorder="1" applyAlignment="1">
      <alignment horizontal="left" wrapText="1"/>
    </xf>
    <xf numFmtId="164" fontId="0" fillId="2" borderId="6" xfId="0" applyNumberFormat="1" applyFill="1" applyBorder="1" applyAlignment="1">
      <alignment horizontal="right" indent="2"/>
    </xf>
    <xf numFmtId="0" fontId="7" fillId="2" borderId="0" xfId="0" applyFont="1" applyFill="1" applyBorder="1" applyAlignment="1">
      <alignment horizontal="center" vertical="top" wrapText="1"/>
    </xf>
    <xf numFmtId="0" fontId="2" fillId="6" borderId="16" xfId="0" applyFont="1" applyFill="1" applyBorder="1" applyAlignment="1">
      <alignment horizontal="center"/>
    </xf>
    <xf numFmtId="165" fontId="23" fillId="5" borderId="0" xfId="1" applyNumberFormat="1" applyFont="1" applyFill="1" applyBorder="1" applyAlignment="1">
      <alignment horizontal="left"/>
    </xf>
    <xf numFmtId="164" fontId="0" fillId="2" borderId="0" xfId="0" applyNumberFormat="1" applyFill="1" applyBorder="1" applyAlignment="1">
      <alignment horizontal="right"/>
    </xf>
    <xf numFmtId="3" fontId="0" fillId="2" borderId="16" xfId="0" applyNumberFormat="1" applyFill="1" applyBorder="1" applyAlignment="1">
      <alignment horizontal="right"/>
    </xf>
    <xf numFmtId="164" fontId="0" fillId="2" borderId="6" xfId="0" applyNumberFormat="1" applyFill="1" applyBorder="1" applyAlignment="1">
      <alignment horizontal="right"/>
    </xf>
    <xf numFmtId="0" fontId="0" fillId="2" borderId="21" xfId="0" applyFill="1" applyBorder="1" applyAlignment="1">
      <alignment horizontal="right"/>
    </xf>
    <xf numFmtId="0" fontId="0" fillId="2" borderId="0" xfId="0" quotePrefix="1" applyFill="1" applyBorder="1" applyAlignment="1">
      <alignment horizontal="right" indent="2"/>
    </xf>
    <xf numFmtId="164" fontId="0" fillId="2" borderId="0" xfId="0" quotePrefix="1" applyNumberFormat="1" applyFill="1" applyBorder="1" applyAlignment="1">
      <alignment horizontal="right" indent="2"/>
    </xf>
    <xf numFmtId="164" fontId="0" fillId="4" borderId="5" xfId="0" quotePrefix="1" applyNumberFormat="1" applyFill="1" applyBorder="1" applyAlignment="1">
      <alignment horizontal="right" indent="2"/>
    </xf>
    <xf numFmtId="0" fontId="0" fillId="4" borderId="5" xfId="0" quotePrefix="1" applyFill="1" applyBorder="1" applyAlignment="1">
      <alignment horizontal="right" indent="2"/>
    </xf>
    <xf numFmtId="0" fontId="4" fillId="2" borderId="0" xfId="0" applyFont="1" applyFill="1" applyAlignment="1">
      <alignment horizontal="left"/>
    </xf>
    <xf numFmtId="0" fontId="2" fillId="6" borderId="6" xfId="0" applyFont="1" applyFill="1" applyBorder="1"/>
    <xf numFmtId="0" fontId="2" fillId="6" borderId="6" xfId="0" applyFont="1" applyFill="1" applyBorder="1" applyAlignment="1">
      <alignment horizontal="center"/>
    </xf>
    <xf numFmtId="165" fontId="0" fillId="2" borderId="19" xfId="1" applyNumberFormat="1" applyFont="1" applyFill="1" applyBorder="1"/>
    <xf numFmtId="0" fontId="4" fillId="2" borderId="0" xfId="0" applyFont="1" applyFill="1" applyAlignment="1">
      <alignment horizontal="left" vertical="top" wrapText="1"/>
    </xf>
    <xf numFmtId="0" fontId="0" fillId="2" borderId="0" xfId="0" applyFont="1" applyFill="1" applyAlignment="1">
      <alignment vertical="top" wrapText="1"/>
    </xf>
    <xf numFmtId="0" fontId="1" fillId="2" borderId="0" xfId="0" applyFont="1" applyFill="1" applyAlignment="1">
      <alignment vertical="top" wrapText="1"/>
    </xf>
    <xf numFmtId="0" fontId="8" fillId="2" borderId="0" xfId="2" applyFill="1" applyAlignment="1" applyProtection="1"/>
    <xf numFmtId="0" fontId="0" fillId="0" borderId="0" xfId="0" applyAlignment="1"/>
    <xf numFmtId="0" fontId="7" fillId="2" borderId="0" xfId="0" applyFont="1" applyFill="1" applyBorder="1" applyAlignment="1">
      <alignment horizontal="center" vertical="top" wrapText="1"/>
    </xf>
    <xf numFmtId="0" fontId="2" fillId="3" borderId="5" xfId="0" applyFont="1" applyFill="1" applyBorder="1" applyAlignment="1">
      <alignment horizontal="center"/>
    </xf>
    <xf numFmtId="0" fontId="2" fillId="3" borderId="0" xfId="0" applyFont="1" applyFill="1" applyBorder="1" applyAlignment="1">
      <alignment horizontal="center"/>
    </xf>
    <xf numFmtId="0" fontId="2" fillId="3" borderId="6" xfId="0" applyFont="1" applyFill="1" applyBorder="1" applyAlignment="1">
      <alignment horizontal="center"/>
    </xf>
    <xf numFmtId="0" fontId="2" fillId="3" borderId="0" xfId="0" applyFont="1" applyFill="1" applyBorder="1" applyAlignment="1">
      <alignment horizontal="center" wrapText="1"/>
    </xf>
    <xf numFmtId="0" fontId="7" fillId="0" borderId="1" xfId="0" applyFont="1" applyBorder="1" applyAlignment="1">
      <alignment horizontal="center" vertical="top" wrapText="1"/>
    </xf>
    <xf numFmtId="0" fontId="7" fillId="0" borderId="3" xfId="0" applyFont="1" applyBorder="1" applyAlignment="1">
      <alignment horizontal="center" vertical="top" wrapText="1"/>
    </xf>
    <xf numFmtId="0" fontId="7" fillId="0" borderId="2" xfId="0" applyFont="1" applyBorder="1" applyAlignment="1">
      <alignment horizontal="center" vertical="top" wrapText="1"/>
    </xf>
    <xf numFmtId="0" fontId="7" fillId="0" borderId="0" xfId="0" applyFont="1" applyBorder="1" applyAlignment="1">
      <alignment horizontal="center" vertical="top" wrapText="1"/>
    </xf>
    <xf numFmtId="0" fontId="24" fillId="6" borderId="11" xfId="0" applyFont="1" applyFill="1" applyBorder="1" applyAlignment="1">
      <alignment horizontal="center" wrapText="1"/>
    </xf>
    <xf numFmtId="0" fontId="24" fillId="6" borderId="0" xfId="0" applyFont="1" applyFill="1" applyBorder="1" applyAlignment="1">
      <alignment horizontal="center" wrapText="1"/>
    </xf>
    <xf numFmtId="0" fontId="8" fillId="5" borderId="0" xfId="2" applyFill="1" applyBorder="1" applyAlignment="1" applyProtection="1">
      <alignment horizontal="left"/>
    </xf>
    <xf numFmtId="0" fontId="24" fillId="6" borderId="5" xfId="0" applyFont="1" applyFill="1" applyBorder="1" applyAlignment="1">
      <alignment horizontal="center" wrapText="1"/>
    </xf>
    <xf numFmtId="0" fontId="25" fillId="6" borderId="0" xfId="0" applyFont="1" applyFill="1" applyBorder="1" applyAlignment="1">
      <alignment horizontal="center" wrapText="1"/>
    </xf>
    <xf numFmtId="0" fontId="8" fillId="0" borderId="0" xfId="2" applyAlignment="1" applyProtection="1"/>
    <xf numFmtId="0" fontId="24" fillId="6" borderId="0" xfId="0" applyFont="1" applyFill="1" applyBorder="1" applyAlignment="1">
      <alignment horizontal="center" vertical="center" wrapText="1"/>
    </xf>
    <xf numFmtId="0" fontId="24" fillId="6" borderId="5" xfId="0" applyFont="1" applyFill="1" applyBorder="1" applyAlignment="1">
      <alignment horizontal="center" vertical="center" wrapText="1"/>
    </xf>
    <xf numFmtId="0" fontId="24" fillId="6" borderId="0" xfId="0" applyFont="1" applyFill="1" applyBorder="1" applyAlignment="1">
      <alignment horizontal="left" wrapText="1"/>
    </xf>
    <xf numFmtId="0" fontId="20" fillId="2" borderId="0" xfId="0" applyFont="1" applyFill="1" applyBorder="1" applyAlignment="1">
      <alignment horizontal="left"/>
    </xf>
    <xf numFmtId="165" fontId="24" fillId="6" borderId="5" xfId="1" applyNumberFormat="1" applyFont="1" applyFill="1" applyBorder="1" applyAlignment="1">
      <alignment horizontal="center" wrapText="1"/>
    </xf>
    <xf numFmtId="0" fontId="30" fillId="3" borderId="14" xfId="0" applyFont="1" applyFill="1" applyBorder="1" applyAlignment="1">
      <alignment horizontal="center"/>
    </xf>
    <xf numFmtId="0" fontId="30" fillId="3" borderId="15" xfId="0" applyFont="1" applyFill="1" applyBorder="1" applyAlignment="1">
      <alignment horizontal="center"/>
    </xf>
    <xf numFmtId="0" fontId="2" fillId="3" borderId="16" xfId="0" applyFont="1" applyFill="1" applyBorder="1" applyAlignment="1">
      <alignment horizontal="center"/>
    </xf>
    <xf numFmtId="0" fontId="30" fillId="3" borderId="0" xfId="0" applyFont="1" applyFill="1" applyAlignment="1">
      <alignment horizontal="center"/>
    </xf>
    <xf numFmtId="0" fontId="30" fillId="3" borderId="11" xfId="0" applyFont="1" applyFill="1" applyBorder="1" applyAlignment="1">
      <alignment horizontal="center"/>
    </xf>
    <xf numFmtId="0" fontId="2" fillId="3" borderId="0" xfId="0" applyFont="1" applyFill="1" applyAlignment="1">
      <alignment horizontal="center"/>
    </xf>
    <xf numFmtId="0" fontId="34" fillId="6" borderId="0" xfId="0" applyFont="1" applyFill="1" applyBorder="1" applyAlignment="1">
      <alignment horizontal="center" vertical="center" wrapText="1"/>
    </xf>
    <xf numFmtId="0" fontId="30" fillId="6" borderId="0" xfId="0" applyFont="1" applyFill="1" applyAlignment="1">
      <alignment horizontal="center"/>
    </xf>
    <xf numFmtId="0" fontId="30" fillId="6" borderId="14" xfId="0" applyFont="1" applyFill="1" applyBorder="1" applyAlignment="1">
      <alignment horizontal="center"/>
    </xf>
    <xf numFmtId="0" fontId="30" fillId="6" borderId="15" xfId="0" applyFont="1" applyFill="1" applyBorder="1" applyAlignment="1">
      <alignment horizontal="center"/>
    </xf>
    <xf numFmtId="0" fontId="2" fillId="6" borderId="0" xfId="0" applyFont="1" applyFill="1" applyAlignment="1">
      <alignment horizontal="center"/>
    </xf>
    <xf numFmtId="0" fontId="2" fillId="6" borderId="16" xfId="0" applyFont="1" applyFill="1" applyBorder="1" applyAlignment="1">
      <alignment horizontal="center"/>
    </xf>
    <xf numFmtId="0" fontId="2" fillId="6" borderId="0" xfId="0" applyFont="1" applyFill="1" applyBorder="1" applyAlignment="1">
      <alignment horizontal="center"/>
    </xf>
    <xf numFmtId="0" fontId="2" fillId="6" borderId="5" xfId="0" applyFont="1" applyFill="1" applyBorder="1" applyAlignment="1">
      <alignment horizontal="center" wrapText="1"/>
    </xf>
    <xf numFmtId="0" fontId="2" fillId="6" borderId="0" xfId="0" applyFont="1" applyFill="1" applyBorder="1" applyAlignment="1">
      <alignment horizontal="left"/>
    </xf>
    <xf numFmtId="0" fontId="2" fillId="6" borderId="5" xfId="0" applyFont="1" applyFill="1" applyBorder="1" applyAlignment="1">
      <alignment horizontal="center"/>
    </xf>
    <xf numFmtId="0" fontId="2" fillId="6" borderId="0" xfId="0" applyFont="1" applyFill="1" applyBorder="1" applyAlignment="1">
      <alignment horizontal="center" wrapText="1"/>
    </xf>
    <xf numFmtId="0" fontId="2" fillId="2" borderId="0" xfId="0" applyFont="1" applyFill="1" applyBorder="1" applyAlignment="1">
      <alignment horizontal="center" wrapText="1"/>
    </xf>
    <xf numFmtId="0" fontId="4" fillId="2" borderId="0" xfId="0" applyFont="1" applyFill="1" applyBorder="1" applyAlignment="1">
      <alignment horizontal="left" wrapText="1"/>
    </xf>
    <xf numFmtId="0" fontId="9" fillId="2" borderId="0" xfId="0" applyFont="1" applyFill="1"/>
  </cellXfs>
  <cellStyles count="16">
    <cellStyle name="Bad" xfId="7" builtinId="27"/>
    <cellStyle name="Comma" xfId="1" builtinId="3"/>
    <cellStyle name="Comma 2" xfId="9"/>
    <cellStyle name="Comma 2 2" xfId="13"/>
    <cellStyle name="Comma 3" xfId="11"/>
    <cellStyle name="Comma 3 2" xfId="15"/>
    <cellStyle name="Currency" xfId="6" builtinId="4"/>
    <cellStyle name="Hyperlink" xfId="2" builtinId="8"/>
    <cellStyle name="Normal" xfId="0" builtinId="0"/>
    <cellStyle name="Normal 2" xfId="3"/>
    <cellStyle name="Normal 3" xfId="8"/>
    <cellStyle name="Normal 3 2" xfId="12"/>
    <cellStyle name="Normal 4" xfId="10"/>
    <cellStyle name="Normal 4 2" xfId="14"/>
    <cellStyle name="Normal 5" xfId="4"/>
    <cellStyle name="Percent" xfId="5" builtinId="5"/>
  </cellStyles>
  <dxfs count="8">
    <dxf>
      <fill>
        <patternFill>
          <bgColor rgb="FFC5D9F1"/>
        </patternFill>
      </fill>
    </dxf>
    <dxf>
      <fill>
        <patternFill>
          <bgColor rgb="FFC5D9F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colors>
    <mruColors>
      <color rgb="FF898989"/>
      <color rgb="FFC5D9F1"/>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1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7.320127952755906E-2"/>
          <c:y val="3.8788540694158199E-2"/>
          <c:w val="0.86970536235053952"/>
          <c:h val="0.72823876881161664"/>
        </c:manualLayout>
      </c:layout>
      <c:barChart>
        <c:barDir val="col"/>
        <c:grouping val="clustered"/>
        <c:varyColors val="0"/>
        <c:ser>
          <c:idx val="0"/>
          <c:order val="0"/>
          <c:tx>
            <c:strRef>
              <c:f>'Fig1a-c'!$D$7</c:f>
              <c:strCache>
                <c:ptCount val="1"/>
                <c:pt idx="0">
                  <c:v>First-year capacity</c:v>
                </c:pt>
              </c:strCache>
            </c:strRef>
          </c:tx>
          <c:spPr>
            <a:solidFill>
              <a:srgbClr val="3366CC"/>
            </a:solidFill>
          </c:spPr>
          <c:invertIfNegative val="0"/>
          <c:dLbls>
            <c:dLbl>
              <c:idx val="1"/>
              <c:layout>
                <c:manualLayout>
                  <c:x val="-4.3478260869565313E-3"/>
                  <c:y val="-6.4102564102564309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'Fig1a-c'!$C$9:$C$19</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'Fig1a-c'!$D$9:$D$19</c:f>
              <c:numCache>
                <c:formatCode>_(* #,##0_);_(* \(#,##0\);_(* "-"??_);_(@_)</c:formatCode>
                <c:ptCount val="11"/>
                <c:pt idx="0">
                  <c:v>7696</c:v>
                </c:pt>
                <c:pt idx="1">
                  <c:v>7898</c:v>
                </c:pt>
                <c:pt idx="2">
                  <c:v>8166</c:v>
                </c:pt>
                <c:pt idx="3">
                  <c:v>8690</c:v>
                </c:pt>
                <c:pt idx="4">
                  <c:v>8620</c:v>
                </c:pt>
                <c:pt idx="5">
                  <c:v>9185</c:v>
                </c:pt>
                <c:pt idx="6">
                  <c:v>9479</c:v>
                </c:pt>
                <c:pt idx="7">
                  <c:v>9613</c:v>
                </c:pt>
                <c:pt idx="8">
                  <c:v>9534</c:v>
                </c:pt>
                <c:pt idx="9">
                  <c:v>9484</c:v>
                </c:pt>
                <c:pt idx="10">
                  <c:v>9510</c:v>
                </c:pt>
              </c:numCache>
            </c:numRef>
          </c:val>
        </c:ser>
        <c:ser>
          <c:idx val="1"/>
          <c:order val="1"/>
          <c:tx>
            <c:strRef>
              <c:f>'Fig1a-c'!$E$7</c:f>
              <c:strCache>
                <c:ptCount val="1"/>
                <c:pt idx="0">
                  <c:v>First-year enrollment</c:v>
                </c:pt>
              </c:strCache>
            </c:strRef>
          </c:tx>
          <c:spPr>
            <a:solidFill>
              <a:srgbClr val="F0B323"/>
            </a:solidFill>
          </c:spPr>
          <c:invertIfNegative val="0"/>
          <c:dLbls>
            <c:dLbl>
              <c:idx val="0"/>
              <c:layout>
                <c:manualLayout>
                  <c:x val="8.6956680371513204E-3"/>
                  <c:y val="6.4100040379567935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0144903762029747E-2"/>
                  <c:y val="7.3449803149606037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8.6956521739130228E-3"/>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1594202898550725E-2"/>
                  <c:y val="1.282051282051282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1.0144927536231882E-2"/>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6.9504778453517834E-3"/>
                  <c:y val="0"/>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9.2894247594049895E-3"/>
                  <c:y val="3.2051983085447651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1.0416666666666666E-2"/>
                  <c:y val="0"/>
                </c:manualLayout>
              </c:layout>
              <c:numFmt formatCode="#,##0" sourceLinked="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'Fig1a-c'!$C$9:$C$19</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'Fig1a-c'!$E$9:$E$19</c:f>
              <c:numCache>
                <c:formatCode>_(* #,##0_);_(* \(#,##0\);_(* "-"??_);_(@_)</c:formatCode>
                <c:ptCount val="11"/>
                <c:pt idx="0">
                  <c:v>7393</c:v>
                </c:pt>
                <c:pt idx="1">
                  <c:v>7420</c:v>
                </c:pt>
                <c:pt idx="2">
                  <c:v>7525</c:v>
                </c:pt>
                <c:pt idx="3">
                  <c:v>7690</c:v>
                </c:pt>
                <c:pt idx="4">
                  <c:v>7784</c:v>
                </c:pt>
                <c:pt idx="5">
                  <c:v>8007</c:v>
                </c:pt>
                <c:pt idx="6">
                  <c:v>8110</c:v>
                </c:pt>
                <c:pt idx="7">
                  <c:v>8258</c:v>
                </c:pt>
                <c:pt idx="8">
                  <c:v>8287</c:v>
                </c:pt>
                <c:pt idx="9">
                  <c:v>8472</c:v>
                </c:pt>
                <c:pt idx="10" formatCode="General">
                  <c:v>8279</c:v>
                </c:pt>
              </c:numCache>
            </c:numRef>
          </c:val>
        </c:ser>
        <c:dLbls>
          <c:showLegendKey val="0"/>
          <c:showVal val="0"/>
          <c:showCatName val="0"/>
          <c:showSerName val="0"/>
          <c:showPercent val="0"/>
          <c:showBubbleSize val="0"/>
        </c:dLbls>
        <c:gapWidth val="150"/>
        <c:axId val="405085536"/>
        <c:axId val="405085928"/>
      </c:barChart>
      <c:lineChart>
        <c:grouping val="standard"/>
        <c:varyColors val="0"/>
        <c:ser>
          <c:idx val="2"/>
          <c:order val="2"/>
          <c:tx>
            <c:strRef>
              <c:f>'Fig1a-c'!$F$7</c:f>
              <c:strCache>
                <c:ptCount val="1"/>
                <c:pt idx="0">
                  <c:v>Number of Programs</c:v>
                </c:pt>
              </c:strCache>
            </c:strRef>
          </c:tx>
          <c:spPr>
            <a:ln>
              <a:solidFill>
                <a:srgbClr val="C8102E"/>
              </a:solidFill>
            </a:ln>
          </c:spPr>
          <c:marker>
            <c:symbol val="triangle"/>
            <c:size val="7"/>
            <c:spPr>
              <a:solidFill>
                <a:srgbClr val="C8102E"/>
              </a:solidFill>
              <a:ln>
                <a:solidFill>
                  <a:schemeClr val="bg1"/>
                </a:solidFill>
              </a:ln>
            </c:spPr>
          </c:marker>
          <c:dLbls>
            <c:spPr>
              <a:solidFill>
                <a:schemeClr val="bg1"/>
              </a:soli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'Fig1a-c'!$C$9:$C$19</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'Fig1a-c'!$F$9:$F$19</c:f>
              <c:numCache>
                <c:formatCode>General</c:formatCode>
                <c:ptCount val="11"/>
                <c:pt idx="0">
                  <c:v>285</c:v>
                </c:pt>
                <c:pt idx="1">
                  <c:v>286</c:v>
                </c:pt>
                <c:pt idx="2">
                  <c:v>293</c:v>
                </c:pt>
                <c:pt idx="3">
                  <c:v>301</c:v>
                </c:pt>
                <c:pt idx="4">
                  <c:v>309</c:v>
                </c:pt>
                <c:pt idx="5">
                  <c:v>323</c:v>
                </c:pt>
                <c:pt idx="6">
                  <c:v>332</c:v>
                </c:pt>
                <c:pt idx="7">
                  <c:v>335</c:v>
                </c:pt>
                <c:pt idx="8">
                  <c:v>334</c:v>
                </c:pt>
                <c:pt idx="9">
                  <c:v>335</c:v>
                </c:pt>
                <c:pt idx="10">
                  <c:v>335</c:v>
                </c:pt>
              </c:numCache>
            </c:numRef>
          </c:val>
          <c:smooth val="0"/>
        </c:ser>
        <c:dLbls>
          <c:showLegendKey val="0"/>
          <c:showVal val="0"/>
          <c:showCatName val="0"/>
          <c:showSerName val="0"/>
          <c:showPercent val="0"/>
          <c:showBubbleSize val="0"/>
        </c:dLbls>
        <c:marker val="1"/>
        <c:smooth val="0"/>
        <c:axId val="244781024"/>
        <c:axId val="405086320"/>
      </c:lineChart>
      <c:catAx>
        <c:axId val="405085536"/>
        <c:scaling>
          <c:orientation val="minMax"/>
        </c:scaling>
        <c:delete val="0"/>
        <c:axPos val="b"/>
        <c:title>
          <c:tx>
            <c:rich>
              <a:bodyPr/>
              <a:lstStyle/>
              <a:p>
                <a:pPr>
                  <a:defRPr/>
                </a:pPr>
                <a:r>
                  <a:rPr lang="en-US"/>
                  <a:t>Academic Year</a:t>
                </a:r>
              </a:p>
            </c:rich>
          </c:tx>
          <c:layout>
            <c:manualLayout>
              <c:xMode val="edge"/>
              <c:yMode val="edge"/>
              <c:x val="0.4642209777253794"/>
              <c:y val="0.86446168988491756"/>
            </c:manualLayout>
          </c:layout>
          <c:overlay val="0"/>
        </c:title>
        <c:numFmt formatCode="General" sourceLinked="0"/>
        <c:majorTickMark val="out"/>
        <c:minorTickMark val="none"/>
        <c:tickLblPos val="nextTo"/>
        <c:crossAx val="405085928"/>
        <c:crosses val="autoZero"/>
        <c:auto val="1"/>
        <c:lblAlgn val="ctr"/>
        <c:lblOffset val="100"/>
        <c:noMultiLvlLbl val="0"/>
      </c:catAx>
      <c:valAx>
        <c:axId val="405085928"/>
        <c:scaling>
          <c:orientation val="minMax"/>
          <c:max val="10000"/>
        </c:scaling>
        <c:delete val="0"/>
        <c:axPos val="l"/>
        <c:majorGridlines>
          <c:spPr>
            <a:ln>
              <a:solidFill>
                <a:schemeClr val="bg1"/>
              </a:solidFill>
            </a:ln>
          </c:spPr>
        </c:majorGridlines>
        <c:title>
          <c:tx>
            <c:rich>
              <a:bodyPr rot="-5400000" vert="horz"/>
              <a:lstStyle/>
              <a:p>
                <a:pPr>
                  <a:defRPr/>
                </a:pPr>
                <a:r>
                  <a:rPr lang="en-US"/>
                  <a:t>Capacity/Enrollment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405085536"/>
        <c:crosses val="autoZero"/>
        <c:crossBetween val="between"/>
        <c:majorUnit val="2000"/>
      </c:valAx>
      <c:valAx>
        <c:axId val="405086320"/>
        <c:scaling>
          <c:orientation val="minMax"/>
          <c:max val="500"/>
        </c:scaling>
        <c:delete val="0"/>
        <c:axPos val="r"/>
        <c:title>
          <c:tx>
            <c:rich>
              <a:bodyPr rot="5400000" vert="horz"/>
              <a:lstStyle/>
              <a:p>
                <a:pPr>
                  <a:defRPr/>
                </a:pPr>
                <a:r>
                  <a:rPr lang="en-US"/>
                  <a:t>Number of Programs</a:t>
                </a:r>
              </a:p>
            </c:rich>
          </c:tx>
          <c:overlay val="0"/>
        </c:title>
        <c:numFmt formatCode="#,##0" sourceLinked="0"/>
        <c:majorTickMark val="out"/>
        <c:minorTickMark val="none"/>
        <c:tickLblPos val="nextTo"/>
        <c:crossAx val="244781024"/>
        <c:crosses val="max"/>
        <c:crossBetween val="between"/>
        <c:majorUnit val="100"/>
      </c:valAx>
      <c:catAx>
        <c:axId val="244781024"/>
        <c:scaling>
          <c:orientation val="minMax"/>
        </c:scaling>
        <c:delete val="1"/>
        <c:axPos val="b"/>
        <c:numFmt formatCode="General" sourceLinked="1"/>
        <c:majorTickMark val="out"/>
        <c:minorTickMark val="none"/>
        <c:tickLblPos val="none"/>
        <c:crossAx val="405086320"/>
        <c:crosses val="autoZero"/>
        <c:auto val="1"/>
        <c:lblAlgn val="ctr"/>
        <c:lblOffset val="100"/>
        <c:noMultiLvlLbl val="0"/>
      </c:catAx>
    </c:plotArea>
    <c:legend>
      <c:legendPos val="b"/>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4824883478286"/>
          <c:y val="2.9547553093259463E-2"/>
          <c:w val="0.86284121637477573"/>
          <c:h val="0.79607855112293791"/>
        </c:manualLayout>
      </c:layout>
      <c:barChart>
        <c:barDir val="col"/>
        <c:grouping val="clustered"/>
        <c:varyColors val="0"/>
        <c:ser>
          <c:idx val="0"/>
          <c:order val="0"/>
          <c:tx>
            <c:strRef>
              <c:f>'Fig4-7'!$C$60</c:f>
              <c:strCache>
                <c:ptCount val="1"/>
                <c:pt idx="0">
                  <c:v>2015-16</c:v>
                </c:pt>
              </c:strCache>
            </c:strRef>
          </c:tx>
          <c:spPr>
            <a:solidFill>
              <a:srgbClr val="F0B32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'Fig4-7'!$B$61:$B$64</c:f>
              <c:strCache>
                <c:ptCount val="4"/>
                <c:pt idx="0">
                  <c:v>Transfer of credit</c:v>
                </c:pt>
                <c:pt idx="1">
                  <c:v>Equivalency examinations</c:v>
                </c:pt>
                <c:pt idx="2">
                  <c:v>Challenge examinations</c:v>
                </c:pt>
                <c:pt idx="3">
                  <c:v>Other</c:v>
                </c:pt>
              </c:strCache>
            </c:strRef>
          </c:cat>
          <c:val>
            <c:numRef>
              <c:f>'Fig4-7'!$C$61:$C$64</c:f>
              <c:numCache>
                <c:formatCode>General</c:formatCode>
                <c:ptCount val="4"/>
                <c:pt idx="0">
                  <c:v>84</c:v>
                </c:pt>
                <c:pt idx="1">
                  <c:v>25</c:v>
                </c:pt>
                <c:pt idx="2">
                  <c:v>42</c:v>
                </c:pt>
                <c:pt idx="3">
                  <c:v>22</c:v>
                </c:pt>
              </c:numCache>
            </c:numRef>
          </c:val>
        </c:ser>
        <c:dLbls>
          <c:showLegendKey val="0"/>
          <c:showVal val="0"/>
          <c:showCatName val="0"/>
          <c:showSerName val="0"/>
          <c:showPercent val="0"/>
          <c:showBubbleSize val="0"/>
        </c:dLbls>
        <c:gapWidth val="219"/>
        <c:overlap val="-27"/>
        <c:axId val="426550408"/>
        <c:axId val="427552440"/>
      </c:barChart>
      <c:catAx>
        <c:axId val="426550408"/>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Methods Used to Award Advanced Placement</a:t>
                </a:r>
              </a:p>
            </c:rich>
          </c:tx>
          <c:layout>
            <c:manualLayout>
              <c:xMode val="edge"/>
              <c:yMode val="edge"/>
              <c:x val="0.34366421528808216"/>
              <c:y val="0.93536472760849487"/>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in"/>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27552440"/>
        <c:crosses val="autoZero"/>
        <c:auto val="1"/>
        <c:lblAlgn val="ctr"/>
        <c:lblOffset val="100"/>
        <c:noMultiLvlLbl val="0"/>
      </c:catAx>
      <c:valAx>
        <c:axId val="427552440"/>
        <c:scaling>
          <c:orientation val="minMax"/>
          <c:max val="14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Number of Accredited Dental Hygiene Programs</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in"/>
        <c:minorTickMark val="none"/>
        <c:tickLblPos val="nextTo"/>
        <c:spPr>
          <a:noFill/>
          <a:ln>
            <a:solidFill>
              <a:sysClr val="windowText" lastClr="000000"/>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26550408"/>
        <c:crosses val="autoZero"/>
        <c:crossBetween val="between"/>
        <c:majorUnit val="20"/>
      </c:valAx>
      <c:spPr>
        <a:noFill/>
        <a:ln>
          <a:noFill/>
        </a:ln>
        <a:effectLst/>
      </c:spPr>
    </c:plotArea>
    <c:plotVisOnly val="1"/>
    <c:dispBlanksAs val="gap"/>
    <c:showDLblsOverMax val="0"/>
  </c:chart>
  <c:spPr>
    <a:solidFill>
      <a:schemeClr val="bg1"/>
    </a:solidFill>
    <a:ln w="6350" cap="flat" cmpd="sng" algn="ctr">
      <a:solidFill>
        <a:srgbClr val="898989"/>
      </a:solidFill>
      <a:round/>
    </a:ln>
    <a:effectLst/>
  </c:spPr>
  <c:txPr>
    <a:bodyPr/>
    <a:lstStyle/>
    <a:p>
      <a:pPr>
        <a:defRPr/>
      </a:pPr>
      <a:endParaRPr lang="en-US"/>
    </a:p>
  </c:txPr>
  <c:printSettings>
    <c:headerFooter/>
    <c:pageMargins b="0.750000000000001" l="0.70000000000000095" r="0.70000000000000095" t="0.750000000000001"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'Fig8-9'!$B$9</c:f>
              <c:strCache>
                <c:ptCount val="1"/>
                <c:pt idx="0">
                  <c:v>In-District</c:v>
                </c:pt>
              </c:strCache>
            </c:strRef>
          </c:tx>
          <c:spPr>
            <a:ln w="28575" cap="rnd">
              <a:solidFill>
                <a:srgbClr val="3366CC"/>
              </a:solidFill>
              <a:round/>
            </a:ln>
            <a:effectLst/>
          </c:spPr>
          <c:marker>
            <c:symbol val="diamond"/>
            <c:size val="7"/>
            <c:spPr>
              <a:solidFill>
                <a:schemeClr val="accent1"/>
              </a:solidFill>
              <a:ln w="9525">
                <a:solidFill>
                  <a:srgbClr val="3366CC"/>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'Fig8-9'!$C$8:$M$8</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'Fig8-9'!$C$9:$M$9</c:f>
              <c:numCache>
                <c:formatCode>"$"#,##0</c:formatCode>
                <c:ptCount val="11"/>
                <c:pt idx="0">
                  <c:v>14447</c:v>
                </c:pt>
                <c:pt idx="1">
                  <c:v>15470</c:v>
                </c:pt>
                <c:pt idx="2">
                  <c:v>16418</c:v>
                </c:pt>
                <c:pt idx="3">
                  <c:v>17839.696666666667</c:v>
                </c:pt>
                <c:pt idx="4">
                  <c:v>19215</c:v>
                </c:pt>
                <c:pt idx="5">
                  <c:v>20571</c:v>
                </c:pt>
                <c:pt idx="6" formatCode="_(&quot;$&quot;* #,##0_);_(&quot;$&quot;* \(#,##0\);_(&quot;$&quot;* &quot;-&quot;??_);_(@_)">
                  <c:v>22415</c:v>
                </c:pt>
                <c:pt idx="7" formatCode="_(&quot;$&quot;* #,##0_);_(&quot;$&quot;* \(#,##0\);_(&quot;$&quot;* &quot;-&quot;??_);_(@_)">
                  <c:v>24931</c:v>
                </c:pt>
                <c:pt idx="8" formatCode="_(&quot;$&quot;* #,##0_);_(&quot;$&quot;* \(#,##0\);_(&quot;$&quot;* &quot;-&quot;??_);_(@_)">
                  <c:v>25114.27</c:v>
                </c:pt>
                <c:pt idx="9" formatCode="_(&quot;$&quot;* #,##0_);_(&quot;$&quot;* \(#,##0\);_(&quot;$&quot;* &quot;-&quot;??_);_(@_)">
                  <c:v>26541.34</c:v>
                </c:pt>
                <c:pt idx="10" formatCode="_(&quot;$&quot;* #,##0_);_(&quot;$&quot;* \(#,##0\);_(&quot;$&quot;* &quot;-&quot;??_);_(@_)">
                  <c:v>27404</c:v>
                </c:pt>
              </c:numCache>
            </c:numRef>
          </c:val>
          <c:smooth val="0"/>
        </c:ser>
        <c:ser>
          <c:idx val="1"/>
          <c:order val="1"/>
          <c:tx>
            <c:strRef>
              <c:f>'Fig8-9'!$B$10</c:f>
              <c:strCache>
                <c:ptCount val="1"/>
                <c:pt idx="0">
                  <c:v>Out-of-District</c:v>
                </c:pt>
              </c:strCache>
            </c:strRef>
          </c:tx>
          <c:spPr>
            <a:ln w="28575" cap="rnd">
              <a:solidFill>
                <a:srgbClr val="C8102E"/>
              </a:solidFill>
              <a:prstDash val="dash"/>
              <a:round/>
            </a:ln>
            <a:effectLst/>
          </c:spPr>
          <c:marker>
            <c:symbol val="square"/>
            <c:size val="6"/>
            <c:spPr>
              <a:solidFill>
                <a:schemeClr val="accent2"/>
              </a:solidFill>
              <a:ln w="9525">
                <a:solidFill>
                  <a:srgbClr val="C8102E"/>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'Fig8-9'!$C$8:$M$8</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'Fig8-9'!$C$10:$M$10</c:f>
              <c:numCache>
                <c:formatCode>"$"#,##0</c:formatCode>
                <c:ptCount val="11"/>
                <c:pt idx="0">
                  <c:v>15803</c:v>
                </c:pt>
                <c:pt idx="1">
                  <c:v>17080</c:v>
                </c:pt>
                <c:pt idx="2">
                  <c:v>18007</c:v>
                </c:pt>
                <c:pt idx="3">
                  <c:v>19521.650000000001</c:v>
                </c:pt>
                <c:pt idx="4">
                  <c:v>20726</c:v>
                </c:pt>
                <c:pt idx="5">
                  <c:v>22365</c:v>
                </c:pt>
                <c:pt idx="6" formatCode="_(&quot;$&quot;* #,##0_);_(&quot;$&quot;* \(#,##0\);_(&quot;$&quot;* &quot;-&quot;??_);_(@_)">
                  <c:v>24032</c:v>
                </c:pt>
                <c:pt idx="7" formatCode="_(&quot;$&quot;* #,##0_);_(&quot;$&quot;* \(#,##0\);_(&quot;$&quot;* &quot;-&quot;??_);_(@_)">
                  <c:v>26619</c:v>
                </c:pt>
                <c:pt idx="8" formatCode="_(&quot;$&quot;* #,##0_);_(&quot;$&quot;* \(#,##0\);_(&quot;$&quot;* &quot;-&quot;??_);_(@_)">
                  <c:v>27148.6</c:v>
                </c:pt>
                <c:pt idx="9" formatCode="_(&quot;$&quot;* #,##0_);_(&quot;$&quot;* \(#,##0\);_(&quot;$&quot;* &quot;-&quot;??_);_(@_)">
                  <c:v>29465.87</c:v>
                </c:pt>
                <c:pt idx="10" formatCode="_(&quot;$&quot;* #,##0_);_(&quot;$&quot;* \(#,##0\);_(&quot;$&quot;* &quot;-&quot;??_);_(@_)">
                  <c:v>29909</c:v>
                </c:pt>
              </c:numCache>
            </c:numRef>
          </c:val>
          <c:smooth val="0"/>
        </c:ser>
        <c:ser>
          <c:idx val="2"/>
          <c:order val="2"/>
          <c:tx>
            <c:strRef>
              <c:f>'Fig8-9'!$B$11</c:f>
              <c:strCache>
                <c:ptCount val="1"/>
                <c:pt idx="0">
                  <c:v>Out-of-State</c:v>
                </c:pt>
              </c:strCache>
            </c:strRef>
          </c:tx>
          <c:spPr>
            <a:ln w="28575" cap="rnd">
              <a:solidFill>
                <a:srgbClr val="F0B323"/>
              </a:solidFill>
              <a:round/>
            </a:ln>
            <a:effectLst/>
          </c:spPr>
          <c:marker>
            <c:symbol val="triangle"/>
            <c:size val="7"/>
            <c:spPr>
              <a:solidFill>
                <a:srgbClr val="F0B323"/>
              </a:solidFill>
              <a:ln w="9525">
                <a:solidFill>
                  <a:srgbClr val="FFC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'Fig8-9'!$C$8:$M$8</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'Fig8-9'!$C$11:$M$11</c:f>
              <c:numCache>
                <c:formatCode>"$"#,##0</c:formatCode>
                <c:ptCount val="11"/>
                <c:pt idx="0">
                  <c:v>22865</c:v>
                </c:pt>
                <c:pt idx="1">
                  <c:v>24666</c:v>
                </c:pt>
                <c:pt idx="2">
                  <c:v>25886</c:v>
                </c:pt>
                <c:pt idx="3">
                  <c:v>27363.58</c:v>
                </c:pt>
                <c:pt idx="4">
                  <c:v>28831</c:v>
                </c:pt>
                <c:pt idx="5">
                  <c:v>29989</c:v>
                </c:pt>
                <c:pt idx="6" formatCode="_(&quot;$&quot;* #,##0_);_(&quot;$&quot;* \(#,##0\);_(&quot;$&quot;* &quot;-&quot;??_);_(@_)">
                  <c:v>32100</c:v>
                </c:pt>
                <c:pt idx="7" formatCode="_(&quot;$&quot;* #,##0_);_(&quot;$&quot;* \(#,##0\);_(&quot;$&quot;* &quot;-&quot;??_);_(@_)">
                  <c:v>34327</c:v>
                </c:pt>
                <c:pt idx="8" formatCode="_(&quot;$&quot;* #,##0_);_(&quot;$&quot;* \(#,##0\);_(&quot;$&quot;* &quot;-&quot;??_);_(@_)">
                  <c:v>35532.25</c:v>
                </c:pt>
                <c:pt idx="9" formatCode="_(&quot;$&quot;* #,##0_);_(&quot;$&quot;* \(#,##0\);_(&quot;$&quot;* &quot;-&quot;??_);_(@_)">
                  <c:v>38243.800000000003</c:v>
                </c:pt>
                <c:pt idx="10" formatCode="_(&quot;$&quot;* #,##0_);_(&quot;$&quot;* \(#,##0\);_(&quot;$&quot;* &quot;-&quot;??_);_(@_)">
                  <c:v>39391</c:v>
                </c:pt>
              </c:numCache>
            </c:numRef>
          </c:val>
          <c:smooth val="0"/>
        </c:ser>
        <c:dLbls>
          <c:showLegendKey val="0"/>
          <c:showVal val="0"/>
          <c:showCatName val="0"/>
          <c:showSerName val="0"/>
          <c:showPercent val="0"/>
          <c:showBubbleSize val="0"/>
        </c:dLbls>
        <c:marker val="1"/>
        <c:smooth val="0"/>
        <c:axId val="427553224"/>
        <c:axId val="427553616"/>
      </c:lineChart>
      <c:catAx>
        <c:axId val="427553224"/>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Academic Year</a:t>
                </a:r>
              </a:p>
            </c:rich>
          </c:tx>
          <c:layout>
            <c:manualLayout>
              <c:xMode val="edge"/>
              <c:yMode val="edge"/>
              <c:x val="0.46886673865873829"/>
              <c:y val="0.85626520364038194"/>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27553616"/>
        <c:crosses val="autoZero"/>
        <c:auto val="1"/>
        <c:lblAlgn val="ctr"/>
        <c:lblOffset val="100"/>
        <c:noMultiLvlLbl val="0"/>
      </c:catAx>
      <c:valAx>
        <c:axId val="427553616"/>
        <c:scaling>
          <c:orientation val="minMax"/>
        </c:scaling>
        <c:delete val="0"/>
        <c:axPos val="l"/>
        <c:majorGridlines>
          <c:spPr>
            <a:ln w="9525" cap="flat" cmpd="sng" algn="ctr">
              <a:noFill/>
              <a:round/>
            </a:ln>
            <a:effectLst/>
          </c:spPr>
        </c:majorGridlines>
        <c:numFmt formatCode="&quot;$&quot;#,##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27553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bg2">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3366CC"/>
            </a:solidFill>
            <a:ln>
              <a:noFill/>
            </a:ln>
            <a:effectLst/>
          </c:spPr>
          <c:invertIfNegative val="0"/>
          <c:dLbls>
            <c:dLbl>
              <c:idx val="1"/>
              <c:layout>
                <c:manualLayout>
                  <c:x val="-6.9444444444444952E-3"/>
                  <c:y val="2.0833333333333332E-2"/>
                </c:manualLayout>
              </c:layout>
              <c:tx>
                <c:rich>
                  <a:bodyPr/>
                  <a:lstStyle/>
                  <a:p>
                    <a:fld id="{49A4C656-BDD8-4CA5-A299-45F913070797}" type="VALUE">
                      <a:rPr lang="en-US"/>
                      <a:pPr/>
                      <a:t>[VALUE]</a:t>
                    </a:fld>
                    <a:endParaRPr lang="en-US"/>
                  </a:p>
                  <a:p>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3"/>
              <c:tx>
                <c:rich>
                  <a:bodyPr/>
                  <a:lstStyle/>
                  <a:p>
                    <a:fld id="{37B89DFC-4966-42C5-8651-874F962F60B8}"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'Fig8-9'!$B$36:$G$36</c:f>
              <c:strCache>
                <c:ptCount val="6"/>
                <c:pt idx="0">
                  <c:v>Univ/Four Year College: School of Health Sciences
(N = 39)</c:v>
                </c:pt>
                <c:pt idx="1">
                  <c:v>Univ/Four Year College: Dental School/Separate Dental Dept.
(N = 29)</c:v>
                </c:pt>
                <c:pt idx="2">
                  <c:v>Other Univ or Four Year College Setting
(N = 18)</c:v>
                </c:pt>
                <c:pt idx="3">
                  <c:v>Community or Junior College
(N = 181)</c:v>
                </c:pt>
                <c:pt idx="4">
                  <c:v>Technical College/Institute or Vocational School
(N = 63)</c:v>
                </c:pt>
                <c:pt idx="5">
                  <c:v>Other
(N = 3)</c:v>
                </c:pt>
              </c:strCache>
            </c:strRef>
          </c:cat>
          <c:val>
            <c:numRef>
              <c:f>'Fig8-9'!$B$37:$G$37</c:f>
              <c:numCache>
                <c:formatCode>_("$"* #,##0_);_("$"* \(#,##0\);_("$"* "-"??_);_(@_)</c:formatCode>
                <c:ptCount val="6"/>
                <c:pt idx="0">
                  <c:v>11382</c:v>
                </c:pt>
                <c:pt idx="1">
                  <c:v>16755.79</c:v>
                </c:pt>
                <c:pt idx="2">
                  <c:v>11323</c:v>
                </c:pt>
                <c:pt idx="3">
                  <c:v>4666</c:v>
                </c:pt>
                <c:pt idx="4">
                  <c:v>13534</c:v>
                </c:pt>
                <c:pt idx="5">
                  <c:v>20317</c:v>
                </c:pt>
              </c:numCache>
            </c:numRef>
          </c:val>
        </c:ser>
        <c:dLbls>
          <c:showLegendKey val="0"/>
          <c:showVal val="0"/>
          <c:showCatName val="0"/>
          <c:showSerName val="0"/>
          <c:showPercent val="0"/>
          <c:showBubbleSize val="0"/>
        </c:dLbls>
        <c:gapWidth val="219"/>
        <c:overlap val="-27"/>
        <c:axId val="427554400"/>
        <c:axId val="427554792"/>
      </c:barChart>
      <c:catAx>
        <c:axId val="427554400"/>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Educational Setting</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rgbClr val="3366CC"/>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27554792"/>
        <c:crosses val="autoZero"/>
        <c:auto val="1"/>
        <c:lblAlgn val="ctr"/>
        <c:lblOffset val="100"/>
        <c:noMultiLvlLbl val="0"/>
      </c:catAx>
      <c:valAx>
        <c:axId val="427554792"/>
        <c:scaling>
          <c:orientation val="minMax"/>
        </c:scaling>
        <c:delete val="0"/>
        <c:axPos val="l"/>
        <c:majorGridlines>
          <c:spPr>
            <a:ln w="9525" cap="flat" cmpd="sng" algn="ctr">
              <a:no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27554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2">
          <a:lumMod val="50000"/>
        </a:schemeClr>
      </a:solidFill>
      <a:round/>
    </a:ln>
    <a:effectLst/>
  </c:spPr>
  <c:txPr>
    <a:bodyPr/>
    <a:lstStyle/>
    <a:p>
      <a:pPr>
        <a:defRPr/>
      </a:pPr>
      <a:endParaRPr lang="en-US"/>
    </a:p>
  </c:txPr>
  <c:printSettings>
    <c:headerFooter>
      <c:oddHeader>&amp;L&amp;"Arial,Bold"2014-15 &amp;"Arial,Bold Italic"Survey of Allied Dental Education&amp;"Arial,Bold"
Report 1 - Dental Hygiene Education Program</c:oddHeader>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427555576"/>
        <c:axId val="427555968"/>
      </c:barChart>
      <c:catAx>
        <c:axId val="427555576"/>
        <c:scaling>
          <c:orientation val="minMax"/>
        </c:scaling>
        <c:delete val="0"/>
        <c:axPos val="b"/>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555968"/>
        <c:crosses val="autoZero"/>
        <c:auto val="0"/>
        <c:lblAlgn val="ctr"/>
        <c:lblOffset val="100"/>
        <c:tickMarkSkip val="1"/>
        <c:noMultiLvlLbl val="0"/>
      </c:catAx>
      <c:valAx>
        <c:axId val="427555968"/>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55557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588" r="0.75000000000000588"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477410624"/>
        <c:axId val="477411016"/>
      </c:barChart>
      <c:catAx>
        <c:axId val="477410624"/>
        <c:scaling>
          <c:orientation val="minMax"/>
        </c:scaling>
        <c:delete val="0"/>
        <c:axPos val="b"/>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7411016"/>
        <c:crosses val="autoZero"/>
        <c:auto val="0"/>
        <c:lblAlgn val="ctr"/>
        <c:lblOffset val="100"/>
        <c:tickMarkSkip val="1"/>
        <c:noMultiLvlLbl val="0"/>
      </c:catAx>
      <c:valAx>
        <c:axId val="477411016"/>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741062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588" r="0.75000000000000588"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'Fig10-11'!$C$5</c:f>
              <c:strCache>
                <c:ptCount val="1"/>
                <c:pt idx="0">
                  <c:v>Number of Dental Hygiene Students</c:v>
                </c:pt>
              </c:strCache>
            </c:strRef>
          </c:tx>
          <c:spPr>
            <a:solidFill>
              <a:srgbClr val="3366CC"/>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'Fig10-11'!$B$6:$B$10</c:f>
              <c:strCache>
                <c:ptCount val="5"/>
                <c:pt idx="0">
                  <c:v>Total Enrollment in Dental Hygiene Programs</c:v>
                </c:pt>
                <c:pt idx="1">
                  <c:v>Accredited Dental Assisting</c:v>
                </c:pt>
                <c:pt idx="2">
                  <c:v>Accredited Dental Lab Tech</c:v>
                </c:pt>
                <c:pt idx="3">
                  <c:v>Non-Accredited Dental Assisting</c:v>
                </c:pt>
                <c:pt idx="4">
                  <c:v>Non-Accredited Dental Lab Tech</c:v>
                </c:pt>
              </c:strCache>
            </c:strRef>
          </c:cat>
          <c:val>
            <c:numRef>
              <c:f>'Fig10-11'!$C$6:$C$10</c:f>
              <c:numCache>
                <c:formatCode>General</c:formatCode>
                <c:ptCount val="5"/>
                <c:pt idx="0">
                  <c:v>16169</c:v>
                </c:pt>
                <c:pt idx="1">
                  <c:v>1627</c:v>
                </c:pt>
                <c:pt idx="2">
                  <c:v>38</c:v>
                </c:pt>
                <c:pt idx="3">
                  <c:v>1186</c:v>
                </c:pt>
                <c:pt idx="4">
                  <c:v>83</c:v>
                </c:pt>
              </c:numCache>
            </c:numRef>
          </c:val>
        </c:ser>
        <c:dLbls>
          <c:showLegendKey val="0"/>
          <c:showVal val="0"/>
          <c:showCatName val="0"/>
          <c:showSerName val="0"/>
          <c:showPercent val="0"/>
          <c:showBubbleSize val="0"/>
        </c:dLbls>
        <c:gapWidth val="150"/>
        <c:axId val="477411800"/>
        <c:axId val="477412192"/>
      </c:barChart>
      <c:catAx>
        <c:axId val="477411800"/>
        <c:scaling>
          <c:orientation val="minMax"/>
        </c:scaling>
        <c:delete val="0"/>
        <c:axPos val="b"/>
        <c:title>
          <c:tx>
            <c:rich>
              <a:bodyPr/>
              <a:lstStyle/>
              <a:p>
                <a:pPr>
                  <a:defRPr/>
                </a:pPr>
                <a:r>
                  <a:rPr lang="en-US"/>
                  <a:t>Type</a:t>
                </a:r>
                <a:r>
                  <a:rPr lang="en-US" baseline="0"/>
                  <a:t> of Program Completed</a:t>
                </a:r>
              </a:p>
            </c:rich>
          </c:tx>
          <c:layout>
            <c:manualLayout>
              <c:xMode val="edge"/>
              <c:yMode val="edge"/>
              <c:x val="0.43312813171080888"/>
              <c:y val="0.94919168591224024"/>
            </c:manualLayout>
          </c:layout>
          <c:overlay val="0"/>
        </c:title>
        <c:numFmt formatCode="General" sourceLinked="0"/>
        <c:majorTickMark val="out"/>
        <c:minorTickMark val="none"/>
        <c:tickLblPos val="nextTo"/>
        <c:crossAx val="477412192"/>
        <c:crosses val="autoZero"/>
        <c:auto val="1"/>
        <c:lblAlgn val="ctr"/>
        <c:lblOffset val="100"/>
        <c:noMultiLvlLbl val="0"/>
      </c:catAx>
      <c:valAx>
        <c:axId val="477412192"/>
        <c:scaling>
          <c:orientation val="minMax"/>
        </c:scaling>
        <c:delete val="0"/>
        <c:axPos val="l"/>
        <c:title>
          <c:tx>
            <c:rich>
              <a:bodyPr/>
              <a:lstStyle/>
              <a:p>
                <a:pPr>
                  <a:defRPr/>
                </a:pPr>
                <a:r>
                  <a:rPr lang="en-US"/>
                  <a:t>Number</a:t>
                </a:r>
                <a:r>
                  <a:rPr lang="en-US" baseline="0"/>
                  <a:t> of Dental Hygiene Students</a:t>
                </a:r>
                <a:endParaRPr lang="en-US"/>
              </a:p>
            </c:rich>
          </c:tx>
          <c:layout>
            <c:manualLayout>
              <c:xMode val="edge"/>
              <c:yMode val="edge"/>
              <c:x val="5.2631299875394366E-3"/>
              <c:y val="0.149448940129597"/>
            </c:manualLayout>
          </c:layout>
          <c:overlay val="0"/>
        </c:title>
        <c:numFmt formatCode="#,##0" sourceLinked="0"/>
        <c:majorTickMark val="out"/>
        <c:minorTickMark val="none"/>
        <c:tickLblPos val="nextTo"/>
        <c:crossAx val="477411800"/>
        <c:crosses val="autoZero"/>
        <c:crossBetween val="between"/>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5" l="0.70000000000000062" r="0.70000000000000062" t="0.75000000000000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'Fig10-11'!$C$36</c:f>
              <c:strCache>
                <c:ptCount val="1"/>
                <c:pt idx="0">
                  <c:v>Number of Dental Hygiene Students</c:v>
                </c:pt>
              </c:strCache>
            </c:strRef>
          </c:tx>
          <c:spPr>
            <a:solidFill>
              <a:srgbClr val="3366CC"/>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'Fig10-11'!$B$37:$B$40</c:f>
              <c:strCache>
                <c:ptCount val="4"/>
                <c:pt idx="0">
                  <c:v>Total Enrollment</c:v>
                </c:pt>
                <c:pt idx="1">
                  <c:v>Job and/or Family Care Responsibilities</c:v>
                </c:pt>
                <c:pt idx="2">
                  <c:v>Requested Financial Aid</c:v>
                </c:pt>
                <c:pt idx="3">
                  <c:v>Received Financial Aid</c:v>
                </c:pt>
              </c:strCache>
            </c:strRef>
          </c:cat>
          <c:val>
            <c:numRef>
              <c:f>'Fig10-11'!$C$37:$C$40</c:f>
              <c:numCache>
                <c:formatCode>0</c:formatCode>
                <c:ptCount val="4"/>
                <c:pt idx="0">
                  <c:v>16169</c:v>
                </c:pt>
                <c:pt idx="1">
                  <c:v>9330</c:v>
                </c:pt>
                <c:pt idx="2">
                  <c:v>11900</c:v>
                </c:pt>
                <c:pt idx="3">
                  <c:v>10560</c:v>
                </c:pt>
              </c:numCache>
            </c:numRef>
          </c:val>
        </c:ser>
        <c:dLbls>
          <c:showLegendKey val="0"/>
          <c:showVal val="0"/>
          <c:showCatName val="0"/>
          <c:showSerName val="0"/>
          <c:showPercent val="0"/>
          <c:showBubbleSize val="0"/>
        </c:dLbls>
        <c:gapWidth val="150"/>
        <c:axId val="477412976"/>
        <c:axId val="477413368"/>
      </c:barChart>
      <c:catAx>
        <c:axId val="477412976"/>
        <c:scaling>
          <c:orientation val="minMax"/>
        </c:scaling>
        <c:delete val="0"/>
        <c:axPos val="b"/>
        <c:numFmt formatCode="General" sourceLinked="0"/>
        <c:majorTickMark val="out"/>
        <c:minorTickMark val="none"/>
        <c:tickLblPos val="nextTo"/>
        <c:crossAx val="477413368"/>
        <c:crosses val="autoZero"/>
        <c:auto val="1"/>
        <c:lblAlgn val="ctr"/>
        <c:lblOffset val="100"/>
        <c:noMultiLvlLbl val="0"/>
      </c:catAx>
      <c:valAx>
        <c:axId val="477413368"/>
        <c:scaling>
          <c:orientation val="minMax"/>
        </c:scaling>
        <c:delete val="0"/>
        <c:axPos val="l"/>
        <c:title>
          <c:tx>
            <c:rich>
              <a:bodyPr/>
              <a:lstStyle/>
              <a:p>
                <a:pPr>
                  <a:defRPr/>
                </a:pPr>
                <a:r>
                  <a:rPr lang="en-US"/>
                  <a:t>Number of Dental Hygiene Students</a:t>
                </a:r>
              </a:p>
            </c:rich>
          </c:tx>
          <c:layout>
            <c:manualLayout>
              <c:xMode val="edge"/>
              <c:yMode val="edge"/>
              <c:x val="1.1556112292222004E-2"/>
              <c:y val="0.25140000000000001"/>
            </c:manualLayout>
          </c:layout>
          <c:overlay val="0"/>
        </c:title>
        <c:numFmt formatCode="#,##0" sourceLinked="0"/>
        <c:majorTickMark val="out"/>
        <c:minorTickMark val="none"/>
        <c:tickLblPos val="nextTo"/>
        <c:crossAx val="477412976"/>
        <c:crosses val="autoZero"/>
        <c:crossBetween val="between"/>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5" l="0.70000000000000062" r="0.70000000000000062" t="0.75000000000000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832211346411113E-2"/>
          <c:y val="7.8879968013826268E-2"/>
          <c:w val="0.87858979881344157"/>
          <c:h val="0.83568805742034091"/>
        </c:manualLayout>
      </c:layout>
      <c:ofPieChart>
        <c:ofPieType val="pie"/>
        <c:varyColors val="1"/>
        <c:ser>
          <c:idx val="0"/>
          <c:order val="0"/>
          <c:dPt>
            <c:idx val="0"/>
            <c:bubble3D val="0"/>
            <c:spPr>
              <a:solidFill>
                <a:srgbClr val="3366CC"/>
              </a:solidFill>
            </c:spPr>
          </c:dPt>
          <c:dPt>
            <c:idx val="1"/>
            <c:bubble3D val="0"/>
            <c:spPr>
              <a:solidFill>
                <a:srgbClr val="F0B323"/>
              </a:solidFill>
              <a:ln>
                <a:solidFill>
                  <a:prstClr val="black"/>
                </a:solidFill>
              </a:ln>
            </c:spPr>
          </c:dPt>
          <c:dPt>
            <c:idx val="2"/>
            <c:bubble3D val="0"/>
            <c:spPr>
              <a:solidFill>
                <a:schemeClr val="tx1">
                  <a:lumMod val="65000"/>
                  <a:lumOff val="35000"/>
                </a:schemeClr>
              </a:solidFill>
            </c:spPr>
          </c:dPt>
          <c:dPt>
            <c:idx val="3"/>
            <c:bubble3D val="0"/>
            <c:spPr>
              <a:solidFill>
                <a:schemeClr val="bg1">
                  <a:lumMod val="65000"/>
                </a:schemeClr>
              </a:solidFill>
              <a:ln>
                <a:solidFill>
                  <a:prstClr val="black"/>
                </a:solidFill>
              </a:ln>
            </c:spPr>
          </c:dPt>
          <c:dPt>
            <c:idx val="4"/>
            <c:bubble3D val="0"/>
            <c:spPr>
              <a:solidFill>
                <a:srgbClr val="C8102E"/>
              </a:solidFill>
              <a:ln>
                <a:solidFill>
                  <a:prstClr val="black"/>
                </a:solidFill>
              </a:ln>
            </c:spPr>
          </c:dPt>
          <c:dPt>
            <c:idx val="5"/>
            <c:bubble3D val="0"/>
            <c:spPr>
              <a:solidFill>
                <a:schemeClr val="bg1"/>
              </a:solidFill>
              <a:ln>
                <a:solidFill>
                  <a:schemeClr val="tx1"/>
                </a:solidFill>
              </a:ln>
            </c:spPr>
          </c:dPt>
          <c:dPt>
            <c:idx val="6"/>
            <c:bubble3D val="0"/>
            <c:spPr>
              <a:solidFill>
                <a:schemeClr val="tx1"/>
              </a:solidFill>
              <a:ln>
                <a:solidFill>
                  <a:prstClr val="black"/>
                </a:solidFill>
              </a:ln>
            </c:spPr>
          </c:dPt>
          <c:dPt>
            <c:idx val="7"/>
            <c:bubble3D val="0"/>
            <c:spPr>
              <a:solidFill>
                <a:schemeClr val="bg1">
                  <a:lumMod val="65000"/>
                </a:schemeClr>
              </a:solidFill>
            </c:spPr>
          </c:dPt>
          <c:dLbls>
            <c:dLbl>
              <c:idx val="0"/>
              <c:layout>
                <c:manualLayout>
                  <c:x val="7.0399606299212589E-2"/>
                  <c:y val="-0.13740254690385925"/>
                </c:manualLayout>
              </c:layout>
              <c:spPr>
                <a:solidFill>
                  <a:prstClr val="white"/>
                </a:solidFill>
              </c:spPr>
              <c:txPr>
                <a:bodyPr/>
                <a:lstStyle/>
                <a:p>
                  <a:pPr>
                    <a:defRPr sz="900" b="0"/>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1584235564304462"/>
                      <c:h val="0.11015432098765432"/>
                    </c:manualLayout>
                  </c15:layout>
                </c:ext>
              </c:extLst>
            </c:dLbl>
            <c:dLbl>
              <c:idx val="1"/>
              <c:layout>
                <c:manualLayout>
                  <c:x val="8.1799591002044994E-2"/>
                  <c:y val="-7.8624078624078622E-2"/>
                </c:manualLayout>
              </c:layout>
              <c:spPr>
                <a:solidFill>
                  <a:prstClr val="white"/>
                </a:solidFill>
              </c:spPr>
              <c:txPr>
                <a:bodyPr/>
                <a:lstStyle/>
                <a:p>
                  <a:pPr>
                    <a:defRPr sz="900" b="0"/>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2"/>
              <c:layout>
                <c:manualLayout>
                  <c:x val="5.668307086614173E-2"/>
                  <c:y val="-4.1538835423349865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3"/>
              <c:layout>
                <c:manualLayout>
                  <c:x val="2.3176550783912838E-2"/>
                  <c:y val="-9.8280098280098538E-3"/>
                </c:manualLayout>
              </c:layout>
              <c:spPr/>
              <c:txPr>
                <a:bodyPr/>
                <a:lstStyle/>
                <a:p>
                  <a:pPr>
                    <a:defRPr sz="900" b="0" i="0"/>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4"/>
              <c:layout>
                <c:manualLayout>
                  <c:x val="-9.5435644599583383E-2"/>
                  <c:y val="6.8795552890041078E-2"/>
                </c:manualLayout>
              </c:layout>
              <c:spPr>
                <a:solidFill>
                  <a:prstClr val="white"/>
                </a:solidFill>
              </c:spPr>
              <c:txPr>
                <a:bodyPr/>
                <a:lstStyle/>
                <a:p>
                  <a:pPr>
                    <a:defRPr sz="900" b="0"/>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5"/>
              <c:layout>
                <c:manualLayout>
                  <c:x val="2.0449897750511307E-2"/>
                  <c:y val="4.5864045864045883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6"/>
              <c:layout>
                <c:manualLayout>
                  <c:x val="-1.3633265167007529E-3"/>
                  <c:y val="5.5692055692055695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b="0"/>
                </a:pPr>
                <a:endParaRPr lang="en-US"/>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'Fig12-13'!$C$9:$C$15</c:f>
              <c:strCache>
                <c:ptCount val="7"/>
                <c:pt idx="0">
                  <c:v>Employed in private dental office</c:v>
                </c:pt>
                <c:pt idx="1">
                  <c:v>Unknown</c:v>
                </c:pt>
                <c:pt idx="2">
                  <c:v>Awaiting opportunity to take national/state boards</c:v>
                </c:pt>
                <c:pt idx="3">
                  <c:v>Employed in a private dental office and continuing education toward an advanced degree</c:v>
                </c:pt>
                <c:pt idx="4">
                  <c:v>Unemployed -</c:v>
                </c:pt>
                <c:pt idx="5">
                  <c:v>Other</c:v>
                </c:pt>
                <c:pt idx="6">
                  <c:v>Continuing education toward an advanced degree</c:v>
                </c:pt>
              </c:strCache>
            </c:strRef>
          </c:cat>
          <c:val>
            <c:numRef>
              <c:f>'Fig12-13'!$D$9:$D$15</c:f>
              <c:numCache>
                <c:formatCode>0.0%</c:formatCode>
                <c:ptCount val="7"/>
                <c:pt idx="0">
                  <c:v>0.67008056807319405</c:v>
                </c:pt>
                <c:pt idx="1">
                  <c:v>0.15007510583094361</c:v>
                </c:pt>
                <c:pt idx="2">
                  <c:v>3.8918476034412126E-2</c:v>
                </c:pt>
                <c:pt idx="3">
                  <c:v>4.4653830397378122E-2</c:v>
                </c:pt>
                <c:pt idx="4">
                  <c:v>4.5609722791205787E-2</c:v>
                </c:pt>
                <c:pt idx="5">
                  <c:v>3.2500341390140651E-2</c:v>
                </c:pt>
                <c:pt idx="6">
                  <c:v>1.8161955482725659E-2</c:v>
                </c:pt>
              </c:numCache>
            </c:numRef>
          </c:val>
        </c:ser>
        <c:dLbls>
          <c:showLegendKey val="0"/>
          <c:showVal val="0"/>
          <c:showCatName val="0"/>
          <c:showSerName val="0"/>
          <c:showPercent val="0"/>
          <c:showBubbleSize val="0"/>
          <c:showLeaderLines val="1"/>
        </c:dLbls>
        <c:gapWidth val="100"/>
        <c:splitType val="pos"/>
        <c:splitPos val="6"/>
        <c:secondPieSize val="75"/>
        <c:serLines/>
      </c:ofPieChart>
    </c:plotArea>
    <c:plotVisOnly val="1"/>
    <c:dispBlanksAs val="zero"/>
    <c:showDLblsOverMax val="0"/>
  </c:chart>
  <c:txPr>
    <a:bodyPr/>
    <a:lstStyle/>
    <a:p>
      <a:pPr>
        <a:defRPr sz="900" b="1">
          <a:latin typeface="Arial" pitchFamily="34" charset="0"/>
          <a:cs typeface="Arial" pitchFamily="34" charset="0"/>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396981627296589E-2"/>
          <c:y val="9.2475624467028172E-2"/>
          <c:w val="0.90954746281714782"/>
          <c:h val="0.7453539387436986"/>
        </c:manualLayout>
      </c:layout>
      <c:barChart>
        <c:barDir val="col"/>
        <c:grouping val="clustered"/>
        <c:varyColors val="0"/>
        <c:ser>
          <c:idx val="0"/>
          <c:order val="0"/>
          <c:spPr>
            <a:solidFill>
              <a:srgbClr val="993366"/>
            </a:solidFill>
          </c:spPr>
          <c:invertIfNegative val="0"/>
          <c:dPt>
            <c:idx val="0"/>
            <c:invertIfNegative val="0"/>
            <c:bubble3D val="0"/>
            <c:spPr>
              <a:solidFill>
                <a:srgbClr val="3366CC"/>
              </a:solidFill>
            </c:spPr>
          </c:dPt>
          <c:dPt>
            <c:idx val="1"/>
            <c:invertIfNegative val="0"/>
            <c:bubble3D val="0"/>
            <c:spPr>
              <a:solidFill>
                <a:srgbClr val="3366CC"/>
              </a:solidFill>
            </c:spPr>
          </c:dPt>
          <c:dPt>
            <c:idx val="2"/>
            <c:invertIfNegative val="0"/>
            <c:bubble3D val="0"/>
            <c:spPr>
              <a:solidFill>
                <a:srgbClr val="F0B323"/>
              </a:solidFill>
            </c:spPr>
          </c:dPt>
          <c:dPt>
            <c:idx val="3"/>
            <c:invertIfNegative val="0"/>
            <c:bubble3D val="0"/>
            <c:spPr>
              <a:solidFill>
                <a:srgbClr val="F0B323"/>
              </a:solidFill>
            </c:spPr>
          </c:dPt>
          <c:dPt>
            <c:idx val="4"/>
            <c:invertIfNegative val="0"/>
            <c:bubble3D val="0"/>
            <c:spPr>
              <a:solidFill>
                <a:srgbClr val="F0B323"/>
              </a:solidFill>
            </c:spPr>
          </c:dPt>
          <c:dLbls>
            <c:dLbl>
              <c:idx val="1"/>
              <c:layout>
                <c:manualLayout>
                  <c:x val="-5.0925337632079971E-17"/>
                  <c:y val="-1.8518518518518531E-2"/>
                </c:manualLayout>
              </c:layout>
              <c:tx>
                <c:rich>
                  <a:bodyPr/>
                  <a:lstStyle/>
                  <a:p>
                    <a:fld id="{2154496E-07F1-42A8-8565-92E58C689234}" type="VALUE">
                      <a:rPr lang="en-US"/>
                      <a:pPr/>
                      <a:t>[VALUE]</a:t>
                    </a:fld>
                    <a:endParaRPr lang="en-US"/>
                  </a:p>
                  <a:p>
                    <a:r>
                      <a:rPr lang="en-US"/>
                      <a:t>86.0% of 7,416 </a:t>
                    </a:r>
                  </a:p>
                  <a:p>
                    <a:r>
                      <a:rPr lang="en-US"/>
                      <a:t>originally enrolled</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layout>
                <c:manualLayout>
                  <c:x val="-3.4722222222222732E-3"/>
                  <c:y val="1.5432098765432084E-2"/>
                </c:manualLayout>
              </c:layout>
              <c:tx>
                <c:rich>
                  <a:bodyPr/>
                  <a:lstStyle/>
                  <a:p>
                    <a:fld id="{85E6AD8B-5945-4624-B571-5B264B7663A1}" type="VALUE">
                      <a:rPr lang="en-US"/>
                      <a:pPr/>
                      <a:t>[VALUE]</a:t>
                    </a:fld>
                    <a:endParaRPr lang="en-US"/>
                  </a:p>
                  <a:p>
                    <a:r>
                      <a:rPr lang="en-US"/>
                      <a:t>98.0% of 6,381 </a:t>
                    </a:r>
                  </a:p>
                  <a:p>
                    <a:r>
                      <a:rPr lang="en-US"/>
                      <a:t>who completed program</a:t>
                    </a:r>
                  </a:p>
                </c:rich>
              </c:tx>
              <c:showLegendKey val="0"/>
              <c:showVal val="1"/>
              <c:showCatName val="0"/>
              <c:showSerName val="0"/>
              <c:showPercent val="0"/>
              <c:showBubbleSize val="0"/>
              <c:extLst>
                <c:ext xmlns:c15="http://schemas.microsoft.com/office/drawing/2012/chart" uri="{CE6537A1-D6FC-4f65-9D91-7224C49458BB}">
                  <c15:layout>
                    <c:manualLayout>
                      <c:w val="0.17259722222222224"/>
                      <c:h val="0.15123456790123457"/>
                    </c:manualLayout>
                  </c15:layout>
                  <c15:dlblFieldTable/>
                  <c15:showDataLabelsRange val="0"/>
                </c:ext>
              </c:extLst>
            </c:dLbl>
            <c:dLbl>
              <c:idx val="3"/>
              <c:layout>
                <c:manualLayout>
                  <c:x val="2.0833333333332314E-3"/>
                  <c:y val="4.0123456790123455E-2"/>
                </c:manualLayout>
              </c:layout>
              <c:tx>
                <c:rich>
                  <a:bodyPr/>
                  <a:lstStyle/>
                  <a:p>
                    <a:fld id="{4B75BE72-8857-4F74-94BA-EBD991817414}" type="VALUE">
                      <a:rPr lang="en-US"/>
                      <a:pPr/>
                      <a:t>[VALUE]</a:t>
                    </a:fld>
                    <a:endParaRPr lang="en-US"/>
                  </a:p>
                  <a:p>
                    <a:r>
                      <a:rPr lang="en-US"/>
                      <a:t>97.9% of 6,381 </a:t>
                    </a:r>
                  </a:p>
                  <a:p>
                    <a:r>
                      <a:rPr lang="en-US"/>
                      <a:t>who completed program</a:t>
                    </a:r>
                  </a:p>
                  <a:p>
                    <a:endParaRPr lang="en-US"/>
                  </a:p>
                </c:rich>
              </c:tx>
              <c:showLegendKey val="0"/>
              <c:showVal val="1"/>
              <c:showCatName val="0"/>
              <c:showSerName val="0"/>
              <c:showPercent val="0"/>
              <c:showBubbleSize val="0"/>
              <c:extLst>
                <c:ext xmlns:c15="http://schemas.microsoft.com/office/drawing/2012/chart" uri="{CE6537A1-D6FC-4f65-9D91-7224C49458BB}">
                  <c15:layout>
                    <c:manualLayout>
                      <c:w val="0.16430555555555557"/>
                      <c:h val="0.15123456790123457"/>
                    </c:manualLayout>
                  </c15:layout>
                  <c15:dlblFieldTable/>
                  <c15:showDataLabelsRange val="0"/>
                </c:ext>
              </c:extLst>
            </c:dLbl>
            <c:dLbl>
              <c:idx val="4"/>
              <c:layout>
                <c:manualLayout>
                  <c:x val="5.5555008748907403E-3"/>
                  <c:y val="1.5432098765432098E-2"/>
                </c:manualLayout>
              </c:layout>
              <c:tx>
                <c:rich>
                  <a:bodyPr wrap="square" lIns="38100" tIns="19050" rIns="38100" bIns="19050" anchor="ctr">
                    <a:noAutofit/>
                  </a:bodyPr>
                  <a:lstStyle/>
                  <a:p>
                    <a:pPr>
                      <a:defRPr/>
                    </a:pPr>
                    <a:fld id="{566F75D4-1815-4489-971D-E366519C7422}" type="VALUE">
                      <a:rPr lang="en-US"/>
                      <a:pPr>
                        <a:defRPr/>
                      </a:pPr>
                      <a:t>[VALUE]</a:t>
                    </a:fld>
                    <a:endParaRPr lang="en-US"/>
                  </a:p>
                  <a:p>
                    <a:pPr>
                      <a:defRPr/>
                    </a:pPr>
                    <a:r>
                      <a:rPr lang="en-US"/>
                      <a:t>92.6% of 6,381</a:t>
                    </a:r>
                  </a:p>
                  <a:p>
                    <a:pPr>
                      <a:defRPr/>
                    </a:pPr>
                    <a:r>
                      <a:rPr lang="en-US"/>
                      <a:t>who completed program</a:t>
                    </a:r>
                  </a:p>
                </c:rich>
              </c:tx>
              <c:numFmt formatCode="#,##0" sourceLinked="0"/>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0.1600833333333333"/>
                      <c:h val="0.17129629629629631"/>
                    </c:manualLayout>
                  </c15:layout>
                  <c15:dlblFieldTable/>
                  <c15:showDataLabelsRange val="0"/>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'Fig12-13'!$C$39:$C$43</c:f>
              <c:strCache>
                <c:ptCount val="5"/>
                <c:pt idx="0">
                  <c:v>Originally enrolled</c:v>
                </c:pt>
                <c:pt idx="1">
                  <c:v>Completed program</c:v>
                </c:pt>
                <c:pt idx="2">
                  <c:v>Passed written national boards</c:v>
                </c:pt>
                <c:pt idx="3">
                  <c:v>Passed state/regional boards</c:v>
                </c:pt>
                <c:pt idx="4">
                  <c:v>In dental-related activity</c:v>
                </c:pt>
              </c:strCache>
            </c:strRef>
          </c:cat>
          <c:val>
            <c:numRef>
              <c:f>'Fig12-13'!$D$39:$D$43</c:f>
              <c:numCache>
                <c:formatCode>General</c:formatCode>
                <c:ptCount val="5"/>
                <c:pt idx="0">
                  <c:v>7416</c:v>
                </c:pt>
                <c:pt idx="1">
                  <c:v>6381</c:v>
                </c:pt>
                <c:pt idx="2">
                  <c:v>6253</c:v>
                </c:pt>
                <c:pt idx="3">
                  <c:v>6245</c:v>
                </c:pt>
                <c:pt idx="4">
                  <c:v>5909</c:v>
                </c:pt>
              </c:numCache>
            </c:numRef>
          </c:val>
        </c:ser>
        <c:dLbls>
          <c:showLegendKey val="0"/>
          <c:showVal val="0"/>
          <c:showCatName val="0"/>
          <c:showSerName val="0"/>
          <c:showPercent val="0"/>
          <c:showBubbleSize val="0"/>
        </c:dLbls>
        <c:gapWidth val="150"/>
        <c:axId val="245110040"/>
        <c:axId val="245110432"/>
      </c:barChart>
      <c:catAx>
        <c:axId val="245110040"/>
        <c:scaling>
          <c:orientation val="minMax"/>
        </c:scaling>
        <c:delete val="0"/>
        <c:axPos val="b"/>
        <c:title>
          <c:tx>
            <c:rich>
              <a:bodyPr/>
              <a:lstStyle/>
              <a:p>
                <a:pPr>
                  <a:defRPr/>
                </a:pPr>
                <a:r>
                  <a:rPr lang="en-US"/>
                  <a:t>Outcome Class of 2014</a:t>
                </a:r>
              </a:p>
            </c:rich>
          </c:tx>
          <c:layout>
            <c:manualLayout>
              <c:xMode val="edge"/>
              <c:yMode val="edge"/>
              <c:x val="0.4368651574803149"/>
              <c:y val="0.94408605937782786"/>
            </c:manualLayout>
          </c:layout>
          <c:overlay val="0"/>
        </c:title>
        <c:numFmt formatCode="General" sourceLinked="0"/>
        <c:majorTickMark val="out"/>
        <c:minorTickMark val="none"/>
        <c:tickLblPos val="nextTo"/>
        <c:crossAx val="245110432"/>
        <c:crosses val="autoZero"/>
        <c:auto val="1"/>
        <c:lblAlgn val="ctr"/>
        <c:lblOffset val="100"/>
        <c:noMultiLvlLbl val="0"/>
      </c:catAx>
      <c:valAx>
        <c:axId val="245110432"/>
        <c:scaling>
          <c:orientation val="minMax"/>
        </c:scaling>
        <c:delete val="0"/>
        <c:axPos val="l"/>
        <c:majorGridlines>
          <c:spPr>
            <a:ln>
              <a:solidFill>
                <a:sysClr val="window" lastClr="FFFFFF"/>
              </a:solidFill>
            </a:ln>
          </c:spPr>
        </c:majorGridlines>
        <c:numFmt formatCode="#,##0" sourceLinked="0"/>
        <c:majorTickMark val="out"/>
        <c:minorTickMark val="none"/>
        <c:tickLblPos val="nextTo"/>
        <c:crossAx val="245110040"/>
        <c:crosses val="autoZero"/>
        <c:crossBetween val="between"/>
        <c:majorUnit val="1000"/>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'Fig14a-c'!$D$5</c:f>
              <c:strCache>
                <c:ptCount val="1"/>
                <c:pt idx="0">
                  <c:v>2015-16</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'Fig14a-c'!$C$6:$C$12</c:f>
              <c:strCache>
                <c:ptCount val="7"/>
                <c:pt idx="0">
                  <c:v>Other</c:v>
                </c:pt>
                <c:pt idx="1">
                  <c:v>Certificate/diploma</c:v>
                </c:pt>
                <c:pt idx="2">
                  <c:v>Associate degree</c:v>
                </c:pt>
                <c:pt idx="3">
                  <c:v>Bachelor's degree</c:v>
                </c:pt>
                <c:pt idx="4">
                  <c:v>Master's degree</c:v>
                </c:pt>
                <c:pt idx="5">
                  <c:v>Docorate degree</c:v>
                </c:pt>
                <c:pt idx="6">
                  <c:v>DDS/DMD</c:v>
                </c:pt>
              </c:strCache>
            </c:strRef>
          </c:cat>
          <c:val>
            <c:numRef>
              <c:f>'Fig14a-c'!$D$6:$D$12</c:f>
              <c:numCache>
                <c:formatCode>0.0%</c:formatCode>
                <c:ptCount val="7"/>
                <c:pt idx="0">
                  <c:v>6.0000000000000001E-3</c:v>
                </c:pt>
                <c:pt idx="1">
                  <c:v>1E-3</c:v>
                </c:pt>
                <c:pt idx="2">
                  <c:v>9.7000000000000003E-2</c:v>
                </c:pt>
                <c:pt idx="3">
                  <c:v>0.35599999999999998</c:v>
                </c:pt>
                <c:pt idx="4">
                  <c:v>0.309</c:v>
                </c:pt>
                <c:pt idx="5">
                  <c:v>0.03</c:v>
                </c:pt>
                <c:pt idx="6">
                  <c:v>0.20100000000000001</c:v>
                </c:pt>
              </c:numCache>
            </c:numRef>
          </c:val>
        </c:ser>
        <c:dLbls>
          <c:showLegendKey val="0"/>
          <c:showVal val="0"/>
          <c:showCatName val="0"/>
          <c:showSerName val="0"/>
          <c:showPercent val="0"/>
          <c:showBubbleSize val="0"/>
        </c:dLbls>
        <c:gapWidth val="182"/>
        <c:axId val="245111216"/>
        <c:axId val="245111608"/>
      </c:barChart>
      <c:catAx>
        <c:axId val="245111216"/>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1">
                    <a:solidFill>
                      <a:sysClr val="windowText" lastClr="000000"/>
                    </a:solidFill>
                    <a:latin typeface="Arial" panose="020B0604020202020204" pitchFamily="34" charset="0"/>
                    <a:cs typeface="Arial" panose="020B0604020202020204" pitchFamily="34" charset="0"/>
                  </a:rPr>
                  <a:t>Degree</a:t>
                </a:r>
              </a:p>
            </c:rich>
          </c:tx>
          <c:layout>
            <c:manualLayout>
              <c:xMode val="edge"/>
              <c:yMode val="edge"/>
              <c:x val="8.0272912733609977E-3"/>
              <c:y val="0.3819825787922496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tint val="7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45111608"/>
        <c:crosses val="autoZero"/>
        <c:auto val="1"/>
        <c:lblAlgn val="ctr"/>
        <c:lblOffset val="100"/>
        <c:noMultiLvlLbl val="0"/>
      </c:catAx>
      <c:valAx>
        <c:axId val="245111608"/>
        <c:scaling>
          <c:orientation val="minMax"/>
          <c:max val="1"/>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Percent</a:t>
                </a:r>
              </a:p>
            </c:rich>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tint val="75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451112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tint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88877952755907E-2"/>
          <c:y val="4.0025838739069536E-2"/>
          <c:w val="0.85673501749781278"/>
          <c:h val="0.70889478193464162"/>
        </c:manualLayout>
      </c:layout>
      <c:barChart>
        <c:barDir val="col"/>
        <c:grouping val="clustered"/>
        <c:varyColors val="0"/>
        <c:ser>
          <c:idx val="0"/>
          <c:order val="0"/>
          <c:tx>
            <c:strRef>
              <c:f>'Fig1a-c'!$D$38</c:f>
              <c:strCache>
                <c:ptCount val="1"/>
                <c:pt idx="0">
                  <c:v>First-year capacity</c:v>
                </c:pt>
              </c:strCache>
            </c:strRef>
          </c:tx>
          <c:spPr>
            <a:solidFill>
              <a:srgbClr val="3366CC"/>
            </a:solidFill>
            <a:ln>
              <a:solidFill>
                <a:schemeClr val="accent5"/>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'Fig1a-c'!$C$39:$C$49</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'Fig1a-c'!$D$39:$D$49</c:f>
              <c:numCache>
                <c:formatCode>_(* #,##0_);_(* \(#,##0\);_(* "-"??_);_(@_)</c:formatCode>
                <c:ptCount val="11"/>
                <c:pt idx="0">
                  <c:v>11367</c:v>
                </c:pt>
                <c:pt idx="1">
                  <c:v>13148</c:v>
                </c:pt>
                <c:pt idx="2">
                  <c:v>13674</c:v>
                </c:pt>
                <c:pt idx="3">
                  <c:v>14596</c:v>
                </c:pt>
                <c:pt idx="4">
                  <c:v>15149</c:v>
                </c:pt>
                <c:pt idx="5">
                  <c:v>15122</c:v>
                </c:pt>
                <c:pt idx="6">
                  <c:v>15784</c:v>
                </c:pt>
                <c:pt idx="7">
                  <c:v>13330</c:v>
                </c:pt>
                <c:pt idx="8">
                  <c:v>11660</c:v>
                </c:pt>
                <c:pt idx="9">
                  <c:v>11323</c:v>
                </c:pt>
                <c:pt idx="10">
                  <c:v>9725</c:v>
                </c:pt>
              </c:numCache>
            </c:numRef>
          </c:val>
        </c:ser>
        <c:ser>
          <c:idx val="1"/>
          <c:order val="1"/>
          <c:tx>
            <c:strRef>
              <c:f>'Fig1a-c'!$E$38</c:f>
              <c:strCache>
                <c:ptCount val="1"/>
                <c:pt idx="0">
                  <c:v>First-year enrollment</c:v>
                </c:pt>
              </c:strCache>
            </c:strRef>
          </c:tx>
          <c:spPr>
            <a:solidFill>
              <a:srgbClr val="F0B323"/>
            </a:solidFill>
            <a:ln>
              <a:noFill/>
            </a:ln>
          </c:spPr>
          <c:invertIfNegative val="0"/>
          <c:dLbls>
            <c:dLbl>
              <c:idx val="0"/>
              <c:layout>
                <c:manualLayout>
                  <c:x val="1.2764722947490571E-2"/>
                  <c:y val="1.0840108401084131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044386422976511E-2"/>
                  <c:y val="7.2267389340560104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5.8021467943139239E-3"/>
                  <c:y val="1.0840108401084066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9.2834348709023382E-3"/>
                  <c:y val="1.0840108401084066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9.2834348709023382E-3"/>
                  <c:y val="1.0840108401084066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9.2955307669874594E-3"/>
                  <c:y val="0"/>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3.5024788568094804E-3"/>
                  <c:y val="-7.2267333770779183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6.9625761531766934E-3"/>
                  <c:y val="0"/>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9.2834348709022341E-3"/>
                  <c:y val="-6.9084628670120895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4.6417174354511535E-3"/>
                  <c:y val="7.2267389340560104E-3"/>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4.6296296296294602E-3"/>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'Fig1a-c'!$C$39:$C$49</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'Fig1a-c'!$E$39:$E$49</c:f>
              <c:numCache>
                <c:formatCode>_(* #,##0_);_(* \(#,##0\);_(* "-"??_);_(@_)</c:formatCode>
                <c:ptCount val="11"/>
                <c:pt idx="0">
                  <c:v>8160</c:v>
                </c:pt>
                <c:pt idx="1">
                  <c:v>8279</c:v>
                </c:pt>
                <c:pt idx="2">
                  <c:v>8413</c:v>
                </c:pt>
                <c:pt idx="3">
                  <c:v>8633</c:v>
                </c:pt>
                <c:pt idx="4">
                  <c:v>10054</c:v>
                </c:pt>
                <c:pt idx="5">
                  <c:v>10390</c:v>
                </c:pt>
                <c:pt idx="6">
                  <c:v>9620</c:v>
                </c:pt>
                <c:pt idx="7">
                  <c:v>8198</c:v>
                </c:pt>
                <c:pt idx="8">
                  <c:v>7397</c:v>
                </c:pt>
                <c:pt idx="9">
                  <c:v>7601</c:v>
                </c:pt>
                <c:pt idx="10">
                  <c:v>6875</c:v>
                </c:pt>
              </c:numCache>
            </c:numRef>
          </c:val>
        </c:ser>
        <c:dLbls>
          <c:showLegendKey val="0"/>
          <c:showVal val="0"/>
          <c:showCatName val="0"/>
          <c:showSerName val="0"/>
          <c:showPercent val="0"/>
          <c:showBubbleSize val="0"/>
        </c:dLbls>
        <c:gapWidth val="150"/>
        <c:axId val="244781808"/>
        <c:axId val="244782200"/>
      </c:barChart>
      <c:lineChart>
        <c:grouping val="standard"/>
        <c:varyColors val="0"/>
        <c:ser>
          <c:idx val="2"/>
          <c:order val="2"/>
          <c:tx>
            <c:strRef>
              <c:f>'Fig1a-c'!$F$38</c:f>
              <c:strCache>
                <c:ptCount val="1"/>
                <c:pt idx="0">
                  <c:v>Number of Programs</c:v>
                </c:pt>
              </c:strCache>
            </c:strRef>
          </c:tx>
          <c:spPr>
            <a:ln>
              <a:solidFill>
                <a:srgbClr val="C8102E"/>
              </a:solidFill>
            </a:ln>
          </c:spPr>
          <c:marker>
            <c:spPr>
              <a:solidFill>
                <a:srgbClr val="C8102E"/>
              </a:solidFill>
              <a:ln>
                <a:solidFill>
                  <a:schemeClr val="bg1"/>
                </a:solidFill>
              </a:ln>
            </c:spPr>
          </c:marker>
          <c:dLbls>
            <c:dLbl>
              <c:idx val="10"/>
              <c:layout>
                <c:manualLayout>
                  <c:x val="-1.9490740740740739E-2"/>
                  <c:y val="5.4253472222222224E-2"/>
                </c:manualLayout>
              </c:layout>
              <c:dLblPos val="r"/>
              <c:showLegendKey val="0"/>
              <c:showVal val="1"/>
              <c:showCatName val="0"/>
              <c:showSerName val="0"/>
              <c:showPercent val="0"/>
              <c:showBubbleSize val="0"/>
              <c:extLst>
                <c:ext xmlns:c15="http://schemas.microsoft.com/office/drawing/2012/chart" uri="{CE6537A1-D6FC-4f65-9D91-7224C49458BB}"/>
              </c:extLst>
            </c:dLbl>
            <c:spPr>
              <a:solidFill>
                <a:schemeClr val="bg1"/>
              </a:soli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'Fig1a-c'!$C$39:$C$49</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'Fig1a-c'!$F$39:$F$49</c:f>
              <c:numCache>
                <c:formatCode>General</c:formatCode>
                <c:ptCount val="11"/>
                <c:pt idx="0">
                  <c:v>271</c:v>
                </c:pt>
                <c:pt idx="1">
                  <c:v>268</c:v>
                </c:pt>
                <c:pt idx="2">
                  <c:v>271</c:v>
                </c:pt>
                <c:pt idx="3">
                  <c:v>272</c:v>
                </c:pt>
                <c:pt idx="4">
                  <c:v>277</c:v>
                </c:pt>
                <c:pt idx="5">
                  <c:v>279</c:v>
                </c:pt>
                <c:pt idx="6">
                  <c:v>287</c:v>
                </c:pt>
                <c:pt idx="7">
                  <c:v>278</c:v>
                </c:pt>
                <c:pt idx="8">
                  <c:v>273</c:v>
                </c:pt>
                <c:pt idx="9">
                  <c:v>272</c:v>
                </c:pt>
                <c:pt idx="10">
                  <c:v>264</c:v>
                </c:pt>
              </c:numCache>
            </c:numRef>
          </c:val>
          <c:smooth val="0"/>
        </c:ser>
        <c:dLbls>
          <c:showLegendKey val="0"/>
          <c:showVal val="0"/>
          <c:showCatName val="0"/>
          <c:showSerName val="0"/>
          <c:showPercent val="0"/>
          <c:showBubbleSize val="0"/>
        </c:dLbls>
        <c:marker val="1"/>
        <c:smooth val="0"/>
        <c:axId val="241371248"/>
        <c:axId val="244782592"/>
      </c:lineChart>
      <c:catAx>
        <c:axId val="244781808"/>
        <c:scaling>
          <c:orientation val="minMax"/>
        </c:scaling>
        <c:delete val="0"/>
        <c:axPos val="b"/>
        <c:title>
          <c:tx>
            <c:rich>
              <a:bodyPr/>
              <a:lstStyle/>
              <a:p>
                <a:pPr>
                  <a:defRPr/>
                </a:pPr>
                <a:r>
                  <a:rPr lang="en-US"/>
                  <a:t>Academic Year</a:t>
                </a:r>
              </a:p>
            </c:rich>
          </c:tx>
          <c:layout>
            <c:manualLayout>
              <c:xMode val="edge"/>
              <c:yMode val="edge"/>
              <c:x val="0.46467435498756982"/>
              <c:y val="0.85081137215571911"/>
            </c:manualLayout>
          </c:layout>
          <c:overlay val="0"/>
        </c:title>
        <c:numFmt formatCode="General" sourceLinked="0"/>
        <c:majorTickMark val="out"/>
        <c:minorTickMark val="none"/>
        <c:tickLblPos val="nextTo"/>
        <c:crossAx val="244782200"/>
        <c:crosses val="autoZero"/>
        <c:auto val="1"/>
        <c:lblAlgn val="ctr"/>
        <c:lblOffset val="100"/>
        <c:noMultiLvlLbl val="0"/>
      </c:catAx>
      <c:valAx>
        <c:axId val="244782200"/>
        <c:scaling>
          <c:orientation val="minMax"/>
          <c:max val="16000"/>
        </c:scaling>
        <c:delete val="0"/>
        <c:axPos val="l"/>
        <c:majorGridlines>
          <c:spPr>
            <a:ln>
              <a:solidFill>
                <a:schemeClr val="bg1"/>
              </a:solidFill>
            </a:ln>
          </c:spPr>
        </c:majorGridlines>
        <c:title>
          <c:tx>
            <c:rich>
              <a:bodyPr rot="-5400000" vert="horz"/>
              <a:lstStyle/>
              <a:p>
                <a:pPr>
                  <a:defRPr/>
                </a:pPr>
                <a:r>
                  <a:rPr lang="en-US"/>
                  <a:t>Capacity/Enrollment</a:t>
                </a:r>
              </a:p>
            </c:rich>
          </c:tx>
          <c:layout>
            <c:manualLayout>
              <c:xMode val="edge"/>
              <c:yMode val="edge"/>
              <c:x val="7.1293562263050449E-3"/>
              <c:y val="0.24011829250510358"/>
            </c:manualLayout>
          </c:layout>
          <c:overlay val="0"/>
        </c:title>
        <c:numFmt formatCode="#,##0" sourceLinked="0"/>
        <c:majorTickMark val="out"/>
        <c:minorTickMark val="none"/>
        <c:tickLblPos val="nextTo"/>
        <c:crossAx val="244781808"/>
        <c:crosses val="autoZero"/>
        <c:crossBetween val="between"/>
        <c:majorUnit val="2000"/>
      </c:valAx>
      <c:valAx>
        <c:axId val="244782592"/>
        <c:scaling>
          <c:orientation val="minMax"/>
          <c:max val="600"/>
          <c:min val="0"/>
        </c:scaling>
        <c:delete val="0"/>
        <c:axPos val="r"/>
        <c:title>
          <c:tx>
            <c:rich>
              <a:bodyPr rot="5400000" vert="horz"/>
              <a:lstStyle/>
              <a:p>
                <a:pPr>
                  <a:defRPr/>
                </a:pPr>
                <a:r>
                  <a:rPr lang="en-US"/>
                  <a:t>Number of Programs</a:t>
                </a:r>
              </a:p>
            </c:rich>
          </c:tx>
          <c:layout>
            <c:manualLayout>
              <c:xMode val="edge"/>
              <c:yMode val="edge"/>
              <c:x val="0.97610008384368607"/>
              <c:y val="0.23321736475648877"/>
            </c:manualLayout>
          </c:layout>
          <c:overlay val="0"/>
        </c:title>
        <c:numFmt formatCode="#,##0" sourceLinked="0"/>
        <c:majorTickMark val="out"/>
        <c:minorTickMark val="none"/>
        <c:tickLblPos val="nextTo"/>
        <c:crossAx val="241371248"/>
        <c:crosses val="max"/>
        <c:crossBetween val="between"/>
        <c:majorUnit val="100"/>
      </c:valAx>
      <c:catAx>
        <c:axId val="241371248"/>
        <c:scaling>
          <c:orientation val="minMax"/>
        </c:scaling>
        <c:delete val="1"/>
        <c:axPos val="b"/>
        <c:numFmt formatCode="General" sourceLinked="1"/>
        <c:majorTickMark val="out"/>
        <c:minorTickMark val="none"/>
        <c:tickLblPos val="none"/>
        <c:crossAx val="244782592"/>
        <c:crosses val="autoZero"/>
        <c:auto val="1"/>
        <c:lblAlgn val="ctr"/>
        <c:lblOffset val="100"/>
        <c:noMultiLvlLbl val="0"/>
      </c:catAx>
    </c:plotArea>
    <c:legend>
      <c:legendPos val="b"/>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tx>
            <c:strRef>
              <c:f>'Fig14a-c'!$E$45</c:f>
              <c:strCache>
                <c:ptCount val="1"/>
                <c:pt idx="0">
                  <c:v>2014-15</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'Fig14a-c'!$D$46:$D$51</c:f>
              <c:strCache>
                <c:ptCount val="6"/>
                <c:pt idx="0">
                  <c:v>Other or N/A</c:v>
                </c:pt>
                <c:pt idx="1">
                  <c:v>Clinical instructor</c:v>
                </c:pt>
                <c:pt idx="2">
                  <c:v>Instructor</c:v>
                </c:pt>
                <c:pt idx="3">
                  <c:v>Assistant professor</c:v>
                </c:pt>
                <c:pt idx="4">
                  <c:v>Associate professor</c:v>
                </c:pt>
                <c:pt idx="5">
                  <c:v>Professor</c:v>
                </c:pt>
              </c:strCache>
            </c:strRef>
          </c:cat>
          <c:val>
            <c:numRef>
              <c:f>'Fig14a-c'!$E$46:$E$51</c:f>
              <c:numCache>
                <c:formatCode>0.0%</c:formatCode>
                <c:ptCount val="6"/>
                <c:pt idx="0">
                  <c:v>6.3996859049862589E-2</c:v>
                </c:pt>
                <c:pt idx="1">
                  <c:v>0.48154691794267768</c:v>
                </c:pt>
                <c:pt idx="2">
                  <c:v>0.22025912838633688</c:v>
                </c:pt>
                <c:pt idx="3">
                  <c:v>9.6191597958382405E-2</c:v>
                </c:pt>
                <c:pt idx="4">
                  <c:v>6.8119356105221823E-2</c:v>
                </c:pt>
                <c:pt idx="5">
                  <c:v>6.9886140557518656E-2</c:v>
                </c:pt>
              </c:numCache>
            </c:numRef>
          </c:val>
        </c:ser>
        <c:dLbls>
          <c:showLegendKey val="0"/>
          <c:showVal val="0"/>
          <c:showCatName val="0"/>
          <c:showSerName val="0"/>
          <c:showPercent val="0"/>
          <c:showBubbleSize val="0"/>
        </c:dLbls>
        <c:gapWidth val="182"/>
        <c:axId val="245112392"/>
        <c:axId val="245112784"/>
      </c:barChart>
      <c:catAx>
        <c:axId val="245112392"/>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Rank</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tint val="7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45112784"/>
        <c:crosses val="autoZero"/>
        <c:auto val="1"/>
        <c:lblAlgn val="ctr"/>
        <c:lblOffset val="100"/>
        <c:noMultiLvlLbl val="0"/>
      </c:catAx>
      <c:valAx>
        <c:axId val="245112784"/>
        <c:scaling>
          <c:orientation val="minMax"/>
          <c:max val="1"/>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Percent</a:t>
                </a:r>
              </a:p>
            </c:rich>
          </c:tx>
          <c:layout>
            <c:manualLayout>
              <c:xMode val="edge"/>
              <c:yMode val="edge"/>
              <c:x val="0.54574366758372073"/>
              <c:y val="0.9251141552511416"/>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tint val="75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451123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tint val="7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tx>
            <c:strRef>
              <c:f>'Fig14a-c'!$D$68</c:f>
              <c:strCache>
                <c:ptCount val="1"/>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'Fig14a-c'!$C$69:$C$73</c:f>
              <c:strCache>
                <c:ptCount val="5"/>
                <c:pt idx="0">
                  <c:v>Other</c:v>
                </c:pt>
                <c:pt idx="1">
                  <c:v>Dental lab technician</c:v>
                </c:pt>
                <c:pt idx="2">
                  <c:v>Dental assistant</c:v>
                </c:pt>
                <c:pt idx="3">
                  <c:v>Dental hygienist</c:v>
                </c:pt>
                <c:pt idx="4">
                  <c:v>Dentist</c:v>
                </c:pt>
              </c:strCache>
            </c:strRef>
          </c:cat>
          <c:val>
            <c:numRef>
              <c:f>'Fig14a-c'!$D$69:$D$73</c:f>
              <c:numCache>
                <c:formatCode>0.0%</c:formatCode>
                <c:ptCount val="5"/>
                <c:pt idx="0">
                  <c:v>3.9E-2</c:v>
                </c:pt>
                <c:pt idx="1">
                  <c:v>2E-3</c:v>
                </c:pt>
                <c:pt idx="2">
                  <c:v>2.1999999999999999E-2</c:v>
                </c:pt>
                <c:pt idx="3">
                  <c:v>0.73799999999999999</c:v>
                </c:pt>
                <c:pt idx="4">
                  <c:v>0.19900000000000001</c:v>
                </c:pt>
              </c:numCache>
            </c:numRef>
          </c:val>
        </c:ser>
        <c:dLbls>
          <c:showLegendKey val="0"/>
          <c:showVal val="0"/>
          <c:showCatName val="0"/>
          <c:showSerName val="0"/>
          <c:showPercent val="0"/>
          <c:showBubbleSize val="0"/>
        </c:dLbls>
        <c:gapWidth val="182"/>
        <c:axId val="418337856"/>
        <c:axId val="418338248"/>
      </c:barChart>
      <c:catAx>
        <c:axId val="418337856"/>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Occupational Discipline</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tint val="7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18338248"/>
        <c:crosses val="autoZero"/>
        <c:auto val="1"/>
        <c:lblAlgn val="ctr"/>
        <c:lblOffset val="100"/>
        <c:noMultiLvlLbl val="0"/>
      </c:catAx>
      <c:valAx>
        <c:axId val="418338248"/>
        <c:scaling>
          <c:orientation val="minMax"/>
          <c:max val="1"/>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Percent</a:t>
                </a:r>
              </a:p>
            </c:rich>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tint val="75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18337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tint val="7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755081234680393E-2"/>
          <c:y val="3.2125346310877809E-2"/>
          <c:w val="0.88096688068950058"/>
          <c:h val="0.7732133092738408"/>
        </c:manualLayout>
      </c:layout>
      <c:barChart>
        <c:barDir val="col"/>
        <c:grouping val="clustered"/>
        <c:varyColors val="0"/>
        <c:ser>
          <c:idx val="0"/>
          <c:order val="0"/>
          <c:tx>
            <c:strRef>
              <c:f>'Fig1a-c'!$D$70</c:f>
              <c:strCache>
                <c:ptCount val="1"/>
                <c:pt idx="0">
                  <c:v>First-year capacity</c:v>
                </c:pt>
              </c:strCache>
            </c:strRef>
          </c:tx>
          <c:spPr>
            <a:solidFill>
              <a:srgbClr val="3366CC"/>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'Fig1a-c'!$C$71:$C$81</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'Fig1a-c'!$D$71:$D$81</c:f>
              <c:numCache>
                <c:formatCode>General</c:formatCode>
                <c:ptCount val="11"/>
                <c:pt idx="0">
                  <c:v>537</c:v>
                </c:pt>
                <c:pt idx="1">
                  <c:v>554</c:v>
                </c:pt>
                <c:pt idx="2">
                  <c:v>469</c:v>
                </c:pt>
                <c:pt idx="3">
                  <c:v>482</c:v>
                </c:pt>
                <c:pt idx="4">
                  <c:v>502</c:v>
                </c:pt>
                <c:pt idx="5">
                  <c:v>659</c:v>
                </c:pt>
                <c:pt idx="6">
                  <c:v>582</c:v>
                </c:pt>
                <c:pt idx="7">
                  <c:v>555</c:v>
                </c:pt>
                <c:pt idx="8">
                  <c:v>551</c:v>
                </c:pt>
                <c:pt idx="9">
                  <c:v>559</c:v>
                </c:pt>
                <c:pt idx="10">
                  <c:v>472</c:v>
                </c:pt>
              </c:numCache>
            </c:numRef>
          </c:val>
        </c:ser>
        <c:ser>
          <c:idx val="1"/>
          <c:order val="1"/>
          <c:tx>
            <c:strRef>
              <c:f>'Fig1a-c'!$E$70</c:f>
              <c:strCache>
                <c:ptCount val="1"/>
                <c:pt idx="0">
                  <c:v>First-year enrollment</c:v>
                </c:pt>
              </c:strCache>
            </c:strRef>
          </c:tx>
          <c:spPr>
            <a:solidFill>
              <a:srgbClr val="F0B323"/>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'Fig1a-c'!$C$71:$C$81</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'Fig1a-c'!$E$71:$E$81</c:f>
              <c:numCache>
                <c:formatCode>General</c:formatCode>
                <c:ptCount val="11"/>
                <c:pt idx="0">
                  <c:v>418</c:v>
                </c:pt>
                <c:pt idx="1">
                  <c:v>425</c:v>
                </c:pt>
                <c:pt idx="2">
                  <c:v>389</c:v>
                </c:pt>
                <c:pt idx="3">
                  <c:v>380</c:v>
                </c:pt>
                <c:pt idx="4">
                  <c:v>416</c:v>
                </c:pt>
                <c:pt idx="5">
                  <c:v>431</c:v>
                </c:pt>
                <c:pt idx="6">
                  <c:v>421</c:v>
                </c:pt>
                <c:pt idx="7">
                  <c:v>435</c:v>
                </c:pt>
                <c:pt idx="8">
                  <c:v>402</c:v>
                </c:pt>
                <c:pt idx="9">
                  <c:v>320</c:v>
                </c:pt>
                <c:pt idx="10">
                  <c:v>303</c:v>
                </c:pt>
              </c:numCache>
            </c:numRef>
          </c:val>
        </c:ser>
        <c:dLbls>
          <c:showLegendKey val="0"/>
          <c:showVal val="0"/>
          <c:showCatName val="0"/>
          <c:showSerName val="0"/>
          <c:showPercent val="0"/>
          <c:showBubbleSize val="0"/>
        </c:dLbls>
        <c:gapWidth val="150"/>
        <c:axId val="241372032"/>
        <c:axId val="241372424"/>
      </c:barChart>
      <c:lineChart>
        <c:grouping val="standard"/>
        <c:varyColors val="0"/>
        <c:ser>
          <c:idx val="2"/>
          <c:order val="2"/>
          <c:tx>
            <c:strRef>
              <c:f>'Fig1a-c'!$F$70</c:f>
              <c:strCache>
                <c:ptCount val="1"/>
                <c:pt idx="0">
                  <c:v>Number of Programs</c:v>
                </c:pt>
              </c:strCache>
            </c:strRef>
          </c:tx>
          <c:spPr>
            <a:ln>
              <a:solidFill>
                <a:srgbClr val="C8102E"/>
              </a:solidFill>
            </a:ln>
          </c:spPr>
          <c:marker>
            <c:symbol val="triangle"/>
            <c:size val="5"/>
            <c:spPr>
              <a:solidFill>
                <a:srgbClr val="C8102E"/>
              </a:solidFill>
              <a:ln>
                <a:solidFill>
                  <a:schemeClr val="bg1"/>
                </a:solidFill>
              </a:ln>
            </c:spPr>
          </c:marker>
          <c:dLbls>
            <c:spPr>
              <a:solidFill>
                <a:schemeClr val="bg1"/>
              </a:solidFill>
            </c:spPr>
            <c:txPr>
              <a:bodyPr/>
              <a:lstStyle/>
              <a:p>
                <a:pPr>
                  <a:defRPr>
                    <a:latin typeface="Arial" panose="020B0604020202020204" pitchFamily="34" charset="0"/>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'Fig1a-c'!$C$71:$C$81</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'Fig1a-c'!$F$71:$F$81</c:f>
              <c:numCache>
                <c:formatCode>General</c:formatCode>
                <c:ptCount val="11"/>
                <c:pt idx="0">
                  <c:v>22</c:v>
                </c:pt>
                <c:pt idx="1">
                  <c:v>20</c:v>
                </c:pt>
                <c:pt idx="2">
                  <c:v>20</c:v>
                </c:pt>
                <c:pt idx="3">
                  <c:v>20</c:v>
                </c:pt>
                <c:pt idx="4">
                  <c:v>20</c:v>
                </c:pt>
                <c:pt idx="5">
                  <c:v>20</c:v>
                </c:pt>
                <c:pt idx="6">
                  <c:v>19</c:v>
                </c:pt>
                <c:pt idx="7">
                  <c:v>19</c:v>
                </c:pt>
                <c:pt idx="8">
                  <c:v>19</c:v>
                </c:pt>
                <c:pt idx="9">
                  <c:v>19</c:v>
                </c:pt>
                <c:pt idx="10">
                  <c:v>17</c:v>
                </c:pt>
              </c:numCache>
            </c:numRef>
          </c:val>
          <c:smooth val="0"/>
        </c:ser>
        <c:dLbls>
          <c:showLegendKey val="0"/>
          <c:showVal val="0"/>
          <c:showCatName val="0"/>
          <c:showSerName val="0"/>
          <c:showPercent val="0"/>
          <c:showBubbleSize val="0"/>
        </c:dLbls>
        <c:marker val="1"/>
        <c:smooth val="0"/>
        <c:axId val="234430880"/>
        <c:axId val="241372816"/>
      </c:lineChart>
      <c:catAx>
        <c:axId val="24137203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en-US">
                    <a:latin typeface="Arial" panose="020B0604020202020204" pitchFamily="34" charset="0"/>
                    <a:cs typeface="Arial" panose="020B0604020202020204" pitchFamily="34" charset="0"/>
                  </a:rPr>
                  <a:t>Academic Year</a:t>
                </a:r>
              </a:p>
            </c:rich>
          </c:tx>
          <c:layout>
            <c:manualLayout>
              <c:xMode val="edge"/>
              <c:yMode val="edge"/>
              <c:x val="0.47308988840726013"/>
              <c:y val="0.86438458350600911"/>
            </c:manualLayout>
          </c:layout>
          <c:overlay val="0"/>
        </c:title>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41372424"/>
        <c:crosses val="autoZero"/>
        <c:auto val="1"/>
        <c:lblAlgn val="ctr"/>
        <c:lblOffset val="100"/>
        <c:noMultiLvlLbl val="0"/>
      </c:catAx>
      <c:valAx>
        <c:axId val="241372424"/>
        <c:scaling>
          <c:orientation val="minMax"/>
        </c:scaling>
        <c:delete val="0"/>
        <c:axPos val="l"/>
        <c:majorGridlines>
          <c:spPr>
            <a:ln>
              <a:noFill/>
            </a:ln>
          </c:spPr>
        </c:majorGridlines>
        <c:title>
          <c:tx>
            <c:rich>
              <a:bodyPr rot="-5400000" vert="horz"/>
              <a:lstStyle/>
              <a:p>
                <a:pPr>
                  <a:defRPr>
                    <a:latin typeface="Arial" panose="020B0604020202020204" pitchFamily="34" charset="0"/>
                    <a:cs typeface="Arial" panose="020B0604020202020204" pitchFamily="34" charset="0"/>
                  </a:defRPr>
                </a:pPr>
                <a:r>
                  <a:rPr lang="en-US">
                    <a:latin typeface="Arial" panose="020B0604020202020204" pitchFamily="34" charset="0"/>
                    <a:cs typeface="Arial" panose="020B0604020202020204" pitchFamily="34" charset="0"/>
                  </a:rPr>
                  <a:t>Capacity/Enrollment</a:t>
                </a:r>
              </a:p>
            </c:rich>
          </c:tx>
          <c:layout>
            <c:manualLayout>
              <c:xMode val="edge"/>
              <c:yMode val="edge"/>
              <c:x val="9.1827364554637279E-3"/>
              <c:y val="0.27016417869641296"/>
            </c:manualLayout>
          </c:layout>
          <c:overlay val="0"/>
        </c:title>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41372032"/>
        <c:crosses val="autoZero"/>
        <c:crossBetween val="between"/>
      </c:valAx>
      <c:valAx>
        <c:axId val="241372816"/>
        <c:scaling>
          <c:orientation val="minMax"/>
          <c:max val="40"/>
        </c:scaling>
        <c:delete val="0"/>
        <c:axPos val="r"/>
        <c:title>
          <c:tx>
            <c:rich>
              <a:bodyPr rot="5400000" vert="horz"/>
              <a:lstStyle/>
              <a:p>
                <a:pPr>
                  <a:defRPr>
                    <a:latin typeface="Arial" panose="020B0604020202020204" pitchFamily="34" charset="0"/>
                    <a:cs typeface="Arial" panose="020B0604020202020204" pitchFamily="34" charset="0"/>
                  </a:defRPr>
                </a:pPr>
                <a:r>
                  <a:rPr lang="en-US">
                    <a:latin typeface="Arial" panose="020B0604020202020204" pitchFamily="34" charset="0"/>
                    <a:cs typeface="Arial" panose="020B0604020202020204" pitchFamily="34" charset="0"/>
                  </a:rPr>
                  <a:t>Number of Programs</a:t>
                </a:r>
              </a:p>
            </c:rich>
          </c:tx>
          <c:layout>
            <c:manualLayout>
              <c:xMode val="edge"/>
              <c:yMode val="edge"/>
              <c:x val="0.98131679767262392"/>
              <c:y val="0.26615676946631672"/>
            </c:manualLayout>
          </c:layout>
          <c:overlay val="0"/>
        </c:title>
        <c:numFmt formatCode="General" sourceLinked="1"/>
        <c:majorTickMark val="out"/>
        <c:minorTickMark val="none"/>
        <c:tickLblPos val="nextTo"/>
        <c:crossAx val="234430880"/>
        <c:crosses val="max"/>
        <c:crossBetween val="between"/>
        <c:majorUnit val="10"/>
      </c:valAx>
      <c:catAx>
        <c:axId val="234430880"/>
        <c:scaling>
          <c:orientation val="minMax"/>
        </c:scaling>
        <c:delete val="1"/>
        <c:axPos val="b"/>
        <c:numFmt formatCode="General" sourceLinked="1"/>
        <c:majorTickMark val="out"/>
        <c:minorTickMark val="none"/>
        <c:tickLblPos val="nextTo"/>
        <c:crossAx val="241372816"/>
        <c:crosses val="autoZero"/>
        <c:auto val="1"/>
        <c:lblAlgn val="ctr"/>
        <c:lblOffset val="100"/>
        <c:noMultiLvlLbl val="0"/>
      </c:cat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160"/>
      <c:rAngAx val="0"/>
      <c:perspective val="10"/>
    </c:view3D>
    <c:floor>
      <c:thickness val="0"/>
    </c:floor>
    <c:sideWall>
      <c:thickness val="0"/>
    </c:sideWall>
    <c:backWall>
      <c:thickness val="0"/>
    </c:backWall>
    <c:plotArea>
      <c:layout>
        <c:manualLayout>
          <c:layoutTarget val="inner"/>
          <c:xMode val="edge"/>
          <c:yMode val="edge"/>
          <c:x val="7.9401279065468927E-2"/>
          <c:y val="0.12175911344415281"/>
          <c:w val="0.83368570477986026"/>
          <c:h val="0.79351881014873138"/>
        </c:manualLayout>
      </c:layout>
      <c:pie3DChart>
        <c:varyColors val="1"/>
        <c:ser>
          <c:idx val="0"/>
          <c:order val="0"/>
          <c:explosion val="25"/>
          <c:dPt>
            <c:idx val="0"/>
            <c:bubble3D val="0"/>
            <c:spPr>
              <a:solidFill>
                <a:srgbClr val="3366CC"/>
              </a:solidFill>
            </c:spPr>
          </c:dPt>
          <c:dPt>
            <c:idx val="1"/>
            <c:bubble3D val="0"/>
            <c:spPr>
              <a:solidFill>
                <a:srgbClr val="F0B323"/>
              </a:solidFill>
            </c:spPr>
          </c:dPt>
          <c:dPt>
            <c:idx val="2"/>
            <c:bubble3D val="0"/>
            <c:spPr>
              <a:solidFill>
                <a:schemeClr val="bg1"/>
              </a:solidFill>
            </c:spPr>
          </c:dPt>
          <c:dPt>
            <c:idx val="3"/>
            <c:bubble3D val="0"/>
            <c:spPr>
              <a:solidFill>
                <a:schemeClr val="tx1"/>
              </a:solidFill>
            </c:spPr>
          </c:dPt>
          <c:dLbls>
            <c:dLbl>
              <c:idx val="0"/>
              <c:layout>
                <c:manualLayout>
                  <c:x val="-7.8873239436619724E-2"/>
                  <c:y val="3.703703703703713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1"/>
              <c:layout>
                <c:manualLayout>
                  <c:x val="-3.7193449410373152E-3"/>
                  <c:y val="-0.24074074074074109"/>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2"/>
              <c:layout>
                <c:manualLayout>
                  <c:x val="7.5117370892018994E-3"/>
                  <c:y val="7.407407407407407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3"/>
              <c:layout>
                <c:manualLayout>
                  <c:x val="-7.8873239436619724E-2"/>
                  <c:y val="-7.4074074074074094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b="0"/>
                </a:pPr>
                <a:endParaRPr lang="en-US"/>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'Fig2'!$C$8:$C$11</c:f>
              <c:strCache>
                <c:ptCount val="4"/>
                <c:pt idx="0">
                  <c:v>Public</c:v>
                </c:pt>
                <c:pt idx="1">
                  <c:v>Private non-profit</c:v>
                </c:pt>
                <c:pt idx="2">
                  <c:v>Private for-profit</c:v>
                </c:pt>
                <c:pt idx="3">
                  <c:v>Other</c:v>
                </c:pt>
              </c:strCache>
            </c:strRef>
          </c:cat>
          <c:val>
            <c:numRef>
              <c:f>'Fig2'!$D$8:$D$11</c:f>
              <c:numCache>
                <c:formatCode>0.0%</c:formatCode>
                <c:ptCount val="4"/>
                <c:pt idx="0">
                  <c:v>0.82989999999999997</c:v>
                </c:pt>
                <c:pt idx="1">
                  <c:v>5.67E-2</c:v>
                </c:pt>
                <c:pt idx="2">
                  <c:v>0.107</c:v>
                </c:pt>
                <c:pt idx="3">
                  <c:v>6.0000000000000001E-3</c:v>
                </c:pt>
              </c:numCache>
            </c:numRef>
          </c:val>
        </c:ser>
        <c:dLbls>
          <c:showLegendKey val="0"/>
          <c:showVal val="0"/>
          <c:showCatName val="0"/>
          <c:showSerName val="0"/>
          <c:showPercent val="0"/>
          <c:showBubbleSize val="0"/>
          <c:showLeaderLines val="0"/>
        </c:dLbls>
      </c:pie3DChart>
    </c:plotArea>
    <c:plotVisOnly val="1"/>
    <c:dispBlanksAs val="zero"/>
    <c:showDLblsOverMax val="0"/>
  </c:chart>
  <c:txPr>
    <a:bodyPr/>
    <a:lstStyle/>
    <a:p>
      <a:pPr>
        <a:defRPr>
          <a:latin typeface="Arial" pitchFamily="34" charset="0"/>
          <a:cs typeface="Arial" pitchFamily="34" charset="0"/>
        </a:defRPr>
      </a:pPr>
      <a:endParaRPr lang="en-US"/>
    </a:p>
  </c:txPr>
  <c:printSettings>
    <c:headerFooter/>
    <c:pageMargins b="0.75000000000000144" l="0.70000000000000062" r="0.70000000000000062" t="0.75000000000000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75532225138525E-2"/>
          <c:y val="1.5771892149844904E-3"/>
          <c:w val="0.88876619589218009"/>
          <c:h val="0.81161268119704699"/>
        </c:manualLayout>
      </c:layout>
      <c:barChart>
        <c:barDir val="bar"/>
        <c:grouping val="clustered"/>
        <c:varyColors val="0"/>
        <c:ser>
          <c:idx val="0"/>
          <c:order val="0"/>
          <c:tx>
            <c:strRef>
              <c:f>'Fig3a-b'!$D$47</c:f>
              <c:strCache>
                <c:ptCount val="1"/>
                <c:pt idx="0">
                  <c:v>Accepted per program</c:v>
                </c:pt>
              </c:strCache>
            </c:strRef>
          </c:tx>
          <c:spPr>
            <a:solidFill>
              <a:srgbClr val="F0B323"/>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'Fig3a-b'!$F$46:$P$46</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'Fig3a-b'!$F$47:$P$47</c:f>
              <c:numCache>
                <c:formatCode>0.0</c:formatCode>
                <c:ptCount val="11"/>
                <c:pt idx="0">
                  <c:v>30.757894736842104</c:v>
                </c:pt>
                <c:pt idx="1">
                  <c:v>32.052447552447553</c:v>
                </c:pt>
                <c:pt idx="2">
                  <c:v>32.467576791808874</c:v>
                </c:pt>
                <c:pt idx="3">
                  <c:v>32.325581395348834</c:v>
                </c:pt>
                <c:pt idx="4">
                  <c:v>32.404530744336569</c:v>
                </c:pt>
                <c:pt idx="5">
                  <c:v>30.405572755417957</c:v>
                </c:pt>
                <c:pt idx="6">
                  <c:v>30.096385542168676</c:v>
                </c:pt>
                <c:pt idx="7">
                  <c:v>30.402985074626866</c:v>
                </c:pt>
                <c:pt idx="8">
                  <c:v>29.95508982035928</c:v>
                </c:pt>
                <c:pt idx="9">
                  <c:v>30.235820895522387</c:v>
                </c:pt>
                <c:pt idx="10">
                  <c:v>31.265861027190333</c:v>
                </c:pt>
              </c:numCache>
            </c:numRef>
          </c:val>
        </c:ser>
        <c:ser>
          <c:idx val="1"/>
          <c:order val="1"/>
          <c:tx>
            <c:strRef>
              <c:f>'Fig3a-b'!$D$48</c:f>
              <c:strCache>
                <c:ptCount val="1"/>
                <c:pt idx="0">
                  <c:v>Applications per program</c:v>
                </c:pt>
              </c:strCache>
            </c:strRef>
          </c:tx>
          <c:spPr>
            <a:solidFill>
              <a:srgbClr val="3366C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'Fig3a-b'!$F$46:$P$46</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'Fig3a-b'!$F$48:$P$48</c:f>
              <c:numCache>
                <c:formatCode>0.0</c:formatCode>
                <c:ptCount val="11"/>
                <c:pt idx="0">
                  <c:v>115.84912280701755</c:v>
                </c:pt>
                <c:pt idx="1">
                  <c:v>120.12587412587412</c:v>
                </c:pt>
                <c:pt idx="2">
                  <c:v>122.71672354948805</c:v>
                </c:pt>
                <c:pt idx="3">
                  <c:v>112.79069767441861</c:v>
                </c:pt>
                <c:pt idx="4">
                  <c:v>112.44336569579288</c:v>
                </c:pt>
                <c:pt idx="5">
                  <c:v>105.62538699690403</c:v>
                </c:pt>
                <c:pt idx="6">
                  <c:v>102.32530120481928</c:v>
                </c:pt>
                <c:pt idx="7">
                  <c:v>97.602985074626872</c:v>
                </c:pt>
                <c:pt idx="8">
                  <c:v>96.374251497005986</c:v>
                </c:pt>
                <c:pt idx="9">
                  <c:v>98.826865671641798</c:v>
                </c:pt>
                <c:pt idx="10">
                  <c:v>98.936555891238669</c:v>
                </c:pt>
              </c:numCache>
            </c:numRef>
          </c:val>
        </c:ser>
        <c:dLbls>
          <c:showLegendKey val="0"/>
          <c:showVal val="0"/>
          <c:showCatName val="0"/>
          <c:showSerName val="0"/>
          <c:showPercent val="0"/>
          <c:showBubbleSize val="0"/>
        </c:dLbls>
        <c:gapWidth val="150"/>
        <c:axId val="234432056"/>
        <c:axId val="234432448"/>
      </c:barChart>
      <c:catAx>
        <c:axId val="234432056"/>
        <c:scaling>
          <c:orientation val="minMax"/>
        </c:scaling>
        <c:delete val="0"/>
        <c:axPos val="l"/>
        <c:numFmt formatCode="General" sourceLinked="0"/>
        <c:majorTickMark val="out"/>
        <c:minorTickMark val="none"/>
        <c:tickLblPos val="nextTo"/>
        <c:crossAx val="234432448"/>
        <c:crosses val="autoZero"/>
        <c:auto val="1"/>
        <c:lblAlgn val="ctr"/>
        <c:lblOffset val="100"/>
        <c:noMultiLvlLbl val="0"/>
      </c:catAx>
      <c:valAx>
        <c:axId val="234432448"/>
        <c:scaling>
          <c:orientation val="minMax"/>
        </c:scaling>
        <c:delete val="0"/>
        <c:axPos val="b"/>
        <c:majorGridlines>
          <c:spPr>
            <a:ln>
              <a:solidFill>
                <a:sysClr val="window" lastClr="FFFFFF"/>
              </a:solidFill>
            </a:ln>
          </c:spPr>
        </c:majorGridlines>
        <c:title>
          <c:tx>
            <c:rich>
              <a:bodyPr/>
              <a:lstStyle/>
              <a:p>
                <a:pPr>
                  <a:defRPr/>
                </a:pPr>
                <a:r>
                  <a:rPr lang="en-US"/>
                  <a:t>Number of Students</a:t>
                </a:r>
              </a:p>
            </c:rich>
          </c:tx>
          <c:overlay val="0"/>
        </c:title>
        <c:numFmt formatCode="0" sourceLinked="0"/>
        <c:majorTickMark val="out"/>
        <c:minorTickMark val="none"/>
        <c:tickLblPos val="nextTo"/>
        <c:crossAx val="234432056"/>
        <c:crosses val="autoZero"/>
        <c:crossBetween val="between"/>
      </c:valAx>
    </c:plotArea>
    <c:legend>
      <c:legendPos val="b"/>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740511602716323E-2"/>
          <c:y val="2.2727272727272728E-2"/>
          <c:w val="0.88348435612215137"/>
          <c:h val="0.80233595800524937"/>
        </c:manualLayout>
      </c:layout>
      <c:barChart>
        <c:barDir val="bar"/>
        <c:grouping val="clustered"/>
        <c:varyColors val="0"/>
        <c:ser>
          <c:idx val="0"/>
          <c:order val="0"/>
          <c:tx>
            <c:strRef>
              <c:f>'Fig3a-b'!$C$11</c:f>
              <c:strCache>
                <c:ptCount val="1"/>
                <c:pt idx="0">
                  <c:v>Students Accepted</c:v>
                </c:pt>
              </c:strCache>
            </c:strRef>
          </c:tx>
          <c:spPr>
            <a:solidFill>
              <a:srgbClr val="F0B323"/>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'Fig3a-b'!$E$10:$O$10</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'Fig3a-b'!$E$11:$O$11</c:f>
              <c:numCache>
                <c:formatCode>General</c:formatCode>
                <c:ptCount val="11"/>
                <c:pt idx="0">
                  <c:v>8766</c:v>
                </c:pt>
                <c:pt idx="1">
                  <c:v>9167</c:v>
                </c:pt>
                <c:pt idx="2">
                  <c:v>9513</c:v>
                </c:pt>
                <c:pt idx="3">
                  <c:v>9730</c:v>
                </c:pt>
                <c:pt idx="4">
                  <c:v>10013</c:v>
                </c:pt>
                <c:pt idx="5">
                  <c:v>9821</c:v>
                </c:pt>
                <c:pt idx="6">
                  <c:v>9992</c:v>
                </c:pt>
                <c:pt idx="7">
                  <c:v>10185</c:v>
                </c:pt>
                <c:pt idx="8">
                  <c:v>10005</c:v>
                </c:pt>
                <c:pt idx="9">
                  <c:v>10129</c:v>
                </c:pt>
                <c:pt idx="10">
                  <c:v>10349</c:v>
                </c:pt>
              </c:numCache>
            </c:numRef>
          </c:val>
        </c:ser>
        <c:ser>
          <c:idx val="1"/>
          <c:order val="1"/>
          <c:tx>
            <c:strRef>
              <c:f>'Fig3a-b'!$C$12</c:f>
              <c:strCache>
                <c:ptCount val="1"/>
                <c:pt idx="0">
                  <c:v>Applications</c:v>
                </c:pt>
              </c:strCache>
            </c:strRef>
          </c:tx>
          <c:spPr>
            <a:solidFill>
              <a:srgbClr val="3366CC"/>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'Fig3a-b'!$E$10:$O$10</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'Fig3a-b'!$E$12:$O$12</c:f>
              <c:numCache>
                <c:formatCode>General</c:formatCode>
                <c:ptCount val="11"/>
                <c:pt idx="0">
                  <c:v>33017</c:v>
                </c:pt>
                <c:pt idx="1">
                  <c:v>34356</c:v>
                </c:pt>
                <c:pt idx="2">
                  <c:v>35956</c:v>
                </c:pt>
                <c:pt idx="3">
                  <c:v>33950</c:v>
                </c:pt>
                <c:pt idx="4">
                  <c:v>34745</c:v>
                </c:pt>
                <c:pt idx="5">
                  <c:v>34117</c:v>
                </c:pt>
                <c:pt idx="6">
                  <c:v>33972</c:v>
                </c:pt>
                <c:pt idx="7">
                  <c:v>32697</c:v>
                </c:pt>
                <c:pt idx="8">
                  <c:v>32189</c:v>
                </c:pt>
                <c:pt idx="9">
                  <c:v>33107</c:v>
                </c:pt>
                <c:pt idx="10">
                  <c:v>32748</c:v>
                </c:pt>
              </c:numCache>
            </c:numRef>
          </c:val>
        </c:ser>
        <c:dLbls>
          <c:showLegendKey val="0"/>
          <c:showVal val="0"/>
          <c:showCatName val="0"/>
          <c:showSerName val="0"/>
          <c:showPercent val="0"/>
          <c:showBubbleSize val="0"/>
        </c:dLbls>
        <c:gapWidth val="150"/>
        <c:axId val="426547272"/>
        <c:axId val="426547664"/>
      </c:barChart>
      <c:catAx>
        <c:axId val="426547272"/>
        <c:scaling>
          <c:orientation val="minMax"/>
        </c:scaling>
        <c:delete val="0"/>
        <c:axPos val="l"/>
        <c:numFmt formatCode="General" sourceLinked="0"/>
        <c:majorTickMark val="out"/>
        <c:minorTickMark val="none"/>
        <c:tickLblPos val="nextTo"/>
        <c:crossAx val="426547664"/>
        <c:crosses val="autoZero"/>
        <c:auto val="1"/>
        <c:lblAlgn val="ctr"/>
        <c:lblOffset val="100"/>
        <c:noMultiLvlLbl val="0"/>
      </c:catAx>
      <c:valAx>
        <c:axId val="426547664"/>
        <c:scaling>
          <c:orientation val="minMax"/>
        </c:scaling>
        <c:delete val="0"/>
        <c:axPos val="b"/>
        <c:majorGridlines>
          <c:spPr>
            <a:ln>
              <a:solidFill>
                <a:sysClr val="window" lastClr="FFFFFF"/>
              </a:solidFill>
            </a:ln>
          </c:spPr>
        </c:majorGridlines>
        <c:title>
          <c:tx>
            <c:rich>
              <a:bodyPr/>
              <a:lstStyle/>
              <a:p>
                <a:pPr>
                  <a:defRPr/>
                </a:pPr>
                <a:r>
                  <a:rPr lang="en-US"/>
                  <a:t>Number of Students</a:t>
                </a:r>
              </a:p>
            </c:rich>
          </c:tx>
          <c:overlay val="0"/>
        </c:title>
        <c:numFmt formatCode="#,##0" sourceLinked="0"/>
        <c:majorTickMark val="out"/>
        <c:minorTickMark val="none"/>
        <c:tickLblPos val="nextTo"/>
        <c:crossAx val="426547272"/>
        <c:crosses val="autoZero"/>
        <c:crossBetween val="between"/>
      </c:valAx>
    </c:plotArea>
    <c:legend>
      <c:legendPos val="b"/>
      <c:overlay val="0"/>
    </c:legend>
    <c:plotVisOnly val="1"/>
    <c:dispBlanksAs val="gap"/>
    <c:showDLblsOverMax val="0"/>
  </c:chart>
  <c:spPr>
    <a:ln>
      <a:solidFill>
        <a:srgbClr val="898989"/>
      </a:solidFill>
    </a:ln>
  </c:spPr>
  <c:txPr>
    <a:bodyPr/>
    <a:lstStyle/>
    <a:p>
      <a:pPr>
        <a:defRPr>
          <a:latin typeface="Arial" pitchFamily="34" charset="0"/>
          <a:cs typeface="Arial" pitchFamily="34" charset="0"/>
        </a:defRPr>
      </a:pPr>
      <a:endParaRPr lang="en-US"/>
    </a:p>
  </c:txPr>
  <c:printSettings>
    <c:headerFooter/>
    <c:pageMargins b="0.75000000000000122" l="0.70000000000000062" r="0.70000000000000062" t="0.75000000000000122"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826480023330411E-2"/>
          <c:y val="8.6613185890948519E-2"/>
          <c:w val="0.88331000291630202"/>
          <c:h val="0.68964494021580791"/>
        </c:manualLayout>
      </c:layout>
      <c:barChart>
        <c:barDir val="col"/>
        <c:grouping val="clustered"/>
        <c:varyColors val="0"/>
        <c:ser>
          <c:idx val="0"/>
          <c:order val="0"/>
          <c:spPr>
            <a:solidFill>
              <a:srgbClr val="3366CC"/>
            </a:solidFill>
          </c:spPr>
          <c:invertIfNegative val="0"/>
          <c:dLbls>
            <c:numFmt formatCode="0.0%" sourceLinked="0"/>
            <c:spPr>
              <a:noFill/>
              <a:ln>
                <a:noFill/>
              </a:ln>
              <a:effectLst/>
            </c:spPr>
            <c:txPr>
              <a:bodyPr/>
              <a:lstStyle/>
              <a:p>
                <a:pPr>
                  <a:defRPr sz="900"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'Fig4-7'!$C$5:$G$5</c:f>
              <c:strCache>
                <c:ptCount val="5"/>
                <c:pt idx="0">
                  <c:v>GED/High school diploma</c:v>
                </c:pt>
                <c:pt idx="1">
                  <c:v>Less than 1 year of college</c:v>
                </c:pt>
                <c:pt idx="2">
                  <c:v>1 year of college</c:v>
                </c:pt>
                <c:pt idx="3">
                  <c:v>2 years of college</c:v>
                </c:pt>
                <c:pt idx="4">
                  <c:v>Other</c:v>
                </c:pt>
              </c:strCache>
            </c:strRef>
          </c:cat>
          <c:val>
            <c:numRef>
              <c:f>'Fig4-7'!$C$6:$G$6</c:f>
              <c:numCache>
                <c:formatCode>General</c:formatCode>
                <c:ptCount val="5"/>
                <c:pt idx="0">
                  <c:v>0.30149999999999999</c:v>
                </c:pt>
                <c:pt idx="1">
                  <c:v>0.14929999999999999</c:v>
                </c:pt>
                <c:pt idx="2">
                  <c:v>0.31340000000000001</c:v>
                </c:pt>
                <c:pt idx="3">
                  <c:v>0.1522</c:v>
                </c:pt>
                <c:pt idx="4">
                  <c:v>8.3599999999999994E-2</c:v>
                </c:pt>
              </c:numCache>
            </c:numRef>
          </c:val>
        </c:ser>
        <c:dLbls>
          <c:showLegendKey val="0"/>
          <c:showVal val="0"/>
          <c:showCatName val="0"/>
          <c:showSerName val="0"/>
          <c:showPercent val="0"/>
          <c:showBubbleSize val="0"/>
        </c:dLbls>
        <c:gapWidth val="150"/>
        <c:axId val="426548448"/>
        <c:axId val="426548840"/>
      </c:barChart>
      <c:catAx>
        <c:axId val="426548448"/>
        <c:scaling>
          <c:orientation val="minMax"/>
        </c:scaling>
        <c:delete val="0"/>
        <c:axPos val="b"/>
        <c:title>
          <c:tx>
            <c:rich>
              <a:bodyPr/>
              <a:lstStyle/>
              <a:p>
                <a:pPr>
                  <a:defRPr/>
                </a:pPr>
                <a:r>
                  <a:rPr lang="en-US"/>
                  <a:t>Educational Requirements</a:t>
                </a:r>
              </a:p>
            </c:rich>
          </c:tx>
          <c:layout>
            <c:manualLayout>
              <c:xMode val="edge"/>
              <c:yMode val="edge"/>
              <c:x val="0.40942592592592592"/>
              <c:y val="0.92282671697287855"/>
            </c:manualLayout>
          </c:layout>
          <c:overlay val="0"/>
        </c:title>
        <c:numFmt formatCode="General" sourceLinked="0"/>
        <c:majorTickMark val="out"/>
        <c:minorTickMark val="none"/>
        <c:tickLblPos val="nextTo"/>
        <c:crossAx val="426548840"/>
        <c:crosses val="autoZero"/>
        <c:auto val="1"/>
        <c:lblAlgn val="ctr"/>
        <c:lblOffset val="100"/>
        <c:noMultiLvlLbl val="0"/>
      </c:catAx>
      <c:valAx>
        <c:axId val="426548840"/>
        <c:scaling>
          <c:orientation val="minMax"/>
          <c:max val="0.5"/>
          <c:min val="0"/>
        </c:scaling>
        <c:delete val="0"/>
        <c:axPos val="l"/>
        <c:majorGridlines>
          <c:spPr>
            <a:ln>
              <a:solidFill>
                <a:schemeClr val="bg1"/>
              </a:solidFill>
            </a:ln>
          </c:spPr>
        </c:majorGridlines>
        <c:title>
          <c:tx>
            <c:rich>
              <a:bodyPr rot="-5400000" vert="horz"/>
              <a:lstStyle/>
              <a:p>
                <a:pPr>
                  <a:defRPr/>
                </a:pPr>
                <a:r>
                  <a:rPr lang="en-US"/>
                  <a:t>Percent</a:t>
                </a:r>
              </a:p>
            </c:rich>
          </c:tx>
          <c:layout>
            <c:manualLayout>
              <c:xMode val="edge"/>
              <c:yMode val="edge"/>
              <c:x val="0"/>
              <c:y val="0.3422401039995393"/>
            </c:manualLayout>
          </c:layout>
          <c:overlay val="0"/>
        </c:title>
        <c:numFmt formatCode="0%" sourceLinked="0"/>
        <c:majorTickMark val="out"/>
        <c:minorTickMark val="none"/>
        <c:tickLblPos val="nextTo"/>
        <c:txPr>
          <a:bodyPr/>
          <a:lstStyle/>
          <a:p>
            <a:pPr>
              <a:defRPr sz="900"/>
            </a:pPr>
            <a:endParaRPr lang="en-US"/>
          </a:p>
        </c:txPr>
        <c:crossAx val="426548448"/>
        <c:crosses val="autoZero"/>
        <c:crossBetween val="between"/>
        <c:majorUnit val="0.1"/>
      </c:valAx>
    </c:plotArea>
    <c:plotVisOnly val="1"/>
    <c:dispBlanksAs val="gap"/>
    <c:showDLblsOverMax val="0"/>
  </c:chart>
  <c:spPr>
    <a:ln w="6350">
      <a:solidFill>
        <a:srgbClr val="898989"/>
      </a:solidFill>
    </a:ln>
  </c:spPr>
  <c:txPr>
    <a:bodyPr/>
    <a:lstStyle/>
    <a:p>
      <a:pPr>
        <a:defRPr>
          <a:latin typeface="Arial" pitchFamily="34" charset="0"/>
          <a:cs typeface="Arial" pitchFamily="34" charset="0"/>
        </a:defRPr>
      </a:pPr>
      <a:endParaRPr lang="en-US"/>
    </a:p>
  </c:txPr>
  <c:printSettings>
    <c:headerFooter/>
    <c:pageMargins b="0.750000000000001" l="0.70000000000000095" r="0.70000000000000095" t="0.750000000000001"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spPr>
            <a:solidFill>
              <a:srgbClr val="3366CC"/>
            </a:solidFill>
          </c:spPr>
          <c:explosion val="25"/>
          <c:dPt>
            <c:idx val="1"/>
            <c:bubble3D val="0"/>
            <c:spPr>
              <a:solidFill>
                <a:srgbClr val="F0B323"/>
              </a:solidFill>
            </c:spPr>
          </c:dPt>
          <c:dLbls>
            <c:dLbl>
              <c:idx val="0"/>
              <c:layout>
                <c:manualLayout>
                  <c:x val="3.1496062992125991E-2"/>
                  <c:y val="-4.3392504930966684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b="0">
                    <a:latin typeface="Arial" pitchFamily="34" charset="0"/>
                    <a:cs typeface="Arial" pitchFamily="34" charset="0"/>
                  </a:defRPr>
                </a:pPr>
                <a:endParaRPr lang="en-US"/>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'Fig4-7'!$D$34:$D$35</c:f>
              <c:strCache>
                <c:ptCount val="2"/>
                <c:pt idx="0">
                  <c:v>Yes</c:v>
                </c:pt>
                <c:pt idx="1">
                  <c:v>No</c:v>
                </c:pt>
              </c:strCache>
            </c:strRef>
          </c:cat>
          <c:val>
            <c:numRef>
              <c:f>'Fig4-7'!$E$34:$E$35</c:f>
              <c:numCache>
                <c:formatCode>0.0%</c:formatCode>
                <c:ptCount val="2"/>
                <c:pt idx="0">
                  <c:v>0.28399999999999997</c:v>
                </c:pt>
                <c:pt idx="1">
                  <c:v>0.71599999999999997</c:v>
                </c:pt>
              </c:numCache>
            </c:numRef>
          </c:val>
        </c:ser>
        <c:dLbls>
          <c:showLegendKey val="0"/>
          <c:showVal val="0"/>
          <c:showCatName val="0"/>
          <c:showSerName val="0"/>
          <c:showPercent val="0"/>
          <c:showBubbleSize val="0"/>
          <c:showLeaderLines val="0"/>
        </c:dLbls>
      </c:pie3DChart>
    </c:plotArea>
    <c:plotVisOnly val="1"/>
    <c:dispBlanksAs val="zero"/>
    <c:showDLblsOverMax val="0"/>
  </c:chart>
  <c:spPr>
    <a:ln>
      <a:solidFill>
        <a:srgbClr val="898989"/>
      </a:solidFill>
    </a:ln>
  </c:spPr>
  <c:printSettings>
    <c:headerFooter/>
    <c:pageMargins b="0.75000000000000122" l="0.70000000000000062" r="0.70000000000000062" t="0.750000000000001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140"/>
      <c:rAngAx val="0"/>
    </c:view3D>
    <c:floor>
      <c:thickness val="0"/>
    </c:floor>
    <c:sideWall>
      <c:thickness val="0"/>
    </c:sideWall>
    <c:backWall>
      <c:thickness val="0"/>
    </c:backWall>
    <c:plotArea>
      <c:layout/>
      <c:pie3DChart>
        <c:varyColors val="1"/>
        <c:ser>
          <c:idx val="0"/>
          <c:order val="0"/>
          <c:spPr>
            <a:solidFill>
              <a:srgbClr val="3366CC"/>
            </a:solidFill>
          </c:spPr>
          <c:explosion val="25"/>
          <c:dPt>
            <c:idx val="1"/>
            <c:bubble3D val="0"/>
            <c:spPr>
              <a:solidFill>
                <a:srgbClr val="F0B323"/>
              </a:solidFill>
            </c:spPr>
          </c:dPt>
          <c:dLbls>
            <c:spPr>
              <a:noFill/>
              <a:ln>
                <a:noFill/>
              </a:ln>
              <a:effectLst/>
            </c:spPr>
            <c:txPr>
              <a:bodyPr/>
              <a:lstStyle/>
              <a:p>
                <a:pPr>
                  <a:defRPr b="0">
                    <a:latin typeface="Arial" pitchFamily="34" charset="0"/>
                    <a:cs typeface="Arial" pitchFamily="34" charset="0"/>
                  </a:defRPr>
                </a:pPr>
                <a:endParaRPr lang="en-US"/>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'Fig4-7'!$D$91:$D$92</c:f>
              <c:strCache>
                <c:ptCount val="2"/>
                <c:pt idx="0">
                  <c:v>Yes</c:v>
                </c:pt>
                <c:pt idx="1">
                  <c:v>No</c:v>
                </c:pt>
              </c:strCache>
            </c:strRef>
          </c:cat>
          <c:val>
            <c:numRef>
              <c:f>'Fig4-7'!$E$91:$E$92</c:f>
              <c:numCache>
                <c:formatCode>0.0%</c:formatCode>
                <c:ptCount val="2"/>
                <c:pt idx="0">
                  <c:v>0.76700000000000002</c:v>
                </c:pt>
                <c:pt idx="1">
                  <c:v>0.23300000000000001</c:v>
                </c:pt>
              </c:numCache>
            </c:numRef>
          </c:val>
        </c:ser>
        <c:dLbls>
          <c:showLegendKey val="0"/>
          <c:showVal val="0"/>
          <c:showCatName val="0"/>
          <c:showSerName val="0"/>
          <c:showPercent val="0"/>
          <c:showBubbleSize val="0"/>
          <c:showLeaderLines val="1"/>
        </c:dLbls>
      </c:pie3DChart>
    </c:plotArea>
    <c:plotVisOnly val="1"/>
    <c:dispBlanksAs val="zero"/>
    <c:showDLblsOverMax val="0"/>
  </c:chart>
  <c:spPr>
    <a:ln>
      <a:solidFill>
        <a:srgbClr val="898989"/>
      </a:solidFill>
    </a:ln>
  </c:spPr>
  <c:printSettings>
    <c:headerFooter/>
    <c:pageMargins b="0.75000000000000122" l="0.70000000000000062" r="0.70000000000000062" t="0.75000000000000122"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editAs="oneCell">
    <xdr:from>
      <xdr:col>98</xdr:col>
      <xdr:colOff>0</xdr:colOff>
      <xdr:row>3</xdr:row>
      <xdr:rowOff>0</xdr:rowOff>
    </xdr:from>
    <xdr:to>
      <xdr:col>117</xdr:col>
      <xdr:colOff>196093</xdr:colOff>
      <xdr:row>24</xdr:row>
      <xdr:rowOff>147755</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62522100" y="485775"/>
          <a:ext cx="11778493" cy="3548180"/>
        </a:xfrm>
        <a:prstGeom prst="rect">
          <a:avLst/>
        </a:prstGeom>
      </xdr:spPr>
    </xdr:pic>
    <xdr:clientData/>
  </xdr:twoCellAnchor>
  <xdr:twoCellAnchor>
    <xdr:from>
      <xdr:col>0</xdr:col>
      <xdr:colOff>114299</xdr:colOff>
      <xdr:row>2</xdr:row>
      <xdr:rowOff>76200</xdr:rowOff>
    </xdr:from>
    <xdr:to>
      <xdr:col>13</xdr:col>
      <xdr:colOff>380999</xdr:colOff>
      <xdr:row>29</xdr:row>
      <xdr:rowOff>93345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66674</xdr:colOff>
      <xdr:row>35</xdr:row>
      <xdr:rowOff>19049</xdr:rowOff>
    </xdr:from>
    <xdr:to>
      <xdr:col>13</xdr:col>
      <xdr:colOff>333374</xdr:colOff>
      <xdr:row>62</xdr:row>
      <xdr:rowOff>36194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85725</xdr:colOff>
      <xdr:row>68</xdr:row>
      <xdr:rowOff>47623</xdr:rowOff>
    </xdr:from>
    <xdr:to>
      <xdr:col>13</xdr:col>
      <xdr:colOff>361950</xdr:colOff>
      <xdr:row>95</xdr:row>
      <xdr:rowOff>64768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238125</xdr:colOff>
      <xdr:row>2</xdr:row>
      <xdr:rowOff>95250</xdr:rowOff>
    </xdr:from>
    <xdr:to>
      <xdr:col>11</xdr:col>
      <xdr:colOff>295275</xdr:colOff>
      <xdr:row>23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40</xdr:row>
      <xdr:rowOff>66673</xdr:rowOff>
    </xdr:from>
    <xdr:to>
      <xdr:col>16</xdr:col>
      <xdr:colOff>0</xdr:colOff>
      <xdr:row>71</xdr:row>
      <xdr:rowOff>76198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3</xdr:row>
      <xdr:rowOff>28575</xdr:rowOff>
    </xdr:from>
    <xdr:to>
      <xdr:col>15</xdr:col>
      <xdr:colOff>561975</xdr:colOff>
      <xdr:row>34</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123825</xdr:colOff>
      <xdr:row>2</xdr:row>
      <xdr:rowOff>76199</xdr:rowOff>
    </xdr:from>
    <xdr:to>
      <xdr:col>11</xdr:col>
      <xdr:colOff>447675</xdr:colOff>
      <xdr:row>22</xdr:row>
      <xdr:rowOff>161924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123825</xdr:colOff>
      <xdr:row>28</xdr:row>
      <xdr:rowOff>76199</xdr:rowOff>
    </xdr:from>
    <xdr:to>
      <xdr:col>11</xdr:col>
      <xdr:colOff>476250</xdr:colOff>
      <xdr:row>49</xdr:row>
      <xdr:rowOff>57150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133348</xdr:colOff>
      <xdr:row>83</xdr:row>
      <xdr:rowOff>104774</xdr:rowOff>
    </xdr:from>
    <xdr:to>
      <xdr:col>11</xdr:col>
      <xdr:colOff>457198</xdr:colOff>
      <xdr:row>104</xdr:row>
      <xdr:rowOff>28574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95250</xdr:colOff>
      <xdr:row>56</xdr:row>
      <xdr:rowOff>19050</xdr:rowOff>
    </xdr:from>
    <xdr:to>
      <xdr:col>11</xdr:col>
      <xdr:colOff>485775</xdr:colOff>
      <xdr:row>78</xdr:row>
      <xdr:rowOff>47625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185736</xdr:colOff>
      <xdr:row>3</xdr:row>
      <xdr:rowOff>33336</xdr:rowOff>
    </xdr:from>
    <xdr:to>
      <xdr:col>13</xdr:col>
      <xdr:colOff>23811</xdr:colOff>
      <xdr:row>25</xdr:row>
      <xdr:rowOff>128586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161925</xdr:colOff>
      <xdr:row>32</xdr:row>
      <xdr:rowOff>14286</xdr:rowOff>
    </xdr:from>
    <xdr:to>
      <xdr:col>13</xdr:col>
      <xdr:colOff>0</xdr:colOff>
      <xdr:row>46</xdr:row>
      <xdr:rowOff>109536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609600</xdr:colOff>
      <xdr:row>11</xdr:row>
      <xdr:rowOff>19050</xdr:rowOff>
    </xdr:from>
    <xdr:to>
      <xdr:col>1</xdr:col>
      <xdr:colOff>628650</xdr:colOff>
      <xdr:row>11</xdr:row>
      <xdr:rowOff>19050</xdr:rowOff>
    </xdr:to>
    <xdr:graphicFrame macro="">
      <xdr:nvGraphicFramePr>
        <xdr:cNvPr id="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609600</xdr:colOff>
      <xdr:row>9</xdr:row>
      <xdr:rowOff>19050</xdr:rowOff>
    </xdr:from>
    <xdr:to>
      <xdr:col>1</xdr:col>
      <xdr:colOff>628650</xdr:colOff>
      <xdr:row>9</xdr:row>
      <xdr:rowOff>19050</xdr:rowOff>
    </xdr:to>
    <xdr:graphicFrame macro="">
      <xdr:nvGraphicFramePr>
        <xdr:cNvPr id="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276225</xdr:colOff>
      <xdr:row>3</xdr:row>
      <xdr:rowOff>66675</xdr:rowOff>
    </xdr:from>
    <xdr:to>
      <xdr:col>11</xdr:col>
      <xdr:colOff>0</xdr:colOff>
      <xdr:row>28</xdr:row>
      <xdr:rowOff>133350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128587</xdr:colOff>
      <xdr:row>34</xdr:row>
      <xdr:rowOff>104775</xdr:rowOff>
    </xdr:from>
    <xdr:to>
      <xdr:col>10</xdr:col>
      <xdr:colOff>600075</xdr:colOff>
      <xdr:row>58</xdr:row>
      <xdr:rowOff>19050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180976</xdr:colOff>
      <xdr:row>2</xdr:row>
      <xdr:rowOff>104775</xdr:rowOff>
    </xdr:from>
    <xdr:to>
      <xdr:col>15</xdr:col>
      <xdr:colOff>171451</xdr:colOff>
      <xdr:row>28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200025</xdr:colOff>
      <xdr:row>33</xdr:row>
      <xdr:rowOff>104772</xdr:rowOff>
    </xdr:from>
    <xdr:to>
      <xdr:col>15</xdr:col>
      <xdr:colOff>190500</xdr:colOff>
      <xdr:row>60</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166686</xdr:colOff>
      <xdr:row>3</xdr:row>
      <xdr:rowOff>76199</xdr:rowOff>
    </xdr:from>
    <xdr:to>
      <xdr:col>13</xdr:col>
      <xdr:colOff>152400</xdr:colOff>
      <xdr:row>27</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209551</xdr:colOff>
      <xdr:row>33</xdr:row>
      <xdr:rowOff>123824</xdr:rowOff>
    </xdr:from>
    <xdr:to>
      <xdr:col>13</xdr:col>
      <xdr:colOff>190501</xdr:colOff>
      <xdr:row>55</xdr:row>
      <xdr:rowOff>38099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157161</xdr:colOff>
      <xdr:row>62</xdr:row>
      <xdr:rowOff>114299</xdr:rowOff>
    </xdr:from>
    <xdr:to>
      <xdr:col>13</xdr:col>
      <xdr:colOff>219074</xdr:colOff>
      <xdr:row>87</xdr:row>
      <xdr:rowOff>114299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6"/>
  <sheetViews>
    <sheetView tabSelected="1" workbookViewId="0"/>
  </sheetViews>
  <sheetFormatPr defaultRowHeight="12.75" x14ac:dyDescent="0.2"/>
  <cols>
    <col min="1" max="1" width="123.85546875" style="293" customWidth="1"/>
    <col min="2" max="16384" width="9.140625" style="4"/>
  </cols>
  <sheetData>
    <row r="1" spans="1:1" x14ac:dyDescent="0.2">
      <c r="A1" s="292" t="s">
        <v>0</v>
      </c>
    </row>
    <row r="3" spans="1:1" ht="15" customHeight="1" x14ac:dyDescent="0.2">
      <c r="A3" s="356" t="s">
        <v>1</v>
      </c>
    </row>
    <row r="4" spans="1:1" ht="15" customHeight="1" x14ac:dyDescent="0.2">
      <c r="A4" s="356" t="s">
        <v>2</v>
      </c>
    </row>
    <row r="5" spans="1:1" ht="15" customHeight="1" x14ac:dyDescent="0.2">
      <c r="A5" s="356" t="s">
        <v>46</v>
      </c>
    </row>
    <row r="6" spans="1:1" ht="15" customHeight="1" x14ac:dyDescent="0.2">
      <c r="A6" s="356" t="s">
        <v>77</v>
      </c>
    </row>
    <row r="7" spans="1:1" ht="15" customHeight="1" x14ac:dyDescent="0.2">
      <c r="A7" s="356" t="s">
        <v>78</v>
      </c>
    </row>
    <row r="8" spans="1:1" ht="15" customHeight="1" x14ac:dyDescent="0.2">
      <c r="A8" s="356" t="s">
        <v>79</v>
      </c>
    </row>
    <row r="9" spans="1:1" ht="15" customHeight="1" x14ac:dyDescent="0.2">
      <c r="A9" s="356" t="s">
        <v>92</v>
      </c>
    </row>
    <row r="10" spans="1:1" ht="15" customHeight="1" x14ac:dyDescent="0.2">
      <c r="A10" s="356" t="s">
        <v>96</v>
      </c>
    </row>
    <row r="11" spans="1:1" ht="15" customHeight="1" x14ac:dyDescent="0.2">
      <c r="A11" s="356" t="s">
        <v>97</v>
      </c>
    </row>
    <row r="12" spans="1:1" ht="15" customHeight="1" x14ac:dyDescent="0.2">
      <c r="A12" s="356" t="s">
        <v>106</v>
      </c>
    </row>
    <row r="13" spans="1:1" s="361" customFormat="1" ht="15" customHeight="1" x14ac:dyDescent="0.2">
      <c r="A13" s="360" t="s">
        <v>3</v>
      </c>
    </row>
    <row r="14" spans="1:1" ht="15" customHeight="1" x14ac:dyDescent="0.2">
      <c r="A14" s="356" t="s">
        <v>114</v>
      </c>
    </row>
    <row r="15" spans="1:1" ht="15" customHeight="1" x14ac:dyDescent="0.2">
      <c r="A15" s="356" t="s">
        <v>121</v>
      </c>
    </row>
    <row r="16" spans="1:1" ht="15" customHeight="1" x14ac:dyDescent="0.2">
      <c r="A16" s="356" t="s">
        <v>122</v>
      </c>
    </row>
    <row r="17" spans="1:1" ht="15" customHeight="1" x14ac:dyDescent="0.2">
      <c r="A17" s="356" t="s">
        <v>124</v>
      </c>
    </row>
    <row r="18" spans="1:1" ht="15" customHeight="1" x14ac:dyDescent="0.2">
      <c r="A18" s="356" t="s">
        <v>123</v>
      </c>
    </row>
    <row r="19" spans="1:1" ht="15" customHeight="1" x14ac:dyDescent="0.2">
      <c r="A19" s="356" t="s">
        <v>125</v>
      </c>
    </row>
    <row r="20" spans="1:1" ht="15" customHeight="1" x14ac:dyDescent="0.2">
      <c r="A20" s="356" t="s">
        <v>126</v>
      </c>
    </row>
    <row r="21" spans="1:1" ht="15" customHeight="1" x14ac:dyDescent="0.2">
      <c r="A21" s="356" t="s">
        <v>127</v>
      </c>
    </row>
    <row r="22" spans="1:1" ht="15" customHeight="1" x14ac:dyDescent="0.2">
      <c r="A22" s="356" t="s">
        <v>128</v>
      </c>
    </row>
    <row r="23" spans="1:1" ht="15" customHeight="1" x14ac:dyDescent="0.2">
      <c r="A23" s="356" t="s">
        <v>129</v>
      </c>
    </row>
    <row r="24" spans="1:1" ht="15" customHeight="1" x14ac:dyDescent="0.2">
      <c r="A24" s="356" t="s">
        <v>130</v>
      </c>
    </row>
    <row r="25" spans="1:1" ht="15" customHeight="1" x14ac:dyDescent="0.2">
      <c r="A25" s="356" t="s">
        <v>131</v>
      </c>
    </row>
    <row r="26" spans="1:1" ht="15" customHeight="1" x14ac:dyDescent="0.2">
      <c r="A26" s="356" t="s">
        <v>132</v>
      </c>
    </row>
    <row r="27" spans="1:1" ht="15" customHeight="1" x14ac:dyDescent="0.2">
      <c r="A27" s="356" t="s">
        <v>133</v>
      </c>
    </row>
    <row r="28" spans="1:1" ht="15" customHeight="1" x14ac:dyDescent="0.2">
      <c r="A28" s="356" t="s">
        <v>731</v>
      </c>
    </row>
    <row r="29" spans="1:1" ht="15" customHeight="1" x14ac:dyDescent="0.2">
      <c r="A29" s="356" t="s">
        <v>134</v>
      </c>
    </row>
    <row r="30" spans="1:1" ht="15" customHeight="1" x14ac:dyDescent="0.2">
      <c r="A30" s="356" t="s">
        <v>135</v>
      </c>
    </row>
    <row r="31" spans="1:1" ht="15" customHeight="1" x14ac:dyDescent="0.2">
      <c r="A31" s="356" t="s">
        <v>136</v>
      </c>
    </row>
    <row r="32" spans="1:1" ht="15" customHeight="1" x14ac:dyDescent="0.2">
      <c r="A32" s="356" t="s">
        <v>137</v>
      </c>
    </row>
    <row r="33" spans="1:1" ht="15" customHeight="1" x14ac:dyDescent="0.2">
      <c r="A33" s="356" t="s">
        <v>138</v>
      </c>
    </row>
    <row r="34" spans="1:1" ht="15" customHeight="1" x14ac:dyDescent="0.2">
      <c r="A34" s="356" t="s">
        <v>621</v>
      </c>
    </row>
    <row r="35" spans="1:1" ht="15" customHeight="1" x14ac:dyDescent="0.2">
      <c r="A35" s="356" t="s">
        <v>622</v>
      </c>
    </row>
    <row r="36" spans="1:1" ht="15" customHeight="1" x14ac:dyDescent="0.2">
      <c r="A36" s="356" t="s">
        <v>623</v>
      </c>
    </row>
    <row r="37" spans="1:1" ht="15" customHeight="1" x14ac:dyDescent="0.2">
      <c r="A37" s="356" t="s">
        <v>139</v>
      </c>
    </row>
    <row r="38" spans="1:1" ht="15" customHeight="1" x14ac:dyDescent="0.2">
      <c r="A38" s="356" t="s">
        <v>140</v>
      </c>
    </row>
    <row r="39" spans="1:1" ht="15" customHeight="1" x14ac:dyDescent="0.2">
      <c r="A39" s="356" t="s">
        <v>141</v>
      </c>
    </row>
    <row r="40" spans="1:1" ht="15" customHeight="1" x14ac:dyDescent="0.2">
      <c r="A40" s="356" t="s">
        <v>151</v>
      </c>
    </row>
    <row r="41" spans="1:1" ht="15" customHeight="1" x14ac:dyDescent="0.2">
      <c r="A41" s="356" t="s">
        <v>625</v>
      </c>
    </row>
    <row r="42" spans="1:1" ht="15" customHeight="1" x14ac:dyDescent="0.2">
      <c r="A42" s="356" t="s">
        <v>624</v>
      </c>
    </row>
    <row r="43" spans="1:1" ht="15" customHeight="1" x14ac:dyDescent="0.2">
      <c r="A43" s="356" t="s">
        <v>142</v>
      </c>
    </row>
    <row r="44" spans="1:1" ht="15" customHeight="1" x14ac:dyDescent="0.2">
      <c r="A44" s="356" t="s">
        <v>143</v>
      </c>
    </row>
    <row r="45" spans="1:1" ht="15" customHeight="1" x14ac:dyDescent="0.2">
      <c r="A45" s="356" t="s">
        <v>144</v>
      </c>
    </row>
    <row r="46" spans="1:1" ht="15" customHeight="1" x14ac:dyDescent="0.2">
      <c r="A46" s="356" t="s">
        <v>145</v>
      </c>
    </row>
    <row r="47" spans="1:1" ht="15" customHeight="1" x14ac:dyDescent="0.2">
      <c r="A47" s="356" t="s">
        <v>146</v>
      </c>
    </row>
    <row r="48" spans="1:1" ht="15" customHeight="1" x14ac:dyDescent="0.2">
      <c r="A48" s="356" t="s">
        <v>147</v>
      </c>
    </row>
    <row r="49" spans="1:1" ht="15" customHeight="1" x14ac:dyDescent="0.2">
      <c r="A49" s="356" t="s">
        <v>148</v>
      </c>
    </row>
    <row r="50" spans="1:1" ht="15" customHeight="1" x14ac:dyDescent="0.2">
      <c r="A50" s="356" t="s">
        <v>149</v>
      </c>
    </row>
    <row r="51" spans="1:1" ht="15" customHeight="1" x14ac:dyDescent="0.2">
      <c r="A51" s="356" t="s">
        <v>150</v>
      </c>
    </row>
    <row r="52" spans="1:1" ht="15" customHeight="1" x14ac:dyDescent="0.2">
      <c r="A52" s="356" t="s">
        <v>847</v>
      </c>
    </row>
    <row r="53" spans="1:1" ht="15" customHeight="1" x14ac:dyDescent="0.2">
      <c r="A53" s="356" t="s">
        <v>848</v>
      </c>
    </row>
    <row r="54" spans="1:1" ht="15" customHeight="1" x14ac:dyDescent="0.2">
      <c r="A54" s="356" t="s">
        <v>849</v>
      </c>
    </row>
    <row r="56" spans="1:1" x14ac:dyDescent="0.2">
      <c r="A56" s="426" t="s">
        <v>967</v>
      </c>
    </row>
  </sheetData>
  <hyperlinks>
    <hyperlink ref="A3" location="Notes!A1" display="Notes to Reader"/>
    <hyperlink ref="A4" location="Glossary!A1" display="Glossary of Terms"/>
    <hyperlink ref="A5" location="'Tab1'!A1" display="Table 1: First-Year Enrollment in Allied Dental Education Programs, 2005-06 to 2015-16"/>
    <hyperlink ref="A6" location="'Fig1a-c'!A1" display="Figure 1a: First-Year Student Capacity Versus Enrollment, by Number of Dental Hygiene Education Programs, 2004-05 to 2014-15"/>
    <hyperlink ref="A7" location="'Fig1a-c'!A1" display="Figure 1b: First-Year Student Capacity Versus Enrollment, by Number of Dental Assisting Education Programs, 2004-05 to 2014-15"/>
    <hyperlink ref="A8" location="'Fig1a-c'!A1" display="Figure 1c: First Year Student Capacity Versus Enrollment, by Number of Dental Laboratory Technology Education Programs, 2004-05 to 2014-15"/>
    <hyperlink ref="A14" location="'Fig2'!A1" display="Figure 2: Classification of Institutions Offering Dental Hygiene Education, 2015-16"/>
    <hyperlink ref="A15" location="Tab6a!A1" display="Table 6a: Grade Criteria Used in the Admission Process at Accredited Dental Hygiene Education Programs, 2015-16"/>
    <hyperlink ref="A16" location="Tab6b!A1" display="Table 6b: Other Criteria Used in the Admission Process at Accredited Dental Hygiene Education Programs, 2015-16"/>
    <hyperlink ref="A17" location="'Fig3a-b'!A1" display="Figure 3a: Number of Applications and Number of Students Accepted into Accredited Dental Hygiene Programs, 2005-06 to 2015-16"/>
    <hyperlink ref="A18" location="'Fig3a-b'!A1" display="Figure 3b: Number of Applications per Program and Number of Dental Hygiene Students Accepted per Program, 2005-06 to 2015-16"/>
    <hyperlink ref="A19" location="'Fig4-7'!A1" display="Figure 4: Minimum Educational Requirements Needed to Enroll in Accredited Dental Hygiene Programs, 2015-16"/>
    <hyperlink ref="A20" location="'Fig4-7'!A1" display="Figure 5: Percentage of Accredited Dental Hygiene Education Programs Offering Advanced Placement, 2015-16"/>
    <hyperlink ref="A21" location="'Fig4-7'!A1" display="Figure 6: Methods Used to Award Advanced Placement in Accredited Dental Hygiene Programs, 2015-16"/>
    <hyperlink ref="A22" location="'Fig4-7'!A1" display="Figure 7: Percentage of Accredited Dental Hygiene Programs Requiring Prerequisite College Courses, 2015-16"/>
    <hyperlink ref="A23" location="'Tab7'!A1" display="Table 7: Advanced Placement Provision and Methods Used to Award Advanced Placement and the Source of Previous Training, 2015-16"/>
    <hyperlink ref="A24" location="'Tab8'!A1" display="Table 8: Number of Dental Hygiene Students Awarded Advanced Placement and the Source of Previous Training, 2015-16"/>
    <hyperlink ref="A25" location="'Tab9'!A1" display="Table 9: Number of Credit Hours in Prerequisite General Education College Courses Required for Accredited Dental Hygiene Programs, 2015-16"/>
    <hyperlink ref="A26" location="'Tab10'!A1" display="Table 10: Number of Credit Hours in Prerequisite Basic Science College Courses Required for Accredited Dental Hygiene Programs, 2015-16"/>
    <hyperlink ref="A27" location="'Tab11'!A1" display="Table 11: Admission Policies at Accredited Dental Hygiene Education Programs, 2015-16"/>
    <hyperlink ref="A31" location="'Tab13a-c'!A1" display="Table 13a: Total Enrollment in Accredited Dental Hygiene Programs by Citizenship and Gender, 2015-16"/>
    <hyperlink ref="A32" location="'Tab13a-c'!A1" display="Table 13b: Total Enrollment in Accredited Dental Hygiene Programs by Age and Gender, 2015-16"/>
    <hyperlink ref="A33" location="'Tab13a-c'!A1" display="Table 13c: Total Enrollment in Accredited Dental Hygiene Programs by Ethnicity/Race and Gender, 2015-16"/>
    <hyperlink ref="A34" location="'Tab14a-c'!A1" display="Table 14a: Graduates of Accredited Dental Hygiene Programs by Citizenship and Gender, 2015"/>
    <hyperlink ref="A35" location="'Tab14a-c'!A1" display="Table 14b: Graduates of Accredited Dental Hygiene Programs by Age and Gender, 2015"/>
    <hyperlink ref="A36" location="'Tab14a-c'!A1" display="Table 14c: Graduates of Accredited Dental Hygiene Programs by  Ethnicity/Race and Gender, 2015"/>
    <hyperlink ref="A37" location="'Fig10-11'!A1" display="Figure 10: Number of Dental Hygiene Students Who Have Completed Other Allied Dental Education Programs, 2015-16"/>
    <hyperlink ref="A38" location="'Fig10-11'!A1" display="Figure 11: Number of Dental Hygiene Students with Job/Family Care Responsibilities and Financial Assistance, 2015-16"/>
    <hyperlink ref="A28" location="'Fig8-9'!A1" display="Figure 8: Average Total Costs for Tuition and Fees in Accredited Dental Hygiene Programs, 2005-06 to 2015-16"/>
    <hyperlink ref="A29" location="'Fig8-9'!A1" display="Figure 9: Average First Year In-District Tuition in Accredited Dental Hygiene Programs by Educational Setting, 2015-16"/>
    <hyperlink ref="A41" location="'Fig12-13'!A1" display="Figure 12: 2015 Dental Hygiene Graduates by Occupational Category"/>
    <hyperlink ref="A42" location="'Fig12-13'!A1" display="Figure 13: Outcomes Assessment for Dental Hygiene Class of 2014"/>
    <hyperlink ref="A39" location="'Tab15'!A1" display="Table 15: Highest Level of Education Completed by First-Year Dental Hygiene Students, 2015-16"/>
    <hyperlink ref="A40" location="'Tab16'!A1" display="Table 16: 2015-16 Enrollment and 2015 Graduates at Accredited Dental Hygiene Education Programs"/>
    <hyperlink ref="A30" location="'Tab12'!A1" display="Table 12: First-Year In-District Tuition and Fees and Accredited Dental Hygiene Education Programs, 2015-16"/>
    <hyperlink ref="A43" location="'Tab17'!A1" display="Table 17: Hours Spent Weekly in Program Activities by Dental Hygiene Program Administrators, 2015-16"/>
    <hyperlink ref="A44" location="'Tab18a-b'!A1" display="Table 18a:Faculty of Accredited Dental Hygiene Programs by Age and Gender, 2015-16"/>
    <hyperlink ref="A45" location="'Tab18a-b'!A1" display="Table 18b: Faculty of Accredited Dental Hygiene Programs by Ethnicty/Race and Gender, 2015-16"/>
    <hyperlink ref="A46" location="'Fig14a-c'!A1" display="Figure 14a: Highest Academic Degree Earned by Dental Hygiene Faculty, 2015-16"/>
    <hyperlink ref="A47" location="'Fig14a-c'!A1" display="Figure 14b: Academic Rank of Dental Hygiene Faculty, 2015-16"/>
    <hyperlink ref="A48" location="'Fig14a-c'!A1" display="Figure 14c: Occupational Discipline of Dental Hygiene Faculty, 2015-16"/>
    <hyperlink ref="A49" location="'Tab19'!A1" display="Table 19: Number of Faculty Members in Accredited Dental Hygiene Education Programs, 2015-16"/>
    <hyperlink ref="A50" location="'Tab20'!A1" display="Table 20: Non-Traditional Designs Offered by Accredited Dental Hygiene Education Programs, 2015-16"/>
    <hyperlink ref="A51" location="'Tab21'!A1" display="Table 21: Instruction Methods at Accredited Dental Hygiene Education Programs, 2015-16"/>
    <hyperlink ref="A54" location="'Tab24'!A1" display="Table 24: Services Taught to Perform and Taught to Clinical Competence at Accredited Dental Hygiene Education Programs, 2015-16"/>
    <hyperlink ref="A52" location="'Tab22'!A1" display="Table 22: Average Total Clock Hours of Instruction for Dental Hygiene Education Programs, 2015-16"/>
    <hyperlink ref="A53" location="'Tab23'!A1" display="Table 23: Pre-Clinical and Clinical Practice Clock Hours at Accredited Dental Hygiene Education Programs, 2015-16"/>
    <hyperlink ref="A9" location="'Tab2'!A1" display="Table 2: Comparison of First-Year Student Capacity Versus Enrollment by Educational Setting, 2015-16"/>
    <hyperlink ref="A10" location="'Tab3'!A1" display="Table 3: Total Enrollment in Allied Dental Education Programs, 2005-06 to 2015-16"/>
    <hyperlink ref="A11" location="'Tab4'!A1" display="Table 4: Graduates of Allied Dental Education Programs, 2005 to 2015"/>
    <hyperlink ref="A12" location="'Tab5'!A1" display="Table 5: Number of Institutions Awarding Degrees in Allied Dental Education Programs, 2015-16"/>
  </hyperlinks>
  <pageMargins left="0.25" right="0.25" top="0.75" bottom="0.75" header="0.3" footer="0.3"/>
  <pageSetup scale="84" orientation="portrait" r:id="rId1"/>
  <headerFooter>
    <oddHeader>&amp;L&amp;"Arial,Bold"2015-16 Survey of Allied Dental Education
Report 1 - Dental Hygiene Education Programs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zoomScaleNormal="100" workbookViewId="0"/>
  </sheetViews>
  <sheetFormatPr defaultColWidth="9.140625" defaultRowHeight="12.75" x14ac:dyDescent="0.2"/>
  <cols>
    <col min="1" max="16384" width="9.140625" style="4"/>
  </cols>
  <sheetData>
    <row r="1" spans="1:6" x14ac:dyDescent="0.2">
      <c r="A1" s="90" t="s">
        <v>114</v>
      </c>
    </row>
    <row r="2" spans="1:6" x14ac:dyDescent="0.2">
      <c r="A2" s="385" t="s">
        <v>4</v>
      </c>
      <c r="B2" s="386"/>
      <c r="C2" s="386"/>
    </row>
    <row r="8" spans="1:6" x14ac:dyDescent="0.2">
      <c r="C8" s="4" t="s">
        <v>107</v>
      </c>
      <c r="D8" s="91">
        <v>0.82989999999999997</v>
      </c>
    </row>
    <row r="9" spans="1:6" x14ac:dyDescent="0.2">
      <c r="C9" s="4" t="s">
        <v>108</v>
      </c>
      <c r="D9" s="91">
        <v>5.67E-2</v>
      </c>
    </row>
    <row r="10" spans="1:6" x14ac:dyDescent="0.2">
      <c r="C10" s="4" t="s">
        <v>109</v>
      </c>
      <c r="D10" s="91">
        <v>0.107</v>
      </c>
    </row>
    <row r="11" spans="1:6" x14ac:dyDescent="0.2">
      <c r="C11" s="4" t="s">
        <v>88</v>
      </c>
      <c r="D11" s="92">
        <v>6.0000000000000001E-3</v>
      </c>
    </row>
    <row r="13" spans="1:6" x14ac:dyDescent="0.2">
      <c r="B13" s="93" t="s">
        <v>115</v>
      </c>
      <c r="C13"/>
      <c r="D13"/>
      <c r="E13"/>
      <c r="F13"/>
    </row>
    <row r="14" spans="1:6" ht="13.5" thickBot="1" x14ac:dyDescent="0.25">
      <c r="B14" s="94"/>
      <c r="C14"/>
      <c r="D14"/>
      <c r="E14"/>
      <c r="F14"/>
    </row>
    <row r="15" spans="1:6" ht="25.5" x14ac:dyDescent="0.2">
      <c r="B15" s="392" t="s">
        <v>110</v>
      </c>
      <c r="C15" s="394" t="s">
        <v>111</v>
      </c>
      <c r="D15" s="394" t="s">
        <v>112</v>
      </c>
      <c r="E15" s="70" t="s">
        <v>113</v>
      </c>
      <c r="F15" s="70" t="s">
        <v>113</v>
      </c>
    </row>
    <row r="16" spans="1:6" ht="25.5" x14ac:dyDescent="0.2">
      <c r="B16" s="393"/>
      <c r="C16" s="395"/>
      <c r="D16" s="395"/>
      <c r="E16" s="64" t="s">
        <v>111</v>
      </c>
      <c r="F16" s="64" t="s">
        <v>112</v>
      </c>
    </row>
    <row r="17" spans="1:6" x14ac:dyDescent="0.2">
      <c r="B17" s="63" t="s">
        <v>116</v>
      </c>
      <c r="C17" s="2">
        <v>278</v>
      </c>
      <c r="D17" s="2">
        <v>82.99</v>
      </c>
      <c r="E17" s="2">
        <v>278</v>
      </c>
      <c r="F17" s="2">
        <v>82.99</v>
      </c>
    </row>
    <row r="18" spans="1:6" ht="38.25" x14ac:dyDescent="0.2">
      <c r="B18" s="63" t="s">
        <v>117</v>
      </c>
      <c r="C18" s="2">
        <v>19</v>
      </c>
      <c r="D18" s="2">
        <v>5.67</v>
      </c>
      <c r="E18" s="2">
        <v>297</v>
      </c>
      <c r="F18" s="2">
        <v>88.66</v>
      </c>
    </row>
    <row r="19" spans="1:6" ht="38.25" x14ac:dyDescent="0.2">
      <c r="B19" s="63" t="s">
        <v>118</v>
      </c>
      <c r="C19" s="2">
        <v>36</v>
      </c>
      <c r="D19" s="2">
        <v>10.75</v>
      </c>
      <c r="E19" s="2">
        <v>333</v>
      </c>
      <c r="F19" s="2">
        <v>99.4</v>
      </c>
    </row>
    <row r="20" spans="1:6" x14ac:dyDescent="0.2">
      <c r="B20" s="63" t="s">
        <v>119</v>
      </c>
      <c r="C20" s="2">
        <v>2</v>
      </c>
      <c r="D20" s="2">
        <v>0.6</v>
      </c>
      <c r="E20" s="2">
        <v>335</v>
      </c>
      <c r="F20" s="2">
        <v>100</v>
      </c>
    </row>
    <row r="26" spans="1:6" x14ac:dyDescent="0.2">
      <c r="A26" s="35" t="s">
        <v>120</v>
      </c>
    </row>
    <row r="27" spans="1:6" x14ac:dyDescent="0.2">
      <c r="A27" s="43" t="s">
        <v>76</v>
      </c>
    </row>
  </sheetData>
  <mergeCells count="4">
    <mergeCell ref="A2:C2"/>
    <mergeCell ref="B15:B16"/>
    <mergeCell ref="C15:C16"/>
    <mergeCell ref="D15:D16"/>
  </mergeCells>
  <hyperlinks>
    <hyperlink ref="A2" location="TOC!A1" display="Return to Table of Contents"/>
  </hyperlinks>
  <pageMargins left="0.25" right="0.25" top="0.75" bottom="0.75" header="0.3" footer="0.3"/>
  <pageSetup fitToHeight="0" orientation="landscape" r:id="rId1"/>
  <headerFooter>
    <oddHeader>&amp;L&amp;"Arial,Bold"2015-16 &amp;"Arial,Bold Italic"Survey of Allied Dental Education&amp;"Arial,Bold"
Report 1 - Dental Hygiene Education Programs</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4"/>
  <sheetViews>
    <sheetView zoomScaleNormal="100" workbookViewId="0">
      <pane xSplit="2" ySplit="5" topLeftCell="C6" activePane="bottomRight" state="frozen"/>
      <selection pane="topRight" activeCell="C1" sqref="C1"/>
      <selection pane="bottomLeft" activeCell="A6" sqref="A6"/>
      <selection pane="bottomRight"/>
    </sheetView>
  </sheetViews>
  <sheetFormatPr defaultRowHeight="12.75" x14ac:dyDescent="0.2"/>
  <cols>
    <col min="1" max="1" width="5.7109375" style="100" customWidth="1"/>
    <col min="2" max="2" width="84.42578125" style="100" customWidth="1"/>
    <col min="3" max="10" width="12.7109375" style="100" customWidth="1"/>
    <col min="11" max="16384" width="9.140625" style="100"/>
  </cols>
  <sheetData>
    <row r="1" spans="1:10" x14ac:dyDescent="0.2">
      <c r="A1" s="99" t="s">
        <v>152</v>
      </c>
    </row>
    <row r="2" spans="1:10" x14ac:dyDescent="0.2">
      <c r="A2" s="398" t="s">
        <v>4</v>
      </c>
      <c r="B2" s="398"/>
    </row>
    <row r="3" spans="1:10" x14ac:dyDescent="0.2">
      <c r="A3" s="397"/>
      <c r="B3" s="397"/>
      <c r="C3" s="399" t="s">
        <v>153</v>
      </c>
      <c r="D3" s="399"/>
      <c r="E3" s="399"/>
      <c r="F3" s="399"/>
      <c r="G3" s="399" t="s">
        <v>154</v>
      </c>
      <c r="H3" s="399"/>
      <c r="I3" s="399"/>
      <c r="J3" s="399"/>
    </row>
    <row r="4" spans="1:10" x14ac:dyDescent="0.2">
      <c r="A4" s="101"/>
      <c r="B4" s="101"/>
      <c r="C4" s="396" t="s">
        <v>155</v>
      </c>
      <c r="D4" s="396" t="s">
        <v>156</v>
      </c>
      <c r="E4" s="396" t="s">
        <v>157</v>
      </c>
      <c r="F4" s="396" t="s">
        <v>119</v>
      </c>
      <c r="G4" s="396" t="s">
        <v>155</v>
      </c>
      <c r="H4" s="396" t="s">
        <v>156</v>
      </c>
      <c r="I4" s="396" t="s">
        <v>157</v>
      </c>
      <c r="J4" s="396" t="s">
        <v>119</v>
      </c>
    </row>
    <row r="5" spans="1:10" x14ac:dyDescent="0.2">
      <c r="A5" s="101" t="s">
        <v>158</v>
      </c>
      <c r="B5" s="102" t="s">
        <v>159</v>
      </c>
      <c r="C5" s="397"/>
      <c r="D5" s="397"/>
      <c r="E5" s="397"/>
      <c r="F5" s="397"/>
      <c r="G5" s="397"/>
      <c r="H5" s="397"/>
      <c r="I5" s="397"/>
      <c r="J5" s="397"/>
    </row>
    <row r="6" spans="1:10" x14ac:dyDescent="0.2">
      <c r="A6" s="103" t="s">
        <v>160</v>
      </c>
      <c r="B6" s="104" t="s">
        <v>555</v>
      </c>
      <c r="C6" s="103" t="s">
        <v>161</v>
      </c>
      <c r="D6" s="103" t="s">
        <v>161</v>
      </c>
      <c r="E6" s="103" t="s">
        <v>161</v>
      </c>
      <c r="F6" s="103" t="s">
        <v>162</v>
      </c>
      <c r="G6" s="103" t="s">
        <v>161</v>
      </c>
      <c r="H6" s="103" t="s">
        <v>161</v>
      </c>
      <c r="I6" s="103" t="s">
        <v>161</v>
      </c>
      <c r="J6" s="103" t="s">
        <v>162</v>
      </c>
    </row>
    <row r="7" spans="1:10" x14ac:dyDescent="0.2">
      <c r="A7" s="105" t="s">
        <v>160</v>
      </c>
      <c r="B7" s="106" t="s">
        <v>163</v>
      </c>
      <c r="C7" s="105" t="s">
        <v>162</v>
      </c>
      <c r="D7" s="105" t="s">
        <v>162</v>
      </c>
      <c r="E7" s="105" t="s">
        <v>162</v>
      </c>
      <c r="F7" s="105" t="s">
        <v>162</v>
      </c>
      <c r="G7" s="105" t="s">
        <v>161</v>
      </c>
      <c r="H7" s="105" t="s">
        <v>162</v>
      </c>
      <c r="I7" s="105" t="s">
        <v>161</v>
      </c>
      <c r="J7" s="105" t="s">
        <v>162</v>
      </c>
    </row>
    <row r="8" spans="1:10" x14ac:dyDescent="0.2">
      <c r="A8" s="103" t="s">
        <v>164</v>
      </c>
      <c r="B8" s="104" t="s">
        <v>165</v>
      </c>
      <c r="C8" s="103" t="s">
        <v>162</v>
      </c>
      <c r="D8" s="103" t="s">
        <v>162</v>
      </c>
      <c r="E8" s="103" t="s">
        <v>162</v>
      </c>
      <c r="F8" s="103" t="s">
        <v>162</v>
      </c>
      <c r="G8" s="103" t="s">
        <v>162</v>
      </c>
      <c r="H8" s="103" t="s">
        <v>162</v>
      </c>
      <c r="I8" s="103" t="s">
        <v>161</v>
      </c>
      <c r="J8" s="103" t="s">
        <v>162</v>
      </c>
    </row>
    <row r="9" spans="1:10" x14ac:dyDescent="0.2">
      <c r="A9" s="105" t="s">
        <v>164</v>
      </c>
      <c r="B9" s="106" t="s">
        <v>166</v>
      </c>
      <c r="C9" s="105" t="s">
        <v>162</v>
      </c>
      <c r="D9" s="105" t="s">
        <v>162</v>
      </c>
      <c r="E9" s="105" t="s">
        <v>162</v>
      </c>
      <c r="F9" s="105" t="s">
        <v>162</v>
      </c>
      <c r="G9" s="105" t="s">
        <v>161</v>
      </c>
      <c r="H9" s="105" t="s">
        <v>161</v>
      </c>
      <c r="I9" s="105" t="s">
        <v>162</v>
      </c>
      <c r="J9" s="105" t="s">
        <v>162</v>
      </c>
    </row>
    <row r="10" spans="1:10" x14ac:dyDescent="0.2">
      <c r="A10" s="103" t="s">
        <v>167</v>
      </c>
      <c r="B10" s="104" t="s">
        <v>168</v>
      </c>
      <c r="C10" s="103" t="s">
        <v>162</v>
      </c>
      <c r="D10" s="103" t="s">
        <v>162</v>
      </c>
      <c r="E10" s="103" t="s">
        <v>162</v>
      </c>
      <c r="F10" s="103" t="s">
        <v>162</v>
      </c>
      <c r="G10" s="103" t="s">
        <v>162</v>
      </c>
      <c r="H10" s="103" t="s">
        <v>162</v>
      </c>
      <c r="I10" s="103" t="s">
        <v>162</v>
      </c>
      <c r="J10" s="103" t="s">
        <v>162</v>
      </c>
    </row>
    <row r="11" spans="1:10" x14ac:dyDescent="0.2">
      <c r="A11" s="105" t="s">
        <v>167</v>
      </c>
      <c r="B11" s="106" t="s">
        <v>169</v>
      </c>
      <c r="C11" s="105" t="s">
        <v>161</v>
      </c>
      <c r="D11" s="105" t="s">
        <v>161</v>
      </c>
      <c r="E11" s="105" t="s">
        <v>161</v>
      </c>
      <c r="F11" s="105" t="s">
        <v>162</v>
      </c>
      <c r="G11" s="105" t="s">
        <v>161</v>
      </c>
      <c r="H11" s="105" t="s">
        <v>161</v>
      </c>
      <c r="I11" s="105" t="s">
        <v>161</v>
      </c>
      <c r="J11" s="105" t="s">
        <v>162</v>
      </c>
    </row>
    <row r="12" spans="1:10" x14ac:dyDescent="0.2">
      <c r="A12" s="103" t="s">
        <v>167</v>
      </c>
      <c r="B12" s="104" t="s">
        <v>170</v>
      </c>
      <c r="C12" s="103" t="s">
        <v>162</v>
      </c>
      <c r="D12" s="103" t="s">
        <v>162</v>
      </c>
      <c r="E12" s="103" t="s">
        <v>162</v>
      </c>
      <c r="F12" s="103" t="s">
        <v>162</v>
      </c>
      <c r="G12" s="103" t="s">
        <v>161</v>
      </c>
      <c r="H12" s="103" t="s">
        <v>161</v>
      </c>
      <c r="I12" s="103" t="s">
        <v>161</v>
      </c>
      <c r="J12" s="103" t="s">
        <v>162</v>
      </c>
    </row>
    <row r="13" spans="1:10" x14ac:dyDescent="0.2">
      <c r="A13" s="105" t="s">
        <v>167</v>
      </c>
      <c r="B13" s="106" t="s">
        <v>171</v>
      </c>
      <c r="C13" s="105" t="s">
        <v>162</v>
      </c>
      <c r="D13" s="105" t="s">
        <v>162</v>
      </c>
      <c r="E13" s="105" t="s">
        <v>162</v>
      </c>
      <c r="F13" s="105" t="s">
        <v>162</v>
      </c>
      <c r="G13" s="105" t="s">
        <v>162</v>
      </c>
      <c r="H13" s="105" t="s">
        <v>162</v>
      </c>
      <c r="I13" s="105" t="s">
        <v>162</v>
      </c>
      <c r="J13" s="105" t="s">
        <v>161</v>
      </c>
    </row>
    <row r="14" spans="1:10" x14ac:dyDescent="0.2">
      <c r="A14" s="103" t="s">
        <v>167</v>
      </c>
      <c r="B14" s="104" t="s">
        <v>172</v>
      </c>
      <c r="C14" s="103" t="s">
        <v>162</v>
      </c>
      <c r="D14" s="103" t="s">
        <v>162</v>
      </c>
      <c r="E14" s="103" t="s">
        <v>162</v>
      </c>
      <c r="F14" s="103" t="s">
        <v>162</v>
      </c>
      <c r="G14" s="103" t="s">
        <v>161</v>
      </c>
      <c r="H14" s="103" t="s">
        <v>161</v>
      </c>
      <c r="I14" s="103" t="s">
        <v>161</v>
      </c>
      <c r="J14" s="103" t="s">
        <v>161</v>
      </c>
    </row>
    <row r="15" spans="1:10" x14ac:dyDescent="0.2">
      <c r="A15" s="105" t="s">
        <v>167</v>
      </c>
      <c r="B15" s="106" t="s">
        <v>173</v>
      </c>
      <c r="C15" s="105" t="s">
        <v>162</v>
      </c>
      <c r="D15" s="105" t="s">
        <v>162</v>
      </c>
      <c r="E15" s="105" t="s">
        <v>162</v>
      </c>
      <c r="F15" s="105" t="s">
        <v>162</v>
      </c>
      <c r="G15" s="105" t="s">
        <v>161</v>
      </c>
      <c r="H15" s="105" t="s">
        <v>161</v>
      </c>
      <c r="I15" s="105" t="s">
        <v>162</v>
      </c>
      <c r="J15" s="105" t="s">
        <v>162</v>
      </c>
    </row>
    <row r="16" spans="1:10" x14ac:dyDescent="0.2">
      <c r="A16" s="103" t="s">
        <v>167</v>
      </c>
      <c r="B16" s="104" t="s">
        <v>174</v>
      </c>
      <c r="C16" s="103" t="s">
        <v>162</v>
      </c>
      <c r="D16" s="103" t="s">
        <v>162</v>
      </c>
      <c r="E16" s="103" t="s">
        <v>162</v>
      </c>
      <c r="F16" s="103" t="s">
        <v>162</v>
      </c>
      <c r="G16" s="103" t="s">
        <v>161</v>
      </c>
      <c r="H16" s="103" t="s">
        <v>162</v>
      </c>
      <c r="I16" s="103" t="s">
        <v>162</v>
      </c>
      <c r="J16" s="103" t="s">
        <v>162</v>
      </c>
    </row>
    <row r="17" spans="1:10" x14ac:dyDescent="0.2">
      <c r="A17" s="105" t="s">
        <v>167</v>
      </c>
      <c r="B17" s="106" t="s">
        <v>175</v>
      </c>
      <c r="C17" s="105" t="s">
        <v>162</v>
      </c>
      <c r="D17" s="105" t="s">
        <v>162</v>
      </c>
      <c r="E17" s="105" t="s">
        <v>162</v>
      </c>
      <c r="F17" s="105" t="s">
        <v>162</v>
      </c>
      <c r="G17" s="105" t="s">
        <v>161</v>
      </c>
      <c r="H17" s="105" t="s">
        <v>162</v>
      </c>
      <c r="I17" s="105" t="s">
        <v>161</v>
      </c>
      <c r="J17" s="105" t="s">
        <v>162</v>
      </c>
    </row>
    <row r="18" spans="1:10" x14ac:dyDescent="0.2">
      <c r="A18" s="103" t="s">
        <v>176</v>
      </c>
      <c r="B18" s="104" t="s">
        <v>177</v>
      </c>
      <c r="C18" s="103" t="s">
        <v>162</v>
      </c>
      <c r="D18" s="103" t="s">
        <v>162</v>
      </c>
      <c r="E18" s="103" t="s">
        <v>162</v>
      </c>
      <c r="F18" s="103" t="s">
        <v>162</v>
      </c>
      <c r="G18" s="103" t="s">
        <v>161</v>
      </c>
      <c r="H18" s="103" t="s">
        <v>161</v>
      </c>
      <c r="I18" s="103" t="s">
        <v>161</v>
      </c>
      <c r="J18" s="103" t="s">
        <v>162</v>
      </c>
    </row>
    <row r="19" spans="1:10" x14ac:dyDescent="0.2">
      <c r="A19" s="105" t="s">
        <v>176</v>
      </c>
      <c r="B19" s="106" t="s">
        <v>178</v>
      </c>
      <c r="C19" s="105" t="s">
        <v>162</v>
      </c>
      <c r="D19" s="105" t="s">
        <v>162</v>
      </c>
      <c r="E19" s="105" t="s">
        <v>162</v>
      </c>
      <c r="F19" s="105" t="s">
        <v>162</v>
      </c>
      <c r="G19" s="105" t="s">
        <v>161</v>
      </c>
      <c r="H19" s="105" t="s">
        <v>161</v>
      </c>
      <c r="I19" s="105" t="s">
        <v>161</v>
      </c>
      <c r="J19" s="105" t="s">
        <v>162</v>
      </c>
    </row>
    <row r="20" spans="1:10" x14ac:dyDescent="0.2">
      <c r="A20" s="103" t="s">
        <v>179</v>
      </c>
      <c r="B20" s="104" t="s">
        <v>180</v>
      </c>
      <c r="C20" s="103" t="s">
        <v>162</v>
      </c>
      <c r="D20" s="103" t="s">
        <v>162</v>
      </c>
      <c r="E20" s="103" t="s">
        <v>162</v>
      </c>
      <c r="F20" s="103" t="s">
        <v>162</v>
      </c>
      <c r="G20" s="103" t="s">
        <v>161</v>
      </c>
      <c r="H20" s="103" t="s">
        <v>161</v>
      </c>
      <c r="I20" s="103" t="s">
        <v>162</v>
      </c>
      <c r="J20" s="103" t="s">
        <v>162</v>
      </c>
    </row>
    <row r="21" spans="1:10" x14ac:dyDescent="0.2">
      <c r="A21" s="105" t="s">
        <v>179</v>
      </c>
      <c r="B21" s="106" t="s">
        <v>181</v>
      </c>
      <c r="C21" s="105" t="s">
        <v>162</v>
      </c>
      <c r="D21" s="105" t="s">
        <v>162</v>
      </c>
      <c r="E21" s="105" t="s">
        <v>162</v>
      </c>
      <c r="F21" s="105" t="s">
        <v>162</v>
      </c>
      <c r="G21" s="105" t="s">
        <v>161</v>
      </c>
      <c r="H21" s="105" t="s">
        <v>161</v>
      </c>
      <c r="I21" s="105" t="s">
        <v>162</v>
      </c>
      <c r="J21" s="105" t="s">
        <v>162</v>
      </c>
    </row>
    <row r="22" spans="1:10" x14ac:dyDescent="0.2">
      <c r="A22" s="103" t="s">
        <v>179</v>
      </c>
      <c r="B22" s="104" t="s">
        <v>182</v>
      </c>
      <c r="C22" s="103" t="s">
        <v>162</v>
      </c>
      <c r="D22" s="103" t="s">
        <v>162</v>
      </c>
      <c r="E22" s="103" t="s">
        <v>162</v>
      </c>
      <c r="F22" s="103" t="s">
        <v>162</v>
      </c>
      <c r="G22" s="103" t="s">
        <v>161</v>
      </c>
      <c r="H22" s="103" t="s">
        <v>161</v>
      </c>
      <c r="I22" s="103" t="s">
        <v>161</v>
      </c>
      <c r="J22" s="103" t="s">
        <v>161</v>
      </c>
    </row>
    <row r="23" spans="1:10" x14ac:dyDescent="0.2">
      <c r="A23" s="105" t="s">
        <v>179</v>
      </c>
      <c r="B23" s="106" t="s">
        <v>183</v>
      </c>
      <c r="C23" s="105" t="s">
        <v>162</v>
      </c>
      <c r="D23" s="105" t="s">
        <v>162</v>
      </c>
      <c r="E23" s="105" t="s">
        <v>162</v>
      </c>
      <c r="F23" s="105" t="s">
        <v>162</v>
      </c>
      <c r="G23" s="105" t="s">
        <v>161</v>
      </c>
      <c r="H23" s="105" t="s">
        <v>161</v>
      </c>
      <c r="I23" s="105" t="s">
        <v>161</v>
      </c>
      <c r="J23" s="105" t="s">
        <v>162</v>
      </c>
    </row>
    <row r="24" spans="1:10" x14ac:dyDescent="0.2">
      <c r="A24" s="103" t="s">
        <v>179</v>
      </c>
      <c r="B24" s="104" t="s">
        <v>184</v>
      </c>
      <c r="C24" s="103" t="s">
        <v>162</v>
      </c>
      <c r="D24" s="103" t="s">
        <v>162</v>
      </c>
      <c r="E24" s="103" t="s">
        <v>162</v>
      </c>
      <c r="F24" s="103" t="s">
        <v>162</v>
      </c>
      <c r="G24" s="103" t="s">
        <v>161</v>
      </c>
      <c r="H24" s="103" t="s">
        <v>161</v>
      </c>
      <c r="I24" s="103" t="s">
        <v>161</v>
      </c>
      <c r="J24" s="103" t="s">
        <v>162</v>
      </c>
    </row>
    <row r="25" spans="1:10" x14ac:dyDescent="0.2">
      <c r="A25" s="105" t="s">
        <v>179</v>
      </c>
      <c r="B25" s="106" t="s">
        <v>185</v>
      </c>
      <c r="C25" s="105" t="s">
        <v>162</v>
      </c>
      <c r="D25" s="105" t="s">
        <v>162</v>
      </c>
      <c r="E25" s="105" t="s">
        <v>162</v>
      </c>
      <c r="F25" s="105" t="s">
        <v>162</v>
      </c>
      <c r="G25" s="105" t="s">
        <v>162</v>
      </c>
      <c r="H25" s="105" t="s">
        <v>162</v>
      </c>
      <c r="I25" s="105" t="s">
        <v>162</v>
      </c>
      <c r="J25" s="105" t="s">
        <v>162</v>
      </c>
    </row>
    <row r="26" spans="1:10" x14ac:dyDescent="0.2">
      <c r="A26" s="103" t="s">
        <v>179</v>
      </c>
      <c r="B26" s="104" t="s">
        <v>186</v>
      </c>
      <c r="C26" s="103" t="s">
        <v>162</v>
      </c>
      <c r="D26" s="103" t="s">
        <v>162</v>
      </c>
      <c r="E26" s="103" t="s">
        <v>162</v>
      </c>
      <c r="F26" s="103" t="s">
        <v>162</v>
      </c>
      <c r="G26" s="103" t="s">
        <v>162</v>
      </c>
      <c r="H26" s="103" t="s">
        <v>162</v>
      </c>
      <c r="I26" s="103" t="s">
        <v>162</v>
      </c>
      <c r="J26" s="103" t="s">
        <v>161</v>
      </c>
    </row>
    <row r="27" spans="1:10" x14ac:dyDescent="0.2">
      <c r="A27" s="105" t="s">
        <v>179</v>
      </c>
      <c r="B27" s="106" t="s">
        <v>187</v>
      </c>
      <c r="C27" s="105" t="s">
        <v>161</v>
      </c>
      <c r="D27" s="105" t="s">
        <v>162</v>
      </c>
      <c r="E27" s="105" t="s">
        <v>162</v>
      </c>
      <c r="F27" s="105" t="s">
        <v>162</v>
      </c>
      <c r="G27" s="105" t="s">
        <v>161</v>
      </c>
      <c r="H27" s="105" t="s">
        <v>162</v>
      </c>
      <c r="I27" s="105" t="s">
        <v>162</v>
      </c>
      <c r="J27" s="105" t="s">
        <v>162</v>
      </c>
    </row>
    <row r="28" spans="1:10" x14ac:dyDescent="0.2">
      <c r="A28" s="103" t="s">
        <v>179</v>
      </c>
      <c r="B28" s="104" t="s">
        <v>188</v>
      </c>
      <c r="C28" s="103" t="s">
        <v>162</v>
      </c>
      <c r="D28" s="103" t="s">
        <v>162</v>
      </c>
      <c r="E28" s="103" t="s">
        <v>162</v>
      </c>
      <c r="F28" s="103" t="s">
        <v>162</v>
      </c>
      <c r="G28" s="103" t="s">
        <v>161</v>
      </c>
      <c r="H28" s="103" t="s">
        <v>161</v>
      </c>
      <c r="I28" s="103" t="s">
        <v>161</v>
      </c>
      <c r="J28" s="103" t="s">
        <v>162</v>
      </c>
    </row>
    <row r="29" spans="1:10" x14ac:dyDescent="0.2">
      <c r="A29" s="105" t="s">
        <v>179</v>
      </c>
      <c r="B29" s="106" t="s">
        <v>189</v>
      </c>
      <c r="C29" s="105" t="s">
        <v>162</v>
      </c>
      <c r="D29" s="105" t="s">
        <v>162</v>
      </c>
      <c r="E29" s="105" t="s">
        <v>162</v>
      </c>
      <c r="F29" s="105" t="s">
        <v>162</v>
      </c>
      <c r="G29" s="105" t="s">
        <v>161</v>
      </c>
      <c r="H29" s="105" t="s">
        <v>162</v>
      </c>
      <c r="I29" s="105" t="s">
        <v>161</v>
      </c>
      <c r="J29" s="105" t="s">
        <v>162</v>
      </c>
    </row>
    <row r="30" spans="1:10" x14ac:dyDescent="0.2">
      <c r="A30" s="103" t="s">
        <v>179</v>
      </c>
      <c r="B30" s="104" t="s">
        <v>190</v>
      </c>
      <c r="C30" s="103" t="s">
        <v>162</v>
      </c>
      <c r="D30" s="103" t="s">
        <v>162</v>
      </c>
      <c r="E30" s="103" t="s">
        <v>162</v>
      </c>
      <c r="F30" s="103" t="s">
        <v>162</v>
      </c>
      <c r="G30" s="103" t="s">
        <v>161</v>
      </c>
      <c r="H30" s="103" t="s">
        <v>161</v>
      </c>
      <c r="I30" s="103" t="s">
        <v>161</v>
      </c>
      <c r="J30" s="103" t="s">
        <v>162</v>
      </c>
    </row>
    <row r="31" spans="1:10" x14ac:dyDescent="0.2">
      <c r="A31" s="105" t="s">
        <v>179</v>
      </c>
      <c r="B31" s="106" t="s">
        <v>191</v>
      </c>
      <c r="C31" s="105" t="s">
        <v>162</v>
      </c>
      <c r="D31" s="105" t="s">
        <v>162</v>
      </c>
      <c r="E31" s="105" t="s">
        <v>162</v>
      </c>
      <c r="F31" s="105" t="s">
        <v>162</v>
      </c>
      <c r="G31" s="105" t="s">
        <v>162</v>
      </c>
      <c r="H31" s="105" t="s">
        <v>162</v>
      </c>
      <c r="I31" s="105" t="s">
        <v>161</v>
      </c>
      <c r="J31" s="105" t="s">
        <v>162</v>
      </c>
    </row>
    <row r="32" spans="1:10" x14ac:dyDescent="0.2">
      <c r="A32" s="103" t="s">
        <v>179</v>
      </c>
      <c r="B32" s="104" t="s">
        <v>192</v>
      </c>
      <c r="C32" s="103" t="s">
        <v>162</v>
      </c>
      <c r="D32" s="103" t="s">
        <v>162</v>
      </c>
      <c r="E32" s="103" t="s">
        <v>162</v>
      </c>
      <c r="F32" s="103" t="s">
        <v>162</v>
      </c>
      <c r="G32" s="103" t="s">
        <v>161</v>
      </c>
      <c r="H32" s="103" t="s">
        <v>162</v>
      </c>
      <c r="I32" s="103" t="s">
        <v>161</v>
      </c>
      <c r="J32" s="103" t="s">
        <v>162</v>
      </c>
    </row>
    <row r="33" spans="1:10" x14ac:dyDescent="0.2">
      <c r="A33" s="105" t="s">
        <v>179</v>
      </c>
      <c r="B33" s="106" t="s">
        <v>193</v>
      </c>
      <c r="C33" s="105" t="s">
        <v>162</v>
      </c>
      <c r="D33" s="105" t="s">
        <v>162</v>
      </c>
      <c r="E33" s="105" t="s">
        <v>162</v>
      </c>
      <c r="F33" s="105" t="s">
        <v>162</v>
      </c>
      <c r="G33" s="105" t="s">
        <v>161</v>
      </c>
      <c r="H33" s="105" t="s">
        <v>161</v>
      </c>
      <c r="I33" s="105" t="s">
        <v>161</v>
      </c>
      <c r="J33" s="105" t="s">
        <v>162</v>
      </c>
    </row>
    <row r="34" spans="1:10" x14ac:dyDescent="0.2">
      <c r="A34" s="103" t="s">
        <v>179</v>
      </c>
      <c r="B34" s="104" t="s">
        <v>194</v>
      </c>
      <c r="C34" s="103" t="s">
        <v>162</v>
      </c>
      <c r="D34" s="103" t="s">
        <v>162</v>
      </c>
      <c r="E34" s="103" t="s">
        <v>162</v>
      </c>
      <c r="F34" s="103" t="s">
        <v>162</v>
      </c>
      <c r="G34" s="103" t="s">
        <v>161</v>
      </c>
      <c r="H34" s="103" t="s">
        <v>161</v>
      </c>
      <c r="I34" s="103" t="s">
        <v>161</v>
      </c>
      <c r="J34" s="103" t="s">
        <v>162</v>
      </c>
    </row>
    <row r="35" spans="1:10" x14ac:dyDescent="0.2">
      <c r="A35" s="105" t="s">
        <v>179</v>
      </c>
      <c r="B35" s="106" t="s">
        <v>195</v>
      </c>
      <c r="C35" s="105" t="s">
        <v>162</v>
      </c>
      <c r="D35" s="105" t="s">
        <v>162</v>
      </c>
      <c r="E35" s="105" t="s">
        <v>162</v>
      </c>
      <c r="F35" s="105" t="s">
        <v>162</v>
      </c>
      <c r="G35" s="105" t="s">
        <v>161</v>
      </c>
      <c r="H35" s="105" t="s">
        <v>161</v>
      </c>
      <c r="I35" s="105" t="s">
        <v>161</v>
      </c>
      <c r="J35" s="105" t="s">
        <v>162</v>
      </c>
    </row>
    <row r="36" spans="1:10" x14ac:dyDescent="0.2">
      <c r="A36" s="103" t="s">
        <v>179</v>
      </c>
      <c r="B36" s="104" t="s">
        <v>196</v>
      </c>
      <c r="C36" s="103" t="s">
        <v>162</v>
      </c>
      <c r="D36" s="103" t="s">
        <v>162</v>
      </c>
      <c r="E36" s="103" t="s">
        <v>162</v>
      </c>
      <c r="F36" s="103" t="s">
        <v>162</v>
      </c>
      <c r="G36" s="103" t="s">
        <v>161</v>
      </c>
      <c r="H36" s="103" t="s">
        <v>162</v>
      </c>
      <c r="I36" s="103" t="s">
        <v>161</v>
      </c>
      <c r="J36" s="103" t="s">
        <v>162</v>
      </c>
    </row>
    <row r="37" spans="1:10" x14ac:dyDescent="0.2">
      <c r="A37" s="105" t="s">
        <v>179</v>
      </c>
      <c r="B37" s="106" t="s">
        <v>197</v>
      </c>
      <c r="C37" s="105" t="s">
        <v>162</v>
      </c>
      <c r="D37" s="105" t="s">
        <v>162</v>
      </c>
      <c r="E37" s="105" t="s">
        <v>162</v>
      </c>
      <c r="F37" s="105" t="s">
        <v>162</v>
      </c>
      <c r="G37" s="105" t="s">
        <v>161</v>
      </c>
      <c r="H37" s="105" t="s">
        <v>161</v>
      </c>
      <c r="I37" s="105" t="s">
        <v>162</v>
      </c>
      <c r="J37" s="105" t="s">
        <v>162</v>
      </c>
    </row>
    <row r="38" spans="1:10" x14ac:dyDescent="0.2">
      <c r="A38" s="103" t="s">
        <v>179</v>
      </c>
      <c r="B38" s="104" t="s">
        <v>198</v>
      </c>
      <c r="C38" s="103" t="s">
        <v>162</v>
      </c>
      <c r="D38" s="103" t="s">
        <v>162</v>
      </c>
      <c r="E38" s="103" t="s">
        <v>162</v>
      </c>
      <c r="F38" s="103" t="s">
        <v>162</v>
      </c>
      <c r="G38" s="103" t="s">
        <v>161</v>
      </c>
      <c r="H38" s="103" t="s">
        <v>161</v>
      </c>
      <c r="I38" s="103" t="s">
        <v>162</v>
      </c>
      <c r="J38" s="103" t="s">
        <v>162</v>
      </c>
    </row>
    <row r="39" spans="1:10" x14ac:dyDescent="0.2">
      <c r="A39" s="105" t="s">
        <v>179</v>
      </c>
      <c r="B39" s="106" t="s">
        <v>199</v>
      </c>
      <c r="C39" s="105" t="s">
        <v>162</v>
      </c>
      <c r="D39" s="105" t="s">
        <v>162</v>
      </c>
      <c r="E39" s="105" t="s">
        <v>162</v>
      </c>
      <c r="F39" s="105" t="s">
        <v>162</v>
      </c>
      <c r="G39" s="105" t="s">
        <v>161</v>
      </c>
      <c r="H39" s="105" t="s">
        <v>161</v>
      </c>
      <c r="I39" s="105" t="s">
        <v>162</v>
      </c>
      <c r="J39" s="105" t="s">
        <v>162</v>
      </c>
    </row>
    <row r="40" spans="1:10" x14ac:dyDescent="0.2">
      <c r="A40" s="103" t="s">
        <v>179</v>
      </c>
      <c r="B40" s="104" t="s">
        <v>200</v>
      </c>
      <c r="C40" s="103" t="s">
        <v>162</v>
      </c>
      <c r="D40" s="103" t="s">
        <v>162</v>
      </c>
      <c r="E40" s="103" t="s">
        <v>162</v>
      </c>
      <c r="F40" s="103" t="s">
        <v>162</v>
      </c>
      <c r="G40" s="103" t="s">
        <v>161</v>
      </c>
      <c r="H40" s="103" t="s">
        <v>161</v>
      </c>
      <c r="I40" s="103" t="s">
        <v>161</v>
      </c>
      <c r="J40" s="103" t="s">
        <v>162</v>
      </c>
    </row>
    <row r="41" spans="1:10" x14ac:dyDescent="0.2">
      <c r="A41" s="105" t="s">
        <v>179</v>
      </c>
      <c r="B41" s="106" t="s">
        <v>201</v>
      </c>
      <c r="C41" s="105" t="s">
        <v>162</v>
      </c>
      <c r="D41" s="105" t="s">
        <v>162</v>
      </c>
      <c r="E41" s="105" t="s">
        <v>162</v>
      </c>
      <c r="F41" s="105" t="s">
        <v>162</v>
      </c>
      <c r="G41" s="105" t="s">
        <v>161</v>
      </c>
      <c r="H41" s="105" t="s">
        <v>161</v>
      </c>
      <c r="I41" s="105" t="s">
        <v>162</v>
      </c>
      <c r="J41" s="105" t="s">
        <v>162</v>
      </c>
    </row>
    <row r="42" spans="1:10" x14ac:dyDescent="0.2">
      <c r="A42" s="103" t="s">
        <v>179</v>
      </c>
      <c r="B42" s="104" t="s">
        <v>202</v>
      </c>
      <c r="C42" s="103" t="s">
        <v>162</v>
      </c>
      <c r="D42" s="103" t="s">
        <v>162</v>
      </c>
      <c r="E42" s="103" t="s">
        <v>162</v>
      </c>
      <c r="F42" s="103" t="s">
        <v>162</v>
      </c>
      <c r="G42" s="103" t="s">
        <v>161</v>
      </c>
      <c r="H42" s="103" t="s">
        <v>162</v>
      </c>
      <c r="I42" s="103" t="s">
        <v>162</v>
      </c>
      <c r="J42" s="103" t="s">
        <v>161</v>
      </c>
    </row>
    <row r="43" spans="1:10" x14ac:dyDescent="0.2">
      <c r="A43" s="105" t="s">
        <v>179</v>
      </c>
      <c r="B43" s="106" t="s">
        <v>203</v>
      </c>
      <c r="C43" s="105" t="s">
        <v>162</v>
      </c>
      <c r="D43" s="105" t="s">
        <v>162</v>
      </c>
      <c r="E43" s="105" t="s">
        <v>162</v>
      </c>
      <c r="F43" s="105" t="s">
        <v>162</v>
      </c>
      <c r="G43" s="105" t="s">
        <v>161</v>
      </c>
      <c r="H43" s="105" t="s">
        <v>162</v>
      </c>
      <c r="I43" s="105" t="s">
        <v>161</v>
      </c>
      <c r="J43" s="105" t="s">
        <v>162</v>
      </c>
    </row>
    <row r="44" spans="1:10" x14ac:dyDescent="0.2">
      <c r="A44" s="103" t="s">
        <v>179</v>
      </c>
      <c r="B44" s="104" t="s">
        <v>204</v>
      </c>
      <c r="C44" s="103" t="s">
        <v>162</v>
      </c>
      <c r="D44" s="103" t="s">
        <v>162</v>
      </c>
      <c r="E44" s="103" t="s">
        <v>161</v>
      </c>
      <c r="F44" s="103" t="s">
        <v>162</v>
      </c>
      <c r="G44" s="103" t="s">
        <v>162</v>
      </c>
      <c r="H44" s="103" t="s">
        <v>162</v>
      </c>
      <c r="I44" s="103" t="s">
        <v>161</v>
      </c>
      <c r="J44" s="103" t="s">
        <v>162</v>
      </c>
    </row>
    <row r="45" spans="1:10" x14ac:dyDescent="0.2">
      <c r="A45" s="105" t="s">
        <v>179</v>
      </c>
      <c r="B45" s="106" t="s">
        <v>205</v>
      </c>
      <c r="C45" s="105" t="s">
        <v>162</v>
      </c>
      <c r="D45" s="105" t="s">
        <v>162</v>
      </c>
      <c r="E45" s="105" t="s">
        <v>162</v>
      </c>
      <c r="F45" s="105" t="s">
        <v>162</v>
      </c>
      <c r="G45" s="105" t="s">
        <v>162</v>
      </c>
      <c r="H45" s="105" t="s">
        <v>162</v>
      </c>
      <c r="I45" s="105" t="s">
        <v>162</v>
      </c>
      <c r="J45" s="105" t="s">
        <v>162</v>
      </c>
    </row>
    <row r="46" spans="1:10" x14ac:dyDescent="0.2">
      <c r="A46" s="103" t="s">
        <v>179</v>
      </c>
      <c r="B46" s="104" t="s">
        <v>206</v>
      </c>
      <c r="C46" s="103" t="s">
        <v>162</v>
      </c>
      <c r="D46" s="103" t="s">
        <v>162</v>
      </c>
      <c r="E46" s="103" t="s">
        <v>162</v>
      </c>
      <c r="F46" s="103" t="s">
        <v>162</v>
      </c>
      <c r="G46" s="103" t="s">
        <v>161</v>
      </c>
      <c r="H46" s="103" t="s">
        <v>161</v>
      </c>
      <c r="I46" s="103" t="s">
        <v>161</v>
      </c>
      <c r="J46" s="103" t="s">
        <v>162</v>
      </c>
    </row>
    <row r="47" spans="1:10" x14ac:dyDescent="0.2">
      <c r="A47" s="105" t="s">
        <v>207</v>
      </c>
      <c r="B47" s="106" t="s">
        <v>208</v>
      </c>
      <c r="C47" s="105" t="s">
        <v>162</v>
      </c>
      <c r="D47" s="105" t="s">
        <v>162</v>
      </c>
      <c r="E47" s="105" t="s">
        <v>162</v>
      </c>
      <c r="F47" s="105" t="s">
        <v>162</v>
      </c>
      <c r="G47" s="105" t="s">
        <v>161</v>
      </c>
      <c r="H47" s="105" t="s">
        <v>162</v>
      </c>
      <c r="I47" s="105" t="s">
        <v>161</v>
      </c>
      <c r="J47" s="105" t="s">
        <v>162</v>
      </c>
    </row>
    <row r="48" spans="1:10" x14ac:dyDescent="0.2">
      <c r="A48" s="103" t="s">
        <v>207</v>
      </c>
      <c r="B48" s="104" t="s">
        <v>209</v>
      </c>
      <c r="C48" s="103" t="s">
        <v>162</v>
      </c>
      <c r="D48" s="103" t="s">
        <v>162</v>
      </c>
      <c r="E48" s="103" t="s">
        <v>162</v>
      </c>
      <c r="F48" s="103" t="s">
        <v>162</v>
      </c>
      <c r="G48" s="103" t="s">
        <v>161</v>
      </c>
      <c r="H48" s="103" t="s">
        <v>161</v>
      </c>
      <c r="I48" s="103" t="s">
        <v>161</v>
      </c>
      <c r="J48" s="103" t="s">
        <v>162</v>
      </c>
    </row>
    <row r="49" spans="1:10" x14ac:dyDescent="0.2">
      <c r="A49" s="105" t="s">
        <v>207</v>
      </c>
      <c r="B49" s="106" t="s">
        <v>210</v>
      </c>
      <c r="C49" s="105" t="s">
        <v>162</v>
      </c>
      <c r="D49" s="105" t="s">
        <v>162</v>
      </c>
      <c r="E49" s="105" t="s">
        <v>162</v>
      </c>
      <c r="F49" s="105" t="s">
        <v>162</v>
      </c>
      <c r="G49" s="105" t="s">
        <v>161</v>
      </c>
      <c r="H49" s="105" t="s">
        <v>161</v>
      </c>
      <c r="I49" s="105" t="s">
        <v>161</v>
      </c>
      <c r="J49" s="105" t="s">
        <v>162</v>
      </c>
    </row>
    <row r="50" spans="1:10" x14ac:dyDescent="0.2">
      <c r="A50" s="103" t="s">
        <v>207</v>
      </c>
      <c r="B50" s="104" t="s">
        <v>211</v>
      </c>
      <c r="C50" s="103" t="s">
        <v>162</v>
      </c>
      <c r="D50" s="103" t="s">
        <v>162</v>
      </c>
      <c r="E50" s="103" t="s">
        <v>161</v>
      </c>
      <c r="F50" s="103" t="s">
        <v>162</v>
      </c>
      <c r="G50" s="103" t="s">
        <v>162</v>
      </c>
      <c r="H50" s="103" t="s">
        <v>162</v>
      </c>
      <c r="I50" s="103" t="s">
        <v>161</v>
      </c>
      <c r="J50" s="103" t="s">
        <v>162</v>
      </c>
    </row>
    <row r="51" spans="1:10" x14ac:dyDescent="0.2">
      <c r="A51" s="105" t="s">
        <v>212</v>
      </c>
      <c r="B51" s="106" t="s">
        <v>213</v>
      </c>
      <c r="C51" s="105" t="s">
        <v>162</v>
      </c>
      <c r="D51" s="105" t="s">
        <v>162</v>
      </c>
      <c r="E51" s="105" t="s">
        <v>162</v>
      </c>
      <c r="F51" s="105" t="s">
        <v>162</v>
      </c>
      <c r="G51" s="105" t="s">
        <v>162</v>
      </c>
      <c r="H51" s="105" t="s">
        <v>162</v>
      </c>
      <c r="I51" s="105" t="s">
        <v>161</v>
      </c>
      <c r="J51" s="105" t="s">
        <v>162</v>
      </c>
    </row>
    <row r="52" spans="1:10" x14ac:dyDescent="0.2">
      <c r="A52" s="103" t="s">
        <v>212</v>
      </c>
      <c r="B52" s="104" t="s">
        <v>214</v>
      </c>
      <c r="C52" s="103" t="s">
        <v>162</v>
      </c>
      <c r="D52" s="103" t="s">
        <v>162</v>
      </c>
      <c r="E52" s="103" t="s">
        <v>162</v>
      </c>
      <c r="F52" s="103" t="s">
        <v>162</v>
      </c>
      <c r="G52" s="103" t="s">
        <v>161</v>
      </c>
      <c r="H52" s="103" t="s">
        <v>161</v>
      </c>
      <c r="I52" s="103" t="s">
        <v>161</v>
      </c>
      <c r="J52" s="103" t="s">
        <v>162</v>
      </c>
    </row>
    <row r="53" spans="1:10" x14ac:dyDescent="0.2">
      <c r="A53" s="105" t="s">
        <v>212</v>
      </c>
      <c r="B53" s="106" t="s">
        <v>215</v>
      </c>
      <c r="C53" s="105" t="s">
        <v>162</v>
      </c>
      <c r="D53" s="105" t="s">
        <v>162</v>
      </c>
      <c r="E53" s="105" t="s">
        <v>162</v>
      </c>
      <c r="F53" s="105" t="s">
        <v>162</v>
      </c>
      <c r="G53" s="105" t="s">
        <v>161</v>
      </c>
      <c r="H53" s="105" t="s">
        <v>161</v>
      </c>
      <c r="I53" s="105" t="s">
        <v>162</v>
      </c>
      <c r="J53" s="105" t="s">
        <v>162</v>
      </c>
    </row>
    <row r="54" spans="1:10" x14ac:dyDescent="0.2">
      <c r="A54" s="103" t="s">
        <v>212</v>
      </c>
      <c r="B54" s="104" t="s">
        <v>216</v>
      </c>
      <c r="C54" s="103" t="s">
        <v>161</v>
      </c>
      <c r="D54" s="103" t="s">
        <v>161</v>
      </c>
      <c r="E54" s="103" t="s">
        <v>161</v>
      </c>
      <c r="F54" s="103" t="s">
        <v>162</v>
      </c>
      <c r="G54" s="103" t="s">
        <v>161</v>
      </c>
      <c r="H54" s="103" t="s">
        <v>161</v>
      </c>
      <c r="I54" s="103" t="s">
        <v>161</v>
      </c>
      <c r="J54" s="103" t="s">
        <v>162</v>
      </c>
    </row>
    <row r="55" spans="1:10" x14ac:dyDescent="0.2">
      <c r="A55" s="105" t="s">
        <v>212</v>
      </c>
      <c r="B55" s="106" t="s">
        <v>217</v>
      </c>
      <c r="C55" s="105" t="s">
        <v>161</v>
      </c>
      <c r="D55" s="105" t="s">
        <v>161</v>
      </c>
      <c r="E55" s="105" t="s">
        <v>161</v>
      </c>
      <c r="F55" s="105" t="s">
        <v>162</v>
      </c>
      <c r="G55" s="105" t="s">
        <v>161</v>
      </c>
      <c r="H55" s="105" t="s">
        <v>161</v>
      </c>
      <c r="I55" s="105" t="s">
        <v>161</v>
      </c>
      <c r="J55" s="105" t="s">
        <v>162</v>
      </c>
    </row>
    <row r="56" spans="1:10" x14ac:dyDescent="0.2">
      <c r="A56" s="103" t="s">
        <v>218</v>
      </c>
      <c r="B56" s="104" t="s">
        <v>219</v>
      </c>
      <c r="C56" s="103" t="s">
        <v>161</v>
      </c>
      <c r="D56" s="103" t="s">
        <v>162</v>
      </c>
      <c r="E56" s="103" t="s">
        <v>161</v>
      </c>
      <c r="F56" s="103" t="s">
        <v>162</v>
      </c>
      <c r="G56" s="103" t="s">
        <v>161</v>
      </c>
      <c r="H56" s="103" t="s">
        <v>162</v>
      </c>
      <c r="I56" s="103" t="s">
        <v>161</v>
      </c>
      <c r="J56" s="103" t="s">
        <v>162</v>
      </c>
    </row>
    <row r="57" spans="1:10" x14ac:dyDescent="0.2">
      <c r="A57" s="105" t="s">
        <v>220</v>
      </c>
      <c r="B57" s="106" t="s">
        <v>221</v>
      </c>
      <c r="C57" s="105" t="s">
        <v>162</v>
      </c>
      <c r="D57" s="105" t="s">
        <v>162</v>
      </c>
      <c r="E57" s="105" t="s">
        <v>162</v>
      </c>
      <c r="F57" s="105" t="s">
        <v>162</v>
      </c>
      <c r="G57" s="105" t="s">
        <v>161</v>
      </c>
      <c r="H57" s="105" t="s">
        <v>161</v>
      </c>
      <c r="I57" s="105" t="s">
        <v>161</v>
      </c>
      <c r="J57" s="105" t="s">
        <v>162</v>
      </c>
    </row>
    <row r="58" spans="1:10" x14ac:dyDescent="0.2">
      <c r="A58" s="103" t="s">
        <v>222</v>
      </c>
      <c r="B58" s="104" t="s">
        <v>223</v>
      </c>
      <c r="C58" s="103" t="s">
        <v>162</v>
      </c>
      <c r="D58" s="103" t="s">
        <v>162</v>
      </c>
      <c r="E58" s="103" t="s">
        <v>162</v>
      </c>
      <c r="F58" s="103" t="s">
        <v>162</v>
      </c>
      <c r="G58" s="103" t="s">
        <v>161</v>
      </c>
      <c r="H58" s="103" t="s">
        <v>161</v>
      </c>
      <c r="I58" s="103" t="s">
        <v>161</v>
      </c>
      <c r="J58" s="103" t="s">
        <v>162</v>
      </c>
    </row>
    <row r="59" spans="1:10" x14ac:dyDescent="0.2">
      <c r="A59" s="105" t="s">
        <v>222</v>
      </c>
      <c r="B59" s="106" t="s">
        <v>224</v>
      </c>
      <c r="C59" s="105" t="s">
        <v>162</v>
      </c>
      <c r="D59" s="105" t="s">
        <v>162</v>
      </c>
      <c r="E59" s="105" t="s">
        <v>162</v>
      </c>
      <c r="F59" s="105" t="s">
        <v>162</v>
      </c>
      <c r="G59" s="105" t="s">
        <v>161</v>
      </c>
      <c r="H59" s="105" t="s">
        <v>161</v>
      </c>
      <c r="I59" s="105" t="s">
        <v>162</v>
      </c>
      <c r="J59" s="105" t="s">
        <v>162</v>
      </c>
    </row>
    <row r="60" spans="1:10" x14ac:dyDescent="0.2">
      <c r="A60" s="103" t="s">
        <v>222</v>
      </c>
      <c r="B60" s="104" t="s">
        <v>225</v>
      </c>
      <c r="C60" s="103" t="s">
        <v>162</v>
      </c>
      <c r="D60" s="103" t="s">
        <v>162</v>
      </c>
      <c r="E60" s="103" t="s">
        <v>161</v>
      </c>
      <c r="F60" s="103" t="s">
        <v>162</v>
      </c>
      <c r="G60" s="103" t="s">
        <v>161</v>
      </c>
      <c r="H60" s="103" t="s">
        <v>162</v>
      </c>
      <c r="I60" s="103" t="s">
        <v>161</v>
      </c>
      <c r="J60" s="103" t="s">
        <v>162</v>
      </c>
    </row>
    <row r="61" spans="1:10" x14ac:dyDescent="0.2">
      <c r="A61" s="105" t="s">
        <v>222</v>
      </c>
      <c r="B61" s="106" t="s">
        <v>226</v>
      </c>
      <c r="C61" s="105" t="s">
        <v>162</v>
      </c>
      <c r="D61" s="105" t="s">
        <v>162</v>
      </c>
      <c r="E61" s="105" t="s">
        <v>162</v>
      </c>
      <c r="F61" s="105" t="s">
        <v>162</v>
      </c>
      <c r="G61" s="105" t="s">
        <v>161</v>
      </c>
      <c r="H61" s="105" t="s">
        <v>162</v>
      </c>
      <c r="I61" s="105" t="s">
        <v>161</v>
      </c>
      <c r="J61" s="105" t="s">
        <v>162</v>
      </c>
    </row>
    <row r="62" spans="1:10" x14ac:dyDescent="0.2">
      <c r="A62" s="103" t="s">
        <v>222</v>
      </c>
      <c r="B62" s="104" t="s">
        <v>227</v>
      </c>
      <c r="C62" s="103" t="s">
        <v>162</v>
      </c>
      <c r="D62" s="103" t="s">
        <v>162</v>
      </c>
      <c r="E62" s="103" t="s">
        <v>162</v>
      </c>
      <c r="F62" s="103" t="s">
        <v>162</v>
      </c>
      <c r="G62" s="103" t="s">
        <v>161</v>
      </c>
      <c r="H62" s="103" t="s">
        <v>161</v>
      </c>
      <c r="I62" s="103" t="s">
        <v>162</v>
      </c>
      <c r="J62" s="103" t="s">
        <v>162</v>
      </c>
    </row>
    <row r="63" spans="1:10" x14ac:dyDescent="0.2">
      <c r="A63" s="105" t="s">
        <v>222</v>
      </c>
      <c r="B63" s="106" t="s">
        <v>228</v>
      </c>
      <c r="C63" s="105" t="s">
        <v>162</v>
      </c>
      <c r="D63" s="105" t="s">
        <v>162</v>
      </c>
      <c r="E63" s="105" t="s">
        <v>162</v>
      </c>
      <c r="F63" s="105" t="s">
        <v>162</v>
      </c>
      <c r="G63" s="105" t="s">
        <v>162</v>
      </c>
      <c r="H63" s="105" t="s">
        <v>162</v>
      </c>
      <c r="I63" s="105" t="s">
        <v>161</v>
      </c>
      <c r="J63" s="105" t="s">
        <v>161</v>
      </c>
    </row>
    <row r="64" spans="1:10" x14ac:dyDescent="0.2">
      <c r="A64" s="103" t="s">
        <v>222</v>
      </c>
      <c r="B64" s="104" t="s">
        <v>229</v>
      </c>
      <c r="C64" s="103" t="s">
        <v>162</v>
      </c>
      <c r="D64" s="103" t="s">
        <v>162</v>
      </c>
      <c r="E64" s="103" t="s">
        <v>162</v>
      </c>
      <c r="F64" s="103" t="s">
        <v>162</v>
      </c>
      <c r="G64" s="103" t="s">
        <v>161</v>
      </c>
      <c r="H64" s="103" t="s">
        <v>161</v>
      </c>
      <c r="I64" s="103" t="s">
        <v>162</v>
      </c>
      <c r="J64" s="103" t="s">
        <v>161</v>
      </c>
    </row>
    <row r="65" spans="1:10" x14ac:dyDescent="0.2">
      <c r="A65" s="105" t="s">
        <v>222</v>
      </c>
      <c r="B65" s="106" t="s">
        <v>230</v>
      </c>
      <c r="C65" s="105" t="s">
        <v>162</v>
      </c>
      <c r="D65" s="105" t="s">
        <v>162</v>
      </c>
      <c r="E65" s="105" t="s">
        <v>162</v>
      </c>
      <c r="F65" s="105" t="s">
        <v>162</v>
      </c>
      <c r="G65" s="105" t="s">
        <v>161</v>
      </c>
      <c r="H65" s="105" t="s">
        <v>161</v>
      </c>
      <c r="I65" s="105" t="s">
        <v>161</v>
      </c>
      <c r="J65" s="105" t="s">
        <v>162</v>
      </c>
    </row>
    <row r="66" spans="1:10" x14ac:dyDescent="0.2">
      <c r="A66" s="103" t="s">
        <v>222</v>
      </c>
      <c r="B66" s="104" t="s">
        <v>231</v>
      </c>
      <c r="C66" s="103" t="s">
        <v>162</v>
      </c>
      <c r="D66" s="103" t="s">
        <v>162</v>
      </c>
      <c r="E66" s="103" t="s">
        <v>162</v>
      </c>
      <c r="F66" s="103" t="s">
        <v>162</v>
      </c>
      <c r="G66" s="103" t="s">
        <v>161</v>
      </c>
      <c r="H66" s="103" t="s">
        <v>161</v>
      </c>
      <c r="I66" s="103" t="s">
        <v>161</v>
      </c>
      <c r="J66" s="103" t="s">
        <v>162</v>
      </c>
    </row>
    <row r="67" spans="1:10" x14ac:dyDescent="0.2">
      <c r="A67" s="105" t="s">
        <v>222</v>
      </c>
      <c r="B67" s="106" t="s">
        <v>232</v>
      </c>
      <c r="C67" s="105" t="s">
        <v>162</v>
      </c>
      <c r="D67" s="105" t="s">
        <v>162</v>
      </c>
      <c r="E67" s="105" t="s">
        <v>162</v>
      </c>
      <c r="F67" s="105" t="s">
        <v>162</v>
      </c>
      <c r="G67" s="105" t="s">
        <v>161</v>
      </c>
      <c r="H67" s="105" t="s">
        <v>162</v>
      </c>
      <c r="I67" s="105" t="s">
        <v>162</v>
      </c>
      <c r="J67" s="105" t="s">
        <v>162</v>
      </c>
    </row>
    <row r="68" spans="1:10" x14ac:dyDescent="0.2">
      <c r="A68" s="103" t="s">
        <v>222</v>
      </c>
      <c r="B68" s="104" t="s">
        <v>233</v>
      </c>
      <c r="C68" s="103" t="s">
        <v>162</v>
      </c>
      <c r="D68" s="103" t="s">
        <v>162</v>
      </c>
      <c r="E68" s="103" t="s">
        <v>162</v>
      </c>
      <c r="F68" s="103" t="s">
        <v>162</v>
      </c>
      <c r="G68" s="103" t="s">
        <v>161</v>
      </c>
      <c r="H68" s="103" t="s">
        <v>162</v>
      </c>
      <c r="I68" s="103" t="s">
        <v>161</v>
      </c>
      <c r="J68" s="103" t="s">
        <v>162</v>
      </c>
    </row>
    <row r="69" spans="1:10" x14ac:dyDescent="0.2">
      <c r="A69" s="105" t="s">
        <v>222</v>
      </c>
      <c r="B69" s="106" t="s">
        <v>234</v>
      </c>
      <c r="C69" s="105" t="s">
        <v>162</v>
      </c>
      <c r="D69" s="105" t="s">
        <v>162</v>
      </c>
      <c r="E69" s="105" t="s">
        <v>162</v>
      </c>
      <c r="F69" s="105" t="s">
        <v>162</v>
      </c>
      <c r="G69" s="105" t="s">
        <v>162</v>
      </c>
      <c r="H69" s="105" t="s">
        <v>162</v>
      </c>
      <c r="I69" s="105" t="s">
        <v>161</v>
      </c>
      <c r="J69" s="105" t="s">
        <v>162</v>
      </c>
    </row>
    <row r="70" spans="1:10" x14ac:dyDescent="0.2">
      <c r="A70" s="103" t="s">
        <v>222</v>
      </c>
      <c r="B70" s="104" t="s">
        <v>235</v>
      </c>
      <c r="C70" s="103" t="s">
        <v>162</v>
      </c>
      <c r="D70" s="103" t="s">
        <v>162</v>
      </c>
      <c r="E70" s="103" t="s">
        <v>162</v>
      </c>
      <c r="F70" s="103" t="s">
        <v>162</v>
      </c>
      <c r="G70" s="103" t="s">
        <v>162</v>
      </c>
      <c r="H70" s="103" t="s">
        <v>162</v>
      </c>
      <c r="I70" s="103" t="s">
        <v>162</v>
      </c>
      <c r="J70" s="103" t="s">
        <v>162</v>
      </c>
    </row>
    <row r="71" spans="1:10" x14ac:dyDescent="0.2">
      <c r="A71" s="105" t="s">
        <v>222</v>
      </c>
      <c r="B71" s="106" t="s">
        <v>236</v>
      </c>
      <c r="C71" s="105" t="s">
        <v>162</v>
      </c>
      <c r="D71" s="105" t="s">
        <v>162</v>
      </c>
      <c r="E71" s="105" t="s">
        <v>162</v>
      </c>
      <c r="F71" s="105" t="s">
        <v>162</v>
      </c>
      <c r="G71" s="105" t="s">
        <v>162</v>
      </c>
      <c r="H71" s="105" t="s">
        <v>162</v>
      </c>
      <c r="I71" s="105" t="s">
        <v>162</v>
      </c>
      <c r="J71" s="105" t="s">
        <v>162</v>
      </c>
    </row>
    <row r="72" spans="1:10" x14ac:dyDescent="0.2">
      <c r="A72" s="103" t="s">
        <v>222</v>
      </c>
      <c r="B72" s="104" t="s">
        <v>237</v>
      </c>
      <c r="C72" s="103" t="s">
        <v>162</v>
      </c>
      <c r="D72" s="103" t="s">
        <v>162</v>
      </c>
      <c r="E72" s="103" t="s">
        <v>162</v>
      </c>
      <c r="F72" s="103" t="s">
        <v>162</v>
      </c>
      <c r="G72" s="103" t="s">
        <v>161</v>
      </c>
      <c r="H72" s="103" t="s">
        <v>161</v>
      </c>
      <c r="I72" s="103" t="s">
        <v>161</v>
      </c>
      <c r="J72" s="103" t="s">
        <v>161</v>
      </c>
    </row>
    <row r="73" spans="1:10" x14ac:dyDescent="0.2">
      <c r="A73" s="105" t="s">
        <v>222</v>
      </c>
      <c r="B73" s="106" t="s">
        <v>238</v>
      </c>
      <c r="C73" s="105" t="s">
        <v>162</v>
      </c>
      <c r="D73" s="105" t="s">
        <v>162</v>
      </c>
      <c r="E73" s="105" t="s">
        <v>162</v>
      </c>
      <c r="F73" s="105" t="s">
        <v>162</v>
      </c>
      <c r="G73" s="105" t="s">
        <v>161</v>
      </c>
      <c r="H73" s="105" t="s">
        <v>161</v>
      </c>
      <c r="I73" s="105" t="s">
        <v>161</v>
      </c>
      <c r="J73" s="105" t="s">
        <v>162</v>
      </c>
    </row>
    <row r="74" spans="1:10" x14ac:dyDescent="0.2">
      <c r="A74" s="103" t="s">
        <v>222</v>
      </c>
      <c r="B74" s="104" t="s">
        <v>239</v>
      </c>
      <c r="C74" s="103" t="s">
        <v>162</v>
      </c>
      <c r="D74" s="103" t="s">
        <v>162</v>
      </c>
      <c r="E74" s="103" t="s">
        <v>162</v>
      </c>
      <c r="F74" s="103" t="s">
        <v>162</v>
      </c>
      <c r="G74" s="103" t="s">
        <v>161</v>
      </c>
      <c r="H74" s="103" t="s">
        <v>161</v>
      </c>
      <c r="I74" s="103" t="s">
        <v>161</v>
      </c>
      <c r="J74" s="103" t="s">
        <v>162</v>
      </c>
    </row>
    <row r="75" spans="1:10" x14ac:dyDescent="0.2">
      <c r="A75" s="105" t="s">
        <v>222</v>
      </c>
      <c r="B75" s="106" t="s">
        <v>240</v>
      </c>
      <c r="C75" s="105" t="s">
        <v>162</v>
      </c>
      <c r="D75" s="105" t="s">
        <v>162</v>
      </c>
      <c r="E75" s="105" t="s">
        <v>162</v>
      </c>
      <c r="F75" s="105" t="s">
        <v>162</v>
      </c>
      <c r="G75" s="105" t="s">
        <v>162</v>
      </c>
      <c r="H75" s="105" t="s">
        <v>162</v>
      </c>
      <c r="I75" s="105" t="s">
        <v>161</v>
      </c>
      <c r="J75" s="105" t="s">
        <v>162</v>
      </c>
    </row>
    <row r="76" spans="1:10" x14ac:dyDescent="0.2">
      <c r="A76" s="103" t="s">
        <v>222</v>
      </c>
      <c r="B76" s="104" t="s">
        <v>241</v>
      </c>
      <c r="C76" s="103" t="s">
        <v>162</v>
      </c>
      <c r="D76" s="103" t="s">
        <v>162</v>
      </c>
      <c r="E76" s="103" t="s">
        <v>162</v>
      </c>
      <c r="F76" s="103" t="s">
        <v>162</v>
      </c>
      <c r="G76" s="103" t="s">
        <v>161</v>
      </c>
      <c r="H76" s="103" t="s">
        <v>162</v>
      </c>
      <c r="I76" s="103" t="s">
        <v>161</v>
      </c>
      <c r="J76" s="103" t="s">
        <v>162</v>
      </c>
    </row>
    <row r="77" spans="1:10" x14ac:dyDescent="0.2">
      <c r="A77" s="105" t="s">
        <v>222</v>
      </c>
      <c r="B77" s="106" t="s">
        <v>242</v>
      </c>
      <c r="C77" s="105" t="s">
        <v>162</v>
      </c>
      <c r="D77" s="105" t="s">
        <v>162</v>
      </c>
      <c r="E77" s="105" t="s">
        <v>162</v>
      </c>
      <c r="F77" s="105" t="s">
        <v>162</v>
      </c>
      <c r="G77" s="105" t="s">
        <v>161</v>
      </c>
      <c r="H77" s="105" t="s">
        <v>162</v>
      </c>
      <c r="I77" s="105" t="s">
        <v>161</v>
      </c>
      <c r="J77" s="105" t="s">
        <v>162</v>
      </c>
    </row>
    <row r="78" spans="1:10" x14ac:dyDescent="0.2">
      <c r="A78" s="103" t="s">
        <v>243</v>
      </c>
      <c r="B78" s="104" t="s">
        <v>244</v>
      </c>
      <c r="C78" s="103" t="s">
        <v>162</v>
      </c>
      <c r="D78" s="103" t="s">
        <v>162</v>
      </c>
      <c r="E78" s="103" t="s">
        <v>162</v>
      </c>
      <c r="F78" s="103" t="s">
        <v>162</v>
      </c>
      <c r="G78" s="103" t="s">
        <v>161</v>
      </c>
      <c r="H78" s="103" t="s">
        <v>161</v>
      </c>
      <c r="I78" s="103" t="s">
        <v>161</v>
      </c>
      <c r="J78" s="103" t="s">
        <v>161</v>
      </c>
    </row>
    <row r="79" spans="1:10" x14ac:dyDescent="0.2">
      <c r="A79" s="105" t="s">
        <v>243</v>
      </c>
      <c r="B79" s="106" t="s">
        <v>245</v>
      </c>
      <c r="C79" s="105" t="s">
        <v>162</v>
      </c>
      <c r="D79" s="105" t="s">
        <v>162</v>
      </c>
      <c r="E79" s="105" t="s">
        <v>162</v>
      </c>
      <c r="F79" s="105" t="s">
        <v>162</v>
      </c>
      <c r="G79" s="105" t="s">
        <v>161</v>
      </c>
      <c r="H79" s="105" t="s">
        <v>161</v>
      </c>
      <c r="I79" s="105" t="s">
        <v>161</v>
      </c>
      <c r="J79" s="105" t="s">
        <v>162</v>
      </c>
    </row>
    <row r="80" spans="1:10" x14ac:dyDescent="0.2">
      <c r="A80" s="103" t="s">
        <v>243</v>
      </c>
      <c r="B80" s="104" t="s">
        <v>246</v>
      </c>
      <c r="C80" s="103" t="s">
        <v>162</v>
      </c>
      <c r="D80" s="103" t="s">
        <v>162</v>
      </c>
      <c r="E80" s="103" t="s">
        <v>162</v>
      </c>
      <c r="F80" s="103" t="s">
        <v>162</v>
      </c>
      <c r="G80" s="103" t="s">
        <v>161</v>
      </c>
      <c r="H80" s="103" t="s">
        <v>161</v>
      </c>
      <c r="I80" s="103" t="s">
        <v>161</v>
      </c>
      <c r="J80" s="103" t="s">
        <v>162</v>
      </c>
    </row>
    <row r="81" spans="1:10" x14ac:dyDescent="0.2">
      <c r="A81" s="105" t="s">
        <v>243</v>
      </c>
      <c r="B81" s="106" t="s">
        <v>247</v>
      </c>
      <c r="C81" s="105" t="s">
        <v>162</v>
      </c>
      <c r="D81" s="105" t="s">
        <v>162</v>
      </c>
      <c r="E81" s="105" t="s">
        <v>162</v>
      </c>
      <c r="F81" s="105" t="s">
        <v>162</v>
      </c>
      <c r="G81" s="105" t="s">
        <v>161</v>
      </c>
      <c r="H81" s="105" t="s">
        <v>161</v>
      </c>
      <c r="I81" s="105" t="s">
        <v>162</v>
      </c>
      <c r="J81" s="105" t="s">
        <v>162</v>
      </c>
    </row>
    <row r="82" spans="1:10" x14ac:dyDescent="0.2">
      <c r="A82" s="103" t="s">
        <v>243</v>
      </c>
      <c r="B82" s="104" t="s">
        <v>248</v>
      </c>
      <c r="C82" s="103" t="s">
        <v>162</v>
      </c>
      <c r="D82" s="103" t="s">
        <v>162</v>
      </c>
      <c r="E82" s="103" t="s">
        <v>162</v>
      </c>
      <c r="F82" s="103" t="s">
        <v>162</v>
      </c>
      <c r="G82" s="103" t="s">
        <v>161</v>
      </c>
      <c r="H82" s="103" t="s">
        <v>161</v>
      </c>
      <c r="I82" s="103" t="s">
        <v>161</v>
      </c>
      <c r="J82" s="103" t="s">
        <v>162</v>
      </c>
    </row>
    <row r="83" spans="1:10" x14ac:dyDescent="0.2">
      <c r="A83" s="105" t="s">
        <v>243</v>
      </c>
      <c r="B83" s="106" t="s">
        <v>249</v>
      </c>
      <c r="C83" s="105" t="s">
        <v>162</v>
      </c>
      <c r="D83" s="105" t="s">
        <v>162</v>
      </c>
      <c r="E83" s="105" t="s">
        <v>162</v>
      </c>
      <c r="F83" s="105" t="s">
        <v>162</v>
      </c>
      <c r="G83" s="105" t="s">
        <v>162</v>
      </c>
      <c r="H83" s="105" t="s">
        <v>162</v>
      </c>
      <c r="I83" s="105" t="s">
        <v>161</v>
      </c>
      <c r="J83" s="105" t="s">
        <v>162</v>
      </c>
    </row>
    <row r="84" spans="1:10" x14ac:dyDescent="0.2">
      <c r="A84" s="103" t="s">
        <v>243</v>
      </c>
      <c r="B84" s="104" t="s">
        <v>250</v>
      </c>
      <c r="C84" s="103" t="s">
        <v>162</v>
      </c>
      <c r="D84" s="103" t="s">
        <v>162</v>
      </c>
      <c r="E84" s="103" t="s">
        <v>162</v>
      </c>
      <c r="F84" s="103" t="s">
        <v>162</v>
      </c>
      <c r="G84" s="103" t="s">
        <v>162</v>
      </c>
      <c r="H84" s="103" t="s">
        <v>162</v>
      </c>
      <c r="I84" s="103" t="s">
        <v>161</v>
      </c>
      <c r="J84" s="103" t="s">
        <v>162</v>
      </c>
    </row>
    <row r="85" spans="1:10" x14ac:dyDescent="0.2">
      <c r="A85" s="105" t="s">
        <v>243</v>
      </c>
      <c r="B85" s="106" t="s">
        <v>251</v>
      </c>
      <c r="C85" s="105" t="s">
        <v>161</v>
      </c>
      <c r="D85" s="105" t="s">
        <v>161</v>
      </c>
      <c r="E85" s="105" t="s">
        <v>161</v>
      </c>
      <c r="F85" s="105" t="s">
        <v>162</v>
      </c>
      <c r="G85" s="105" t="s">
        <v>161</v>
      </c>
      <c r="H85" s="105" t="s">
        <v>161</v>
      </c>
      <c r="I85" s="105" t="s">
        <v>161</v>
      </c>
      <c r="J85" s="105" t="s">
        <v>162</v>
      </c>
    </row>
    <row r="86" spans="1:10" x14ac:dyDescent="0.2">
      <c r="A86" s="103" t="s">
        <v>243</v>
      </c>
      <c r="B86" s="104" t="s">
        <v>252</v>
      </c>
      <c r="C86" s="103" t="s">
        <v>162</v>
      </c>
      <c r="D86" s="103" t="s">
        <v>162</v>
      </c>
      <c r="E86" s="103" t="s">
        <v>162</v>
      </c>
      <c r="F86" s="103" t="s">
        <v>162</v>
      </c>
      <c r="G86" s="103" t="s">
        <v>161</v>
      </c>
      <c r="H86" s="103" t="s">
        <v>162</v>
      </c>
      <c r="I86" s="103" t="s">
        <v>161</v>
      </c>
      <c r="J86" s="103" t="s">
        <v>162</v>
      </c>
    </row>
    <row r="87" spans="1:10" x14ac:dyDescent="0.2">
      <c r="A87" s="105" t="s">
        <v>243</v>
      </c>
      <c r="B87" s="106" t="s">
        <v>253</v>
      </c>
      <c r="C87" s="105" t="s">
        <v>162</v>
      </c>
      <c r="D87" s="105" t="s">
        <v>162</v>
      </c>
      <c r="E87" s="105" t="s">
        <v>162</v>
      </c>
      <c r="F87" s="105" t="s">
        <v>162</v>
      </c>
      <c r="G87" s="105" t="s">
        <v>161</v>
      </c>
      <c r="H87" s="105" t="s">
        <v>161</v>
      </c>
      <c r="I87" s="105" t="s">
        <v>161</v>
      </c>
      <c r="J87" s="105" t="s">
        <v>162</v>
      </c>
    </row>
    <row r="88" spans="1:10" x14ac:dyDescent="0.2">
      <c r="A88" s="103" t="s">
        <v>243</v>
      </c>
      <c r="B88" s="104" t="s">
        <v>254</v>
      </c>
      <c r="C88" s="103" t="s">
        <v>162</v>
      </c>
      <c r="D88" s="103" t="s">
        <v>162</v>
      </c>
      <c r="E88" s="103" t="s">
        <v>162</v>
      </c>
      <c r="F88" s="103" t="s">
        <v>162</v>
      </c>
      <c r="G88" s="103" t="s">
        <v>161</v>
      </c>
      <c r="H88" s="103" t="s">
        <v>162</v>
      </c>
      <c r="I88" s="103" t="s">
        <v>161</v>
      </c>
      <c r="J88" s="103" t="s">
        <v>162</v>
      </c>
    </row>
    <row r="89" spans="1:10" x14ac:dyDescent="0.2">
      <c r="A89" s="105" t="s">
        <v>243</v>
      </c>
      <c r="B89" s="106" t="s">
        <v>255</v>
      </c>
      <c r="C89" s="105" t="s">
        <v>162</v>
      </c>
      <c r="D89" s="105" t="s">
        <v>162</v>
      </c>
      <c r="E89" s="105" t="s">
        <v>162</v>
      </c>
      <c r="F89" s="105" t="s">
        <v>162</v>
      </c>
      <c r="G89" s="105" t="s">
        <v>161</v>
      </c>
      <c r="H89" s="105" t="s">
        <v>161</v>
      </c>
      <c r="I89" s="105" t="s">
        <v>161</v>
      </c>
      <c r="J89" s="105" t="s">
        <v>162</v>
      </c>
    </row>
    <row r="90" spans="1:10" x14ac:dyDescent="0.2">
      <c r="A90" s="103" t="s">
        <v>243</v>
      </c>
      <c r="B90" s="104" t="s">
        <v>256</v>
      </c>
      <c r="C90" s="103" t="s">
        <v>162</v>
      </c>
      <c r="D90" s="103" t="s">
        <v>162</v>
      </c>
      <c r="E90" s="103" t="s">
        <v>162</v>
      </c>
      <c r="F90" s="103" t="s">
        <v>162</v>
      </c>
      <c r="G90" s="103" t="s">
        <v>161</v>
      </c>
      <c r="H90" s="103" t="s">
        <v>162</v>
      </c>
      <c r="I90" s="103" t="s">
        <v>162</v>
      </c>
      <c r="J90" s="103" t="s">
        <v>161</v>
      </c>
    </row>
    <row r="91" spans="1:10" x14ac:dyDescent="0.2">
      <c r="A91" s="105" t="s">
        <v>243</v>
      </c>
      <c r="B91" s="106" t="s">
        <v>257</v>
      </c>
      <c r="C91" s="105" t="s">
        <v>162</v>
      </c>
      <c r="D91" s="105" t="s">
        <v>162</v>
      </c>
      <c r="E91" s="105" t="s">
        <v>162</v>
      </c>
      <c r="F91" s="105" t="s">
        <v>162</v>
      </c>
      <c r="G91" s="105" t="s">
        <v>162</v>
      </c>
      <c r="H91" s="105" t="s">
        <v>162</v>
      </c>
      <c r="I91" s="105" t="s">
        <v>162</v>
      </c>
      <c r="J91" s="105" t="s">
        <v>161</v>
      </c>
    </row>
    <row r="92" spans="1:10" x14ac:dyDescent="0.2">
      <c r="A92" s="103" t="s">
        <v>243</v>
      </c>
      <c r="B92" s="104" t="s">
        <v>258</v>
      </c>
      <c r="C92" s="103" t="s">
        <v>162</v>
      </c>
      <c r="D92" s="103" t="s">
        <v>162</v>
      </c>
      <c r="E92" s="103" t="s">
        <v>162</v>
      </c>
      <c r="F92" s="103" t="s">
        <v>162</v>
      </c>
      <c r="G92" s="103" t="s">
        <v>161</v>
      </c>
      <c r="H92" s="103" t="s">
        <v>162</v>
      </c>
      <c r="I92" s="103" t="s">
        <v>161</v>
      </c>
      <c r="J92" s="103" t="s">
        <v>162</v>
      </c>
    </row>
    <row r="93" spans="1:10" x14ac:dyDescent="0.2">
      <c r="A93" s="105" t="s">
        <v>243</v>
      </c>
      <c r="B93" s="106" t="s">
        <v>259</v>
      </c>
      <c r="C93" s="105" t="s">
        <v>162</v>
      </c>
      <c r="D93" s="105" t="s">
        <v>162</v>
      </c>
      <c r="E93" s="105" t="s">
        <v>162</v>
      </c>
      <c r="F93" s="105" t="s">
        <v>162</v>
      </c>
      <c r="G93" s="105" t="s">
        <v>162</v>
      </c>
      <c r="H93" s="105" t="s">
        <v>162</v>
      </c>
      <c r="I93" s="105" t="s">
        <v>162</v>
      </c>
      <c r="J93" s="105" t="s">
        <v>161</v>
      </c>
    </row>
    <row r="94" spans="1:10" x14ac:dyDescent="0.2">
      <c r="A94" s="103" t="s">
        <v>260</v>
      </c>
      <c r="B94" s="104" t="s">
        <v>261</v>
      </c>
      <c r="C94" s="103" t="s">
        <v>162</v>
      </c>
      <c r="D94" s="103" t="s">
        <v>162</v>
      </c>
      <c r="E94" s="103" t="s">
        <v>162</v>
      </c>
      <c r="F94" s="103" t="s">
        <v>162</v>
      </c>
      <c r="G94" s="103" t="s">
        <v>161</v>
      </c>
      <c r="H94" s="103" t="s">
        <v>161</v>
      </c>
      <c r="I94" s="103" t="s">
        <v>161</v>
      </c>
      <c r="J94" s="103" t="s">
        <v>162</v>
      </c>
    </row>
    <row r="95" spans="1:10" x14ac:dyDescent="0.2">
      <c r="A95" s="105" t="s">
        <v>260</v>
      </c>
      <c r="B95" s="106" t="s">
        <v>262</v>
      </c>
      <c r="C95" s="105" t="s">
        <v>162</v>
      </c>
      <c r="D95" s="105" t="s">
        <v>162</v>
      </c>
      <c r="E95" s="105" t="s">
        <v>162</v>
      </c>
      <c r="F95" s="105" t="s">
        <v>162</v>
      </c>
      <c r="G95" s="105" t="s">
        <v>161</v>
      </c>
      <c r="H95" s="105" t="s">
        <v>161</v>
      </c>
      <c r="I95" s="105" t="s">
        <v>161</v>
      </c>
      <c r="J95" s="105" t="s">
        <v>162</v>
      </c>
    </row>
    <row r="96" spans="1:10" x14ac:dyDescent="0.2">
      <c r="A96" s="103" t="s">
        <v>263</v>
      </c>
      <c r="B96" s="104" t="s">
        <v>264</v>
      </c>
      <c r="C96" s="103" t="s">
        <v>162</v>
      </c>
      <c r="D96" s="103" t="s">
        <v>162</v>
      </c>
      <c r="E96" s="103" t="s">
        <v>162</v>
      </c>
      <c r="F96" s="103" t="s">
        <v>162</v>
      </c>
      <c r="G96" s="103" t="s">
        <v>161</v>
      </c>
      <c r="H96" s="103" t="s">
        <v>161</v>
      </c>
      <c r="I96" s="103" t="s">
        <v>162</v>
      </c>
      <c r="J96" s="103" t="s">
        <v>162</v>
      </c>
    </row>
    <row r="97" spans="1:10" x14ac:dyDescent="0.2">
      <c r="A97" s="105" t="s">
        <v>263</v>
      </c>
      <c r="B97" s="106" t="s">
        <v>265</v>
      </c>
      <c r="C97" s="105" t="s">
        <v>162</v>
      </c>
      <c r="D97" s="105" t="s">
        <v>162</v>
      </c>
      <c r="E97" s="105" t="s">
        <v>161</v>
      </c>
      <c r="F97" s="105" t="s">
        <v>162</v>
      </c>
      <c r="G97" s="105" t="s">
        <v>161</v>
      </c>
      <c r="H97" s="105" t="s">
        <v>161</v>
      </c>
      <c r="I97" s="105" t="s">
        <v>161</v>
      </c>
      <c r="J97" s="105" t="s">
        <v>162</v>
      </c>
    </row>
    <row r="98" spans="1:10" x14ac:dyDescent="0.2">
      <c r="A98" s="103" t="s">
        <v>263</v>
      </c>
      <c r="B98" s="104" t="s">
        <v>266</v>
      </c>
      <c r="C98" s="103" t="s">
        <v>162</v>
      </c>
      <c r="D98" s="103" t="s">
        <v>162</v>
      </c>
      <c r="E98" s="103" t="s">
        <v>162</v>
      </c>
      <c r="F98" s="103" t="s">
        <v>162</v>
      </c>
      <c r="G98" s="103" t="s">
        <v>161</v>
      </c>
      <c r="H98" s="103" t="s">
        <v>161</v>
      </c>
      <c r="I98" s="103" t="s">
        <v>161</v>
      </c>
      <c r="J98" s="103" t="s">
        <v>162</v>
      </c>
    </row>
    <row r="99" spans="1:10" x14ac:dyDescent="0.2">
      <c r="A99" s="105" t="s">
        <v>267</v>
      </c>
      <c r="B99" s="106" t="s">
        <v>268</v>
      </c>
      <c r="C99" s="105" t="s">
        <v>162</v>
      </c>
      <c r="D99" s="105" t="s">
        <v>162</v>
      </c>
      <c r="E99" s="105" t="s">
        <v>162</v>
      </c>
      <c r="F99" s="105" t="s">
        <v>162</v>
      </c>
      <c r="G99" s="105" t="s">
        <v>162</v>
      </c>
      <c r="H99" s="105" t="s">
        <v>162</v>
      </c>
      <c r="I99" s="105" t="s">
        <v>162</v>
      </c>
      <c r="J99" s="105" t="s">
        <v>162</v>
      </c>
    </row>
    <row r="100" spans="1:10" x14ac:dyDescent="0.2">
      <c r="A100" s="103" t="s">
        <v>267</v>
      </c>
      <c r="B100" s="104" t="s">
        <v>269</v>
      </c>
      <c r="C100" s="103" t="s">
        <v>162</v>
      </c>
      <c r="D100" s="103" t="s">
        <v>162</v>
      </c>
      <c r="E100" s="103" t="s">
        <v>162</v>
      </c>
      <c r="F100" s="103" t="s">
        <v>162</v>
      </c>
      <c r="G100" s="103" t="s">
        <v>161</v>
      </c>
      <c r="H100" s="103" t="s">
        <v>162</v>
      </c>
      <c r="I100" s="103" t="s">
        <v>162</v>
      </c>
      <c r="J100" s="103" t="s">
        <v>162</v>
      </c>
    </row>
    <row r="101" spans="1:10" x14ac:dyDescent="0.2">
      <c r="A101" s="105" t="s">
        <v>267</v>
      </c>
      <c r="B101" s="106" t="s">
        <v>270</v>
      </c>
      <c r="C101" s="105" t="s">
        <v>162</v>
      </c>
      <c r="D101" s="105" t="s">
        <v>162</v>
      </c>
      <c r="E101" s="105" t="s">
        <v>162</v>
      </c>
      <c r="F101" s="105" t="s">
        <v>162</v>
      </c>
      <c r="G101" s="105" t="s">
        <v>162</v>
      </c>
      <c r="H101" s="105" t="s">
        <v>162</v>
      </c>
      <c r="I101" s="105" t="s">
        <v>161</v>
      </c>
      <c r="J101" s="105" t="s">
        <v>162</v>
      </c>
    </row>
    <row r="102" spans="1:10" x14ac:dyDescent="0.2">
      <c r="A102" s="103" t="s">
        <v>267</v>
      </c>
      <c r="B102" s="104" t="s">
        <v>271</v>
      </c>
      <c r="C102" s="103" t="s">
        <v>162</v>
      </c>
      <c r="D102" s="103" t="s">
        <v>162</v>
      </c>
      <c r="E102" s="103" t="s">
        <v>162</v>
      </c>
      <c r="F102" s="103" t="s">
        <v>162</v>
      </c>
      <c r="G102" s="103" t="s">
        <v>162</v>
      </c>
      <c r="H102" s="103" t="s">
        <v>162</v>
      </c>
      <c r="I102" s="103" t="s">
        <v>162</v>
      </c>
      <c r="J102" s="103" t="s">
        <v>162</v>
      </c>
    </row>
    <row r="103" spans="1:10" x14ac:dyDescent="0.2">
      <c r="A103" s="105" t="s">
        <v>267</v>
      </c>
      <c r="B103" s="106" t="s">
        <v>272</v>
      </c>
      <c r="C103" s="105" t="s">
        <v>161</v>
      </c>
      <c r="D103" s="105" t="s">
        <v>161</v>
      </c>
      <c r="E103" s="105" t="s">
        <v>161</v>
      </c>
      <c r="F103" s="105" t="s">
        <v>162</v>
      </c>
      <c r="G103" s="105" t="s">
        <v>161</v>
      </c>
      <c r="H103" s="105" t="s">
        <v>162</v>
      </c>
      <c r="I103" s="105" t="s">
        <v>161</v>
      </c>
      <c r="J103" s="105" t="s">
        <v>161</v>
      </c>
    </row>
    <row r="104" spans="1:10" x14ac:dyDescent="0.2">
      <c r="A104" s="103" t="s">
        <v>267</v>
      </c>
      <c r="B104" s="104" t="s">
        <v>273</v>
      </c>
      <c r="C104" s="103" t="s">
        <v>162</v>
      </c>
      <c r="D104" s="103" t="s">
        <v>162</v>
      </c>
      <c r="E104" s="103" t="s">
        <v>162</v>
      </c>
      <c r="F104" s="103" t="s">
        <v>162</v>
      </c>
      <c r="G104" s="103" t="s">
        <v>162</v>
      </c>
      <c r="H104" s="103" t="s">
        <v>162</v>
      </c>
      <c r="I104" s="103" t="s">
        <v>162</v>
      </c>
      <c r="J104" s="103" t="s">
        <v>161</v>
      </c>
    </row>
    <row r="105" spans="1:10" x14ac:dyDescent="0.2">
      <c r="A105" s="105" t="s">
        <v>267</v>
      </c>
      <c r="B105" s="106" t="s">
        <v>274</v>
      </c>
      <c r="C105" s="105" t="s">
        <v>162</v>
      </c>
      <c r="D105" s="105" t="s">
        <v>162</v>
      </c>
      <c r="E105" s="105" t="s">
        <v>162</v>
      </c>
      <c r="F105" s="105" t="s">
        <v>162</v>
      </c>
      <c r="G105" s="105" t="s">
        <v>161</v>
      </c>
      <c r="H105" s="105" t="s">
        <v>161</v>
      </c>
      <c r="I105" s="105" t="s">
        <v>161</v>
      </c>
      <c r="J105" s="105" t="s">
        <v>162</v>
      </c>
    </row>
    <row r="106" spans="1:10" x14ac:dyDescent="0.2">
      <c r="A106" s="103" t="s">
        <v>267</v>
      </c>
      <c r="B106" s="104" t="s">
        <v>275</v>
      </c>
      <c r="C106" s="103" t="s">
        <v>161</v>
      </c>
      <c r="D106" s="103" t="s">
        <v>161</v>
      </c>
      <c r="E106" s="103" t="s">
        <v>161</v>
      </c>
      <c r="F106" s="103" t="s">
        <v>162</v>
      </c>
      <c r="G106" s="103" t="s">
        <v>161</v>
      </c>
      <c r="H106" s="103" t="s">
        <v>161</v>
      </c>
      <c r="I106" s="103" t="s">
        <v>161</v>
      </c>
      <c r="J106" s="103" t="s">
        <v>162</v>
      </c>
    </row>
    <row r="107" spans="1:10" x14ac:dyDescent="0.2">
      <c r="A107" s="105" t="s">
        <v>267</v>
      </c>
      <c r="B107" s="106" t="s">
        <v>276</v>
      </c>
      <c r="C107" s="105" t="s">
        <v>162</v>
      </c>
      <c r="D107" s="105" t="s">
        <v>162</v>
      </c>
      <c r="E107" s="105" t="s">
        <v>162</v>
      </c>
      <c r="F107" s="105" t="s">
        <v>162</v>
      </c>
      <c r="G107" s="105" t="s">
        <v>162</v>
      </c>
      <c r="H107" s="105" t="s">
        <v>162</v>
      </c>
      <c r="I107" s="105" t="s">
        <v>161</v>
      </c>
      <c r="J107" s="105" t="s">
        <v>161</v>
      </c>
    </row>
    <row r="108" spans="1:10" x14ac:dyDescent="0.2">
      <c r="A108" s="103" t="s">
        <v>267</v>
      </c>
      <c r="B108" s="104" t="s">
        <v>277</v>
      </c>
      <c r="C108" s="103" t="s">
        <v>161</v>
      </c>
      <c r="D108" s="103" t="s">
        <v>162</v>
      </c>
      <c r="E108" s="103" t="s">
        <v>161</v>
      </c>
      <c r="F108" s="103" t="s">
        <v>162</v>
      </c>
      <c r="G108" s="103" t="s">
        <v>161</v>
      </c>
      <c r="H108" s="103" t="s">
        <v>162</v>
      </c>
      <c r="I108" s="103" t="s">
        <v>161</v>
      </c>
      <c r="J108" s="103" t="s">
        <v>161</v>
      </c>
    </row>
    <row r="109" spans="1:10" x14ac:dyDescent="0.2">
      <c r="A109" s="105" t="s">
        <v>267</v>
      </c>
      <c r="B109" s="106" t="s">
        <v>278</v>
      </c>
      <c r="C109" s="105" t="s">
        <v>162</v>
      </c>
      <c r="D109" s="105" t="s">
        <v>162</v>
      </c>
      <c r="E109" s="105" t="s">
        <v>162</v>
      </c>
      <c r="F109" s="105" t="s">
        <v>162</v>
      </c>
      <c r="G109" s="105" t="s">
        <v>162</v>
      </c>
      <c r="H109" s="105" t="s">
        <v>162</v>
      </c>
      <c r="I109" s="105" t="s">
        <v>162</v>
      </c>
      <c r="J109" s="105" t="s">
        <v>161</v>
      </c>
    </row>
    <row r="110" spans="1:10" x14ac:dyDescent="0.2">
      <c r="A110" s="103" t="s">
        <v>267</v>
      </c>
      <c r="B110" s="104" t="s">
        <v>279</v>
      </c>
      <c r="C110" s="103" t="s">
        <v>162</v>
      </c>
      <c r="D110" s="103" t="s">
        <v>162</v>
      </c>
      <c r="E110" s="103" t="s">
        <v>162</v>
      </c>
      <c r="F110" s="103" t="s">
        <v>162</v>
      </c>
      <c r="G110" s="103" t="s">
        <v>161</v>
      </c>
      <c r="H110" s="103" t="s">
        <v>162</v>
      </c>
      <c r="I110" s="103" t="s">
        <v>161</v>
      </c>
      <c r="J110" s="103" t="s">
        <v>162</v>
      </c>
    </row>
    <row r="111" spans="1:10" x14ac:dyDescent="0.2">
      <c r="A111" s="105" t="s">
        <v>267</v>
      </c>
      <c r="B111" s="106" t="s">
        <v>280</v>
      </c>
      <c r="C111" s="105" t="s">
        <v>162</v>
      </c>
      <c r="D111" s="105" t="s">
        <v>162</v>
      </c>
      <c r="E111" s="105" t="s">
        <v>162</v>
      </c>
      <c r="F111" s="105" t="s">
        <v>162</v>
      </c>
      <c r="G111" s="105" t="s">
        <v>162</v>
      </c>
      <c r="H111" s="105" t="s">
        <v>162</v>
      </c>
      <c r="I111" s="105" t="s">
        <v>161</v>
      </c>
      <c r="J111" s="105" t="s">
        <v>162</v>
      </c>
    </row>
    <row r="112" spans="1:10" x14ac:dyDescent="0.2">
      <c r="A112" s="103" t="s">
        <v>267</v>
      </c>
      <c r="B112" s="104" t="s">
        <v>281</v>
      </c>
      <c r="C112" s="103" t="s">
        <v>162</v>
      </c>
      <c r="D112" s="103" t="s">
        <v>162</v>
      </c>
      <c r="E112" s="103" t="s">
        <v>162</v>
      </c>
      <c r="F112" s="103" t="s">
        <v>162</v>
      </c>
      <c r="G112" s="103" t="s">
        <v>162</v>
      </c>
      <c r="H112" s="103" t="s">
        <v>162</v>
      </c>
      <c r="I112" s="103" t="s">
        <v>161</v>
      </c>
      <c r="J112" s="103" t="s">
        <v>161</v>
      </c>
    </row>
    <row r="113" spans="1:10" x14ac:dyDescent="0.2">
      <c r="A113" s="105" t="s">
        <v>282</v>
      </c>
      <c r="B113" s="106" t="s">
        <v>283</v>
      </c>
      <c r="C113" s="105" t="s">
        <v>162</v>
      </c>
      <c r="D113" s="105" t="s">
        <v>162</v>
      </c>
      <c r="E113" s="105" t="s">
        <v>162</v>
      </c>
      <c r="F113" s="105" t="s">
        <v>161</v>
      </c>
      <c r="G113" s="105" t="s">
        <v>162</v>
      </c>
      <c r="H113" s="105" t="s">
        <v>162</v>
      </c>
      <c r="I113" s="105" t="s">
        <v>161</v>
      </c>
      <c r="J113" s="105" t="s">
        <v>162</v>
      </c>
    </row>
    <row r="114" spans="1:10" x14ac:dyDescent="0.2">
      <c r="A114" s="103" t="s">
        <v>282</v>
      </c>
      <c r="B114" s="104" t="s">
        <v>284</v>
      </c>
      <c r="C114" s="103" t="s">
        <v>162</v>
      </c>
      <c r="D114" s="103" t="s">
        <v>162</v>
      </c>
      <c r="E114" s="103" t="s">
        <v>162</v>
      </c>
      <c r="F114" s="103" t="s">
        <v>162</v>
      </c>
      <c r="G114" s="103" t="s">
        <v>161</v>
      </c>
      <c r="H114" s="103" t="s">
        <v>161</v>
      </c>
      <c r="I114" s="103" t="s">
        <v>161</v>
      </c>
      <c r="J114" s="103" t="s">
        <v>162</v>
      </c>
    </row>
    <row r="115" spans="1:10" x14ac:dyDescent="0.2">
      <c r="A115" s="105" t="s">
        <v>282</v>
      </c>
      <c r="B115" s="106" t="s">
        <v>285</v>
      </c>
      <c r="C115" s="105" t="s">
        <v>162</v>
      </c>
      <c r="D115" s="105" t="s">
        <v>162</v>
      </c>
      <c r="E115" s="105" t="s">
        <v>162</v>
      </c>
      <c r="F115" s="105" t="s">
        <v>162</v>
      </c>
      <c r="G115" s="105" t="s">
        <v>162</v>
      </c>
      <c r="H115" s="105" t="s">
        <v>162</v>
      </c>
      <c r="I115" s="105" t="s">
        <v>162</v>
      </c>
      <c r="J115" s="105" t="s">
        <v>161</v>
      </c>
    </row>
    <row r="116" spans="1:10" x14ac:dyDescent="0.2">
      <c r="A116" s="103" t="s">
        <v>282</v>
      </c>
      <c r="B116" s="104" t="s">
        <v>286</v>
      </c>
      <c r="C116" s="103" t="s">
        <v>162</v>
      </c>
      <c r="D116" s="103" t="s">
        <v>162</v>
      </c>
      <c r="E116" s="103" t="s">
        <v>162</v>
      </c>
      <c r="F116" s="103" t="s">
        <v>162</v>
      </c>
      <c r="G116" s="103" t="s">
        <v>161</v>
      </c>
      <c r="H116" s="103" t="s">
        <v>161</v>
      </c>
      <c r="I116" s="103" t="s">
        <v>161</v>
      </c>
      <c r="J116" s="103" t="s">
        <v>162</v>
      </c>
    </row>
    <row r="117" spans="1:10" x14ac:dyDescent="0.2">
      <c r="A117" s="105" t="s">
        <v>282</v>
      </c>
      <c r="B117" s="106" t="s">
        <v>287</v>
      </c>
      <c r="C117" s="105" t="s">
        <v>162</v>
      </c>
      <c r="D117" s="105" t="s">
        <v>162</v>
      </c>
      <c r="E117" s="105" t="s">
        <v>162</v>
      </c>
      <c r="F117" s="105" t="s">
        <v>162</v>
      </c>
      <c r="G117" s="105" t="s">
        <v>162</v>
      </c>
      <c r="H117" s="105" t="s">
        <v>162</v>
      </c>
      <c r="I117" s="105" t="s">
        <v>162</v>
      </c>
      <c r="J117" s="105" t="s">
        <v>161</v>
      </c>
    </row>
    <row r="118" spans="1:10" x14ac:dyDescent="0.2">
      <c r="A118" s="103" t="s">
        <v>282</v>
      </c>
      <c r="B118" s="104" t="s">
        <v>288</v>
      </c>
      <c r="C118" s="103" t="s">
        <v>162</v>
      </c>
      <c r="D118" s="103" t="s">
        <v>162</v>
      </c>
      <c r="E118" s="103" t="s">
        <v>162</v>
      </c>
      <c r="F118" s="103" t="s">
        <v>162</v>
      </c>
      <c r="G118" s="103" t="s">
        <v>162</v>
      </c>
      <c r="H118" s="103" t="s">
        <v>162</v>
      </c>
      <c r="I118" s="103" t="s">
        <v>162</v>
      </c>
      <c r="J118" s="103" t="s">
        <v>161</v>
      </c>
    </row>
    <row r="119" spans="1:10" x14ac:dyDescent="0.2">
      <c r="A119" s="105" t="s">
        <v>282</v>
      </c>
      <c r="B119" s="106" t="s">
        <v>289</v>
      </c>
      <c r="C119" s="105" t="s">
        <v>162</v>
      </c>
      <c r="D119" s="105" t="s">
        <v>162</v>
      </c>
      <c r="E119" s="105" t="s">
        <v>162</v>
      </c>
      <c r="F119" s="105" t="s">
        <v>162</v>
      </c>
      <c r="G119" s="105" t="s">
        <v>162</v>
      </c>
      <c r="H119" s="105" t="s">
        <v>162</v>
      </c>
      <c r="I119" s="105" t="s">
        <v>162</v>
      </c>
      <c r="J119" s="105" t="s">
        <v>161</v>
      </c>
    </row>
    <row r="120" spans="1:10" x14ac:dyDescent="0.2">
      <c r="A120" s="103" t="s">
        <v>290</v>
      </c>
      <c r="B120" s="104" t="s">
        <v>291</v>
      </c>
      <c r="C120" s="103" t="s">
        <v>162</v>
      </c>
      <c r="D120" s="103" t="s">
        <v>162</v>
      </c>
      <c r="E120" s="103" t="s">
        <v>162</v>
      </c>
      <c r="F120" s="103" t="s">
        <v>162</v>
      </c>
      <c r="G120" s="103" t="s">
        <v>161</v>
      </c>
      <c r="H120" s="103" t="s">
        <v>161</v>
      </c>
      <c r="I120" s="103" t="s">
        <v>162</v>
      </c>
      <c r="J120" s="103" t="s">
        <v>161</v>
      </c>
    </row>
    <row r="121" spans="1:10" x14ac:dyDescent="0.2">
      <c r="A121" s="105" t="s">
        <v>290</v>
      </c>
      <c r="B121" s="106" t="s">
        <v>292</v>
      </c>
      <c r="C121" s="105" t="s">
        <v>162</v>
      </c>
      <c r="D121" s="105" t="s">
        <v>162</v>
      </c>
      <c r="E121" s="105" t="s">
        <v>162</v>
      </c>
      <c r="F121" s="105" t="s">
        <v>162</v>
      </c>
      <c r="G121" s="105" t="s">
        <v>161</v>
      </c>
      <c r="H121" s="105" t="s">
        <v>161</v>
      </c>
      <c r="I121" s="105" t="s">
        <v>161</v>
      </c>
      <c r="J121" s="105" t="s">
        <v>162</v>
      </c>
    </row>
    <row r="122" spans="1:10" x14ac:dyDescent="0.2">
      <c r="A122" s="103" t="s">
        <v>290</v>
      </c>
      <c r="B122" s="104" t="s">
        <v>293</v>
      </c>
      <c r="C122" s="103" t="s">
        <v>162</v>
      </c>
      <c r="D122" s="103" t="s">
        <v>162</v>
      </c>
      <c r="E122" s="103" t="s">
        <v>161</v>
      </c>
      <c r="F122" s="103" t="s">
        <v>162</v>
      </c>
      <c r="G122" s="103" t="s">
        <v>161</v>
      </c>
      <c r="H122" s="103" t="s">
        <v>161</v>
      </c>
      <c r="I122" s="103" t="s">
        <v>161</v>
      </c>
      <c r="J122" s="103" t="s">
        <v>162</v>
      </c>
    </row>
    <row r="123" spans="1:10" x14ac:dyDescent="0.2">
      <c r="A123" s="105" t="s">
        <v>290</v>
      </c>
      <c r="B123" s="106" t="s">
        <v>294</v>
      </c>
      <c r="C123" s="105" t="s">
        <v>162</v>
      </c>
      <c r="D123" s="105" t="s">
        <v>162</v>
      </c>
      <c r="E123" s="105" t="s">
        <v>162</v>
      </c>
      <c r="F123" s="105" t="s">
        <v>162</v>
      </c>
      <c r="G123" s="105" t="s">
        <v>161</v>
      </c>
      <c r="H123" s="105" t="s">
        <v>162</v>
      </c>
      <c r="I123" s="105" t="s">
        <v>162</v>
      </c>
      <c r="J123" s="105" t="s">
        <v>162</v>
      </c>
    </row>
    <row r="124" spans="1:10" x14ac:dyDescent="0.2">
      <c r="A124" s="103" t="s">
        <v>290</v>
      </c>
      <c r="B124" s="104" t="s">
        <v>295</v>
      </c>
      <c r="C124" s="103" t="s">
        <v>162</v>
      </c>
      <c r="D124" s="103" t="s">
        <v>162</v>
      </c>
      <c r="E124" s="103" t="s">
        <v>162</v>
      </c>
      <c r="F124" s="103" t="s">
        <v>162</v>
      </c>
      <c r="G124" s="103" t="s">
        <v>162</v>
      </c>
      <c r="H124" s="103" t="s">
        <v>162</v>
      </c>
      <c r="I124" s="103" t="s">
        <v>162</v>
      </c>
      <c r="J124" s="103" t="s">
        <v>162</v>
      </c>
    </row>
    <row r="125" spans="1:10" x14ac:dyDescent="0.2">
      <c r="A125" s="105" t="s">
        <v>296</v>
      </c>
      <c r="B125" s="106" t="s">
        <v>297</v>
      </c>
      <c r="C125" s="105" t="s">
        <v>162</v>
      </c>
      <c r="D125" s="105" t="s">
        <v>162</v>
      </c>
      <c r="E125" s="105" t="s">
        <v>162</v>
      </c>
      <c r="F125" s="105" t="s">
        <v>162</v>
      </c>
      <c r="G125" s="105" t="s">
        <v>161</v>
      </c>
      <c r="H125" s="105" t="s">
        <v>162</v>
      </c>
      <c r="I125" s="105" t="s">
        <v>161</v>
      </c>
      <c r="J125" s="105" t="s">
        <v>162</v>
      </c>
    </row>
    <row r="126" spans="1:10" x14ac:dyDescent="0.2">
      <c r="A126" s="103" t="s">
        <v>296</v>
      </c>
      <c r="B126" s="104" t="s">
        <v>298</v>
      </c>
      <c r="C126" s="103" t="s">
        <v>162</v>
      </c>
      <c r="D126" s="103" t="s">
        <v>162</v>
      </c>
      <c r="E126" s="103" t="s">
        <v>161</v>
      </c>
      <c r="F126" s="103" t="s">
        <v>162</v>
      </c>
      <c r="G126" s="103" t="s">
        <v>162</v>
      </c>
      <c r="H126" s="103" t="s">
        <v>162</v>
      </c>
      <c r="I126" s="103" t="s">
        <v>161</v>
      </c>
      <c r="J126" s="103" t="s">
        <v>162</v>
      </c>
    </row>
    <row r="127" spans="1:10" x14ac:dyDescent="0.2">
      <c r="A127" s="105" t="s">
        <v>296</v>
      </c>
      <c r="B127" s="106" t="s">
        <v>299</v>
      </c>
      <c r="C127" s="105" t="s">
        <v>162</v>
      </c>
      <c r="D127" s="105" t="s">
        <v>162</v>
      </c>
      <c r="E127" s="105" t="s">
        <v>162</v>
      </c>
      <c r="F127" s="105" t="s">
        <v>162</v>
      </c>
      <c r="G127" s="105" t="s">
        <v>162</v>
      </c>
      <c r="H127" s="105" t="s">
        <v>162</v>
      </c>
      <c r="I127" s="105" t="s">
        <v>161</v>
      </c>
      <c r="J127" s="105" t="s">
        <v>162</v>
      </c>
    </row>
    <row r="128" spans="1:10" x14ac:dyDescent="0.2">
      <c r="A128" s="103" t="s">
        <v>296</v>
      </c>
      <c r="B128" s="104" t="s">
        <v>300</v>
      </c>
      <c r="C128" s="103" t="s">
        <v>162</v>
      </c>
      <c r="D128" s="103" t="s">
        <v>162</v>
      </c>
      <c r="E128" s="103" t="s">
        <v>162</v>
      </c>
      <c r="F128" s="103" t="s">
        <v>162</v>
      </c>
      <c r="G128" s="103" t="s">
        <v>161</v>
      </c>
      <c r="H128" s="103" t="s">
        <v>162</v>
      </c>
      <c r="I128" s="103" t="s">
        <v>161</v>
      </c>
      <c r="J128" s="103" t="s">
        <v>162</v>
      </c>
    </row>
    <row r="129" spans="1:10" x14ac:dyDescent="0.2">
      <c r="A129" s="105" t="s">
        <v>301</v>
      </c>
      <c r="B129" s="106" t="s">
        <v>302</v>
      </c>
      <c r="C129" s="105" t="s">
        <v>162</v>
      </c>
      <c r="D129" s="105" t="s">
        <v>162</v>
      </c>
      <c r="E129" s="105" t="s">
        <v>162</v>
      </c>
      <c r="F129" s="105" t="s">
        <v>162</v>
      </c>
      <c r="G129" s="105" t="s">
        <v>161</v>
      </c>
      <c r="H129" s="105" t="s">
        <v>162</v>
      </c>
      <c r="I129" s="105" t="s">
        <v>161</v>
      </c>
      <c r="J129" s="105" t="s">
        <v>162</v>
      </c>
    </row>
    <row r="130" spans="1:10" x14ac:dyDescent="0.2">
      <c r="A130" s="103" t="s">
        <v>301</v>
      </c>
      <c r="B130" s="104" t="s">
        <v>303</v>
      </c>
      <c r="C130" s="103" t="s">
        <v>162</v>
      </c>
      <c r="D130" s="103" t="s">
        <v>162</v>
      </c>
      <c r="E130" s="103" t="s">
        <v>162</v>
      </c>
      <c r="F130" s="103" t="s">
        <v>162</v>
      </c>
      <c r="G130" s="103" t="s">
        <v>161</v>
      </c>
      <c r="H130" s="103" t="s">
        <v>162</v>
      </c>
      <c r="I130" s="103" t="s">
        <v>161</v>
      </c>
      <c r="J130" s="103" t="s">
        <v>162</v>
      </c>
    </row>
    <row r="131" spans="1:10" x14ac:dyDescent="0.2">
      <c r="A131" s="105" t="s">
        <v>301</v>
      </c>
      <c r="B131" s="106" t="s">
        <v>304</v>
      </c>
      <c r="C131" s="105" t="s">
        <v>162</v>
      </c>
      <c r="D131" s="105" t="s">
        <v>162</v>
      </c>
      <c r="E131" s="105" t="s">
        <v>162</v>
      </c>
      <c r="F131" s="105" t="s">
        <v>162</v>
      </c>
      <c r="G131" s="105" t="s">
        <v>162</v>
      </c>
      <c r="H131" s="105" t="s">
        <v>161</v>
      </c>
      <c r="I131" s="105" t="s">
        <v>161</v>
      </c>
      <c r="J131" s="105" t="s">
        <v>162</v>
      </c>
    </row>
    <row r="132" spans="1:10" x14ac:dyDescent="0.2">
      <c r="A132" s="103" t="s">
        <v>301</v>
      </c>
      <c r="B132" s="104" t="s">
        <v>305</v>
      </c>
      <c r="C132" s="103" t="s">
        <v>162</v>
      </c>
      <c r="D132" s="103" t="s">
        <v>162</v>
      </c>
      <c r="E132" s="103" t="s">
        <v>162</v>
      </c>
      <c r="F132" s="103" t="s">
        <v>162</v>
      </c>
      <c r="G132" s="103" t="s">
        <v>161</v>
      </c>
      <c r="H132" s="103" t="s">
        <v>162</v>
      </c>
      <c r="I132" s="103" t="s">
        <v>161</v>
      </c>
      <c r="J132" s="103" t="s">
        <v>161</v>
      </c>
    </row>
    <row r="133" spans="1:10" x14ac:dyDescent="0.2">
      <c r="A133" s="105" t="s">
        <v>301</v>
      </c>
      <c r="B133" s="106" t="s">
        <v>306</v>
      </c>
      <c r="C133" s="105" t="s">
        <v>162</v>
      </c>
      <c r="D133" s="105" t="s">
        <v>162</v>
      </c>
      <c r="E133" s="105" t="s">
        <v>162</v>
      </c>
      <c r="F133" s="105" t="s">
        <v>162</v>
      </c>
      <c r="G133" s="105" t="s">
        <v>161</v>
      </c>
      <c r="H133" s="105" t="s">
        <v>162</v>
      </c>
      <c r="I133" s="105" t="s">
        <v>161</v>
      </c>
      <c r="J133" s="105" t="s">
        <v>162</v>
      </c>
    </row>
    <row r="134" spans="1:10" x14ac:dyDescent="0.2">
      <c r="A134" s="103" t="s">
        <v>307</v>
      </c>
      <c r="B134" s="104" t="s">
        <v>308</v>
      </c>
      <c r="C134" s="103" t="s">
        <v>162</v>
      </c>
      <c r="D134" s="103" t="s">
        <v>162</v>
      </c>
      <c r="E134" s="103" t="s">
        <v>162</v>
      </c>
      <c r="F134" s="103" t="s">
        <v>162</v>
      </c>
      <c r="G134" s="103" t="s">
        <v>161</v>
      </c>
      <c r="H134" s="103" t="s">
        <v>161</v>
      </c>
      <c r="I134" s="103" t="s">
        <v>161</v>
      </c>
      <c r="J134" s="103" t="s">
        <v>162</v>
      </c>
    </row>
    <row r="135" spans="1:10" x14ac:dyDescent="0.2">
      <c r="A135" s="105" t="s">
        <v>307</v>
      </c>
      <c r="B135" s="106" t="s">
        <v>309</v>
      </c>
      <c r="C135" s="105" t="s">
        <v>162</v>
      </c>
      <c r="D135" s="105" t="s">
        <v>162</v>
      </c>
      <c r="E135" s="105" t="s">
        <v>162</v>
      </c>
      <c r="F135" s="105" t="s">
        <v>162</v>
      </c>
      <c r="G135" s="105" t="s">
        <v>161</v>
      </c>
      <c r="H135" s="105" t="s">
        <v>161</v>
      </c>
      <c r="I135" s="105" t="s">
        <v>161</v>
      </c>
      <c r="J135" s="105" t="s">
        <v>162</v>
      </c>
    </row>
    <row r="136" spans="1:10" x14ac:dyDescent="0.2">
      <c r="A136" s="103" t="s">
        <v>307</v>
      </c>
      <c r="B136" s="104" t="s">
        <v>310</v>
      </c>
      <c r="C136" s="103" t="s">
        <v>162</v>
      </c>
      <c r="D136" s="103" t="s">
        <v>162</v>
      </c>
      <c r="E136" s="103" t="s">
        <v>162</v>
      </c>
      <c r="F136" s="103" t="s">
        <v>162</v>
      </c>
      <c r="G136" s="103" t="s">
        <v>161</v>
      </c>
      <c r="H136" s="103" t="s">
        <v>161</v>
      </c>
      <c r="I136" s="103" t="s">
        <v>161</v>
      </c>
      <c r="J136" s="103" t="s">
        <v>161</v>
      </c>
    </row>
    <row r="137" spans="1:10" x14ac:dyDescent="0.2">
      <c r="A137" s="105" t="s">
        <v>311</v>
      </c>
      <c r="B137" s="106" t="s">
        <v>312</v>
      </c>
      <c r="C137" s="105" t="s">
        <v>161</v>
      </c>
      <c r="D137" s="105" t="s">
        <v>162</v>
      </c>
      <c r="E137" s="105" t="s">
        <v>161</v>
      </c>
      <c r="F137" s="105" t="s">
        <v>162</v>
      </c>
      <c r="G137" s="105" t="s">
        <v>161</v>
      </c>
      <c r="H137" s="105" t="s">
        <v>161</v>
      </c>
      <c r="I137" s="105" t="s">
        <v>161</v>
      </c>
      <c r="J137" s="105" t="s">
        <v>162</v>
      </c>
    </row>
    <row r="138" spans="1:10" x14ac:dyDescent="0.2">
      <c r="A138" s="103" t="s">
        <v>311</v>
      </c>
      <c r="B138" s="104" t="s">
        <v>313</v>
      </c>
      <c r="C138" s="103" t="s">
        <v>161</v>
      </c>
      <c r="D138" s="103" t="s">
        <v>162</v>
      </c>
      <c r="E138" s="103" t="s">
        <v>161</v>
      </c>
      <c r="F138" s="103" t="s">
        <v>162</v>
      </c>
      <c r="G138" s="103" t="s">
        <v>161</v>
      </c>
      <c r="H138" s="103" t="s">
        <v>162</v>
      </c>
      <c r="I138" s="103" t="s">
        <v>161</v>
      </c>
      <c r="J138" s="103" t="s">
        <v>161</v>
      </c>
    </row>
    <row r="139" spans="1:10" x14ac:dyDescent="0.2">
      <c r="A139" s="105" t="s">
        <v>314</v>
      </c>
      <c r="B139" s="106" t="s">
        <v>315</v>
      </c>
      <c r="C139" s="105" t="s">
        <v>161</v>
      </c>
      <c r="D139" s="105" t="s">
        <v>161</v>
      </c>
      <c r="E139" s="105" t="s">
        <v>161</v>
      </c>
      <c r="F139" s="105" t="s">
        <v>162</v>
      </c>
      <c r="G139" s="105" t="s">
        <v>161</v>
      </c>
      <c r="H139" s="105" t="s">
        <v>161</v>
      </c>
      <c r="I139" s="105" t="s">
        <v>161</v>
      </c>
      <c r="J139" s="105" t="s">
        <v>162</v>
      </c>
    </row>
    <row r="140" spans="1:10" x14ac:dyDescent="0.2">
      <c r="A140" s="103" t="s">
        <v>314</v>
      </c>
      <c r="B140" s="104" t="s">
        <v>316</v>
      </c>
      <c r="C140" s="103" t="s">
        <v>162</v>
      </c>
      <c r="D140" s="103" t="s">
        <v>162</v>
      </c>
      <c r="E140" s="103" t="s">
        <v>162</v>
      </c>
      <c r="F140" s="103" t="s">
        <v>162</v>
      </c>
      <c r="G140" s="103" t="s">
        <v>161</v>
      </c>
      <c r="H140" s="103" t="s">
        <v>162</v>
      </c>
      <c r="I140" s="103" t="s">
        <v>161</v>
      </c>
      <c r="J140" s="103" t="s">
        <v>162</v>
      </c>
    </row>
    <row r="141" spans="1:10" x14ac:dyDescent="0.2">
      <c r="A141" s="105" t="s">
        <v>314</v>
      </c>
      <c r="B141" s="106" t="s">
        <v>317</v>
      </c>
      <c r="C141" s="105" t="s">
        <v>161</v>
      </c>
      <c r="D141" s="105" t="s">
        <v>162</v>
      </c>
      <c r="E141" s="105" t="s">
        <v>161</v>
      </c>
      <c r="F141" s="105" t="s">
        <v>162</v>
      </c>
      <c r="G141" s="105" t="s">
        <v>161</v>
      </c>
      <c r="H141" s="105" t="s">
        <v>161</v>
      </c>
      <c r="I141" s="105" t="s">
        <v>161</v>
      </c>
      <c r="J141" s="105" t="s">
        <v>162</v>
      </c>
    </row>
    <row r="142" spans="1:10" x14ac:dyDescent="0.2">
      <c r="A142" s="103" t="s">
        <v>314</v>
      </c>
      <c r="B142" s="104" t="s">
        <v>318</v>
      </c>
      <c r="C142" s="103" t="s">
        <v>162</v>
      </c>
      <c r="D142" s="103" t="s">
        <v>162</v>
      </c>
      <c r="E142" s="103" t="s">
        <v>162</v>
      </c>
      <c r="F142" s="103" t="s">
        <v>162</v>
      </c>
      <c r="G142" s="103" t="s">
        <v>162</v>
      </c>
      <c r="H142" s="103" t="s">
        <v>162</v>
      </c>
      <c r="I142" s="103" t="s">
        <v>161</v>
      </c>
      <c r="J142" s="103" t="s">
        <v>162</v>
      </c>
    </row>
    <row r="143" spans="1:10" x14ac:dyDescent="0.2">
      <c r="A143" s="105" t="s">
        <v>314</v>
      </c>
      <c r="B143" s="106" t="s">
        <v>319</v>
      </c>
      <c r="C143" s="105" t="s">
        <v>162</v>
      </c>
      <c r="D143" s="105" t="s">
        <v>162</v>
      </c>
      <c r="E143" s="105" t="s">
        <v>161</v>
      </c>
      <c r="F143" s="105" t="s">
        <v>162</v>
      </c>
      <c r="G143" s="105" t="s">
        <v>161</v>
      </c>
      <c r="H143" s="105" t="s">
        <v>161</v>
      </c>
      <c r="I143" s="105" t="s">
        <v>161</v>
      </c>
      <c r="J143" s="105" t="s">
        <v>162</v>
      </c>
    </row>
    <row r="144" spans="1:10" x14ac:dyDescent="0.2">
      <c r="A144" s="103" t="s">
        <v>314</v>
      </c>
      <c r="B144" s="104" t="s">
        <v>320</v>
      </c>
      <c r="C144" s="103" t="s">
        <v>162</v>
      </c>
      <c r="D144" s="103" t="s">
        <v>162</v>
      </c>
      <c r="E144" s="103" t="s">
        <v>162</v>
      </c>
      <c r="F144" s="103" t="s">
        <v>162</v>
      </c>
      <c r="G144" s="103" t="s">
        <v>161</v>
      </c>
      <c r="H144" s="103" t="s">
        <v>161</v>
      </c>
      <c r="I144" s="103" t="s">
        <v>161</v>
      </c>
      <c r="J144" s="103" t="s">
        <v>162</v>
      </c>
    </row>
    <row r="145" spans="1:10" x14ac:dyDescent="0.2">
      <c r="A145" s="105" t="s">
        <v>314</v>
      </c>
      <c r="B145" s="106" t="s">
        <v>321</v>
      </c>
      <c r="C145" s="105" t="s">
        <v>162</v>
      </c>
      <c r="D145" s="105" t="s">
        <v>162</v>
      </c>
      <c r="E145" s="105" t="s">
        <v>162</v>
      </c>
      <c r="F145" s="105" t="s">
        <v>162</v>
      </c>
      <c r="G145" s="105" t="s">
        <v>161</v>
      </c>
      <c r="H145" s="105" t="s">
        <v>161</v>
      </c>
      <c r="I145" s="105" t="s">
        <v>161</v>
      </c>
      <c r="J145" s="105" t="s">
        <v>162</v>
      </c>
    </row>
    <row r="146" spans="1:10" x14ac:dyDescent="0.2">
      <c r="A146" s="103" t="s">
        <v>322</v>
      </c>
      <c r="B146" s="104" t="s">
        <v>323</v>
      </c>
      <c r="C146" s="103" t="s">
        <v>161</v>
      </c>
      <c r="D146" s="103" t="s">
        <v>161</v>
      </c>
      <c r="E146" s="103" t="s">
        <v>162</v>
      </c>
      <c r="F146" s="103" t="s">
        <v>162</v>
      </c>
      <c r="G146" s="103" t="s">
        <v>161</v>
      </c>
      <c r="H146" s="103" t="s">
        <v>161</v>
      </c>
      <c r="I146" s="103" t="s">
        <v>161</v>
      </c>
      <c r="J146" s="103" t="s">
        <v>161</v>
      </c>
    </row>
    <row r="147" spans="1:10" x14ac:dyDescent="0.2">
      <c r="A147" s="105" t="s">
        <v>322</v>
      </c>
      <c r="B147" s="106" t="s">
        <v>324</v>
      </c>
      <c r="C147" s="105" t="s">
        <v>161</v>
      </c>
      <c r="D147" s="105" t="s">
        <v>162</v>
      </c>
      <c r="E147" s="105" t="s">
        <v>161</v>
      </c>
      <c r="F147" s="105" t="s">
        <v>161</v>
      </c>
      <c r="G147" s="105" t="s">
        <v>161</v>
      </c>
      <c r="H147" s="105" t="s">
        <v>162</v>
      </c>
      <c r="I147" s="105" t="s">
        <v>161</v>
      </c>
      <c r="J147" s="105" t="s">
        <v>161</v>
      </c>
    </row>
    <row r="148" spans="1:10" x14ac:dyDescent="0.2">
      <c r="A148" s="103" t="s">
        <v>322</v>
      </c>
      <c r="B148" s="104" t="s">
        <v>325</v>
      </c>
      <c r="C148" s="103" t="s">
        <v>162</v>
      </c>
      <c r="D148" s="103" t="s">
        <v>162</v>
      </c>
      <c r="E148" s="103" t="s">
        <v>161</v>
      </c>
      <c r="F148" s="103" t="s">
        <v>162</v>
      </c>
      <c r="G148" s="103" t="s">
        <v>161</v>
      </c>
      <c r="H148" s="103" t="s">
        <v>162</v>
      </c>
      <c r="I148" s="103" t="s">
        <v>161</v>
      </c>
      <c r="J148" s="103" t="s">
        <v>162</v>
      </c>
    </row>
    <row r="149" spans="1:10" x14ac:dyDescent="0.2">
      <c r="A149" s="105" t="s">
        <v>322</v>
      </c>
      <c r="B149" s="106" t="s">
        <v>326</v>
      </c>
      <c r="C149" s="105" t="s">
        <v>162</v>
      </c>
      <c r="D149" s="105" t="s">
        <v>162</v>
      </c>
      <c r="E149" s="105" t="s">
        <v>162</v>
      </c>
      <c r="F149" s="105" t="s">
        <v>162</v>
      </c>
      <c r="G149" s="105" t="s">
        <v>162</v>
      </c>
      <c r="H149" s="105" t="s">
        <v>162</v>
      </c>
      <c r="I149" s="105" t="s">
        <v>161</v>
      </c>
      <c r="J149" s="105" t="s">
        <v>161</v>
      </c>
    </row>
    <row r="150" spans="1:10" x14ac:dyDescent="0.2">
      <c r="A150" s="103" t="s">
        <v>322</v>
      </c>
      <c r="B150" s="104" t="s">
        <v>327</v>
      </c>
      <c r="C150" s="103" t="s">
        <v>161</v>
      </c>
      <c r="D150" s="103" t="s">
        <v>161</v>
      </c>
      <c r="E150" s="103" t="s">
        <v>161</v>
      </c>
      <c r="F150" s="103" t="s">
        <v>162</v>
      </c>
      <c r="G150" s="103" t="s">
        <v>161</v>
      </c>
      <c r="H150" s="103" t="s">
        <v>161</v>
      </c>
      <c r="I150" s="103" t="s">
        <v>161</v>
      </c>
      <c r="J150" s="103" t="s">
        <v>162</v>
      </c>
    </row>
    <row r="151" spans="1:10" x14ac:dyDescent="0.2">
      <c r="A151" s="105" t="s">
        <v>322</v>
      </c>
      <c r="B151" s="106" t="s">
        <v>328</v>
      </c>
      <c r="C151" s="105" t="s">
        <v>162</v>
      </c>
      <c r="D151" s="105" t="s">
        <v>162</v>
      </c>
      <c r="E151" s="105" t="s">
        <v>162</v>
      </c>
      <c r="F151" s="105" t="s">
        <v>162</v>
      </c>
      <c r="G151" s="105" t="s">
        <v>161</v>
      </c>
      <c r="H151" s="105" t="s">
        <v>161</v>
      </c>
      <c r="I151" s="105" t="s">
        <v>162</v>
      </c>
      <c r="J151" s="105" t="s">
        <v>162</v>
      </c>
    </row>
    <row r="152" spans="1:10" x14ac:dyDescent="0.2">
      <c r="A152" s="103" t="s">
        <v>322</v>
      </c>
      <c r="B152" s="104" t="s">
        <v>329</v>
      </c>
      <c r="C152" s="103" t="s">
        <v>161</v>
      </c>
      <c r="D152" s="103" t="s">
        <v>162</v>
      </c>
      <c r="E152" s="103" t="s">
        <v>161</v>
      </c>
      <c r="F152" s="103" t="s">
        <v>161</v>
      </c>
      <c r="G152" s="103" t="s">
        <v>161</v>
      </c>
      <c r="H152" s="103" t="s">
        <v>162</v>
      </c>
      <c r="I152" s="103" t="s">
        <v>161</v>
      </c>
      <c r="J152" s="103" t="s">
        <v>161</v>
      </c>
    </row>
    <row r="153" spans="1:10" x14ac:dyDescent="0.2">
      <c r="A153" s="105" t="s">
        <v>322</v>
      </c>
      <c r="B153" s="106" t="s">
        <v>330</v>
      </c>
      <c r="C153" s="105" t="s">
        <v>161</v>
      </c>
      <c r="D153" s="105" t="s">
        <v>161</v>
      </c>
      <c r="E153" s="105" t="s">
        <v>162</v>
      </c>
      <c r="F153" s="105" t="s">
        <v>162</v>
      </c>
      <c r="G153" s="105" t="s">
        <v>161</v>
      </c>
      <c r="H153" s="105" t="s">
        <v>161</v>
      </c>
      <c r="I153" s="105" t="s">
        <v>162</v>
      </c>
      <c r="J153" s="105" t="s">
        <v>162</v>
      </c>
    </row>
    <row r="154" spans="1:10" x14ac:dyDescent="0.2">
      <c r="A154" s="103" t="s">
        <v>331</v>
      </c>
      <c r="B154" s="104" t="s">
        <v>332</v>
      </c>
      <c r="C154" s="103" t="s">
        <v>162</v>
      </c>
      <c r="D154" s="103" t="s">
        <v>162</v>
      </c>
      <c r="E154" s="103" t="s">
        <v>162</v>
      </c>
      <c r="F154" s="103" t="s">
        <v>162</v>
      </c>
      <c r="G154" s="103" t="s">
        <v>161</v>
      </c>
      <c r="H154" s="103" t="s">
        <v>162</v>
      </c>
      <c r="I154" s="103" t="s">
        <v>162</v>
      </c>
      <c r="J154" s="103" t="s">
        <v>162</v>
      </c>
    </row>
    <row r="155" spans="1:10" x14ac:dyDescent="0.2">
      <c r="A155" s="105" t="s">
        <v>331</v>
      </c>
      <c r="B155" s="106" t="s">
        <v>333</v>
      </c>
      <c r="C155" s="105" t="s">
        <v>162</v>
      </c>
      <c r="D155" s="105" t="s">
        <v>162</v>
      </c>
      <c r="E155" s="105" t="s">
        <v>162</v>
      </c>
      <c r="F155" s="105" t="s">
        <v>162</v>
      </c>
      <c r="G155" s="105" t="s">
        <v>161</v>
      </c>
      <c r="H155" s="105" t="s">
        <v>161</v>
      </c>
      <c r="I155" s="105" t="s">
        <v>161</v>
      </c>
      <c r="J155" s="105" t="s">
        <v>162</v>
      </c>
    </row>
    <row r="156" spans="1:10" x14ac:dyDescent="0.2">
      <c r="A156" s="103" t="s">
        <v>331</v>
      </c>
      <c r="B156" s="104" t="s">
        <v>334</v>
      </c>
      <c r="C156" s="103" t="s">
        <v>162</v>
      </c>
      <c r="D156" s="103" t="s">
        <v>162</v>
      </c>
      <c r="E156" s="103" t="s">
        <v>162</v>
      </c>
      <c r="F156" s="103" t="s">
        <v>162</v>
      </c>
      <c r="G156" s="103" t="s">
        <v>161</v>
      </c>
      <c r="H156" s="103" t="s">
        <v>161</v>
      </c>
      <c r="I156" s="103" t="s">
        <v>162</v>
      </c>
      <c r="J156" s="103" t="s">
        <v>162</v>
      </c>
    </row>
    <row r="157" spans="1:10" x14ac:dyDescent="0.2">
      <c r="A157" s="105" t="s">
        <v>331</v>
      </c>
      <c r="B157" s="106" t="s">
        <v>335</v>
      </c>
      <c r="C157" s="105" t="s">
        <v>162</v>
      </c>
      <c r="D157" s="105" t="s">
        <v>162</v>
      </c>
      <c r="E157" s="105" t="s">
        <v>162</v>
      </c>
      <c r="F157" s="105" t="s">
        <v>162</v>
      </c>
      <c r="G157" s="105" t="s">
        <v>161</v>
      </c>
      <c r="H157" s="105" t="s">
        <v>161</v>
      </c>
      <c r="I157" s="105" t="s">
        <v>161</v>
      </c>
      <c r="J157" s="105" t="s">
        <v>162</v>
      </c>
    </row>
    <row r="158" spans="1:10" x14ac:dyDescent="0.2">
      <c r="A158" s="103" t="s">
        <v>331</v>
      </c>
      <c r="B158" s="104" t="s">
        <v>336</v>
      </c>
      <c r="C158" s="103" t="s">
        <v>162</v>
      </c>
      <c r="D158" s="103" t="s">
        <v>162</v>
      </c>
      <c r="E158" s="103" t="s">
        <v>161</v>
      </c>
      <c r="F158" s="103" t="s">
        <v>162</v>
      </c>
      <c r="G158" s="103" t="s">
        <v>161</v>
      </c>
      <c r="H158" s="103" t="s">
        <v>162</v>
      </c>
      <c r="I158" s="103" t="s">
        <v>161</v>
      </c>
      <c r="J158" s="103" t="s">
        <v>162</v>
      </c>
    </row>
    <row r="159" spans="1:10" x14ac:dyDescent="0.2">
      <c r="A159" s="105" t="s">
        <v>331</v>
      </c>
      <c r="B159" s="106" t="s">
        <v>337</v>
      </c>
      <c r="C159" s="105" t="s">
        <v>162</v>
      </c>
      <c r="D159" s="105" t="s">
        <v>162</v>
      </c>
      <c r="E159" s="105" t="s">
        <v>162</v>
      </c>
      <c r="F159" s="105" t="s">
        <v>161</v>
      </c>
      <c r="G159" s="105" t="s">
        <v>161</v>
      </c>
      <c r="H159" s="105" t="s">
        <v>161</v>
      </c>
      <c r="I159" s="105" t="s">
        <v>161</v>
      </c>
      <c r="J159" s="105" t="s">
        <v>162</v>
      </c>
    </row>
    <row r="160" spans="1:10" x14ac:dyDescent="0.2">
      <c r="A160" s="103" t="s">
        <v>331</v>
      </c>
      <c r="B160" s="104" t="s">
        <v>338</v>
      </c>
      <c r="C160" s="103" t="s">
        <v>162</v>
      </c>
      <c r="D160" s="103" t="s">
        <v>162</v>
      </c>
      <c r="E160" s="103" t="s">
        <v>161</v>
      </c>
      <c r="F160" s="103" t="s">
        <v>162</v>
      </c>
      <c r="G160" s="103" t="s">
        <v>161</v>
      </c>
      <c r="H160" s="103" t="s">
        <v>161</v>
      </c>
      <c r="I160" s="103" t="s">
        <v>161</v>
      </c>
      <c r="J160" s="103" t="s">
        <v>162</v>
      </c>
    </row>
    <row r="161" spans="1:10" x14ac:dyDescent="0.2">
      <c r="A161" s="105" t="s">
        <v>331</v>
      </c>
      <c r="B161" s="106" t="s">
        <v>339</v>
      </c>
      <c r="C161" s="105" t="s">
        <v>162</v>
      </c>
      <c r="D161" s="105" t="s">
        <v>162</v>
      </c>
      <c r="E161" s="105" t="s">
        <v>162</v>
      </c>
      <c r="F161" s="105" t="s">
        <v>162</v>
      </c>
      <c r="G161" s="105" t="s">
        <v>161</v>
      </c>
      <c r="H161" s="105" t="s">
        <v>161</v>
      </c>
      <c r="I161" s="105" t="s">
        <v>161</v>
      </c>
      <c r="J161" s="105" t="s">
        <v>162</v>
      </c>
    </row>
    <row r="162" spans="1:10" x14ac:dyDescent="0.2">
      <c r="A162" s="103" t="s">
        <v>331</v>
      </c>
      <c r="B162" s="104" t="s">
        <v>340</v>
      </c>
      <c r="C162" s="103" t="s">
        <v>162</v>
      </c>
      <c r="D162" s="103" t="s">
        <v>162</v>
      </c>
      <c r="E162" s="103" t="s">
        <v>162</v>
      </c>
      <c r="F162" s="103" t="s">
        <v>162</v>
      </c>
      <c r="G162" s="103" t="s">
        <v>161</v>
      </c>
      <c r="H162" s="103" t="s">
        <v>161</v>
      </c>
      <c r="I162" s="103" t="s">
        <v>161</v>
      </c>
      <c r="J162" s="103" t="s">
        <v>162</v>
      </c>
    </row>
    <row r="163" spans="1:10" x14ac:dyDescent="0.2">
      <c r="A163" s="105" t="s">
        <v>331</v>
      </c>
      <c r="B163" s="106" t="s">
        <v>341</v>
      </c>
      <c r="C163" s="105" t="s">
        <v>162</v>
      </c>
      <c r="D163" s="105" t="s">
        <v>162</v>
      </c>
      <c r="E163" s="105" t="s">
        <v>162</v>
      </c>
      <c r="F163" s="105" t="s">
        <v>162</v>
      </c>
      <c r="G163" s="105" t="s">
        <v>162</v>
      </c>
      <c r="H163" s="105" t="s">
        <v>162</v>
      </c>
      <c r="I163" s="105" t="s">
        <v>161</v>
      </c>
      <c r="J163" s="105" t="s">
        <v>162</v>
      </c>
    </row>
    <row r="164" spans="1:10" x14ac:dyDescent="0.2">
      <c r="A164" s="103" t="s">
        <v>331</v>
      </c>
      <c r="B164" s="104" t="s">
        <v>342</v>
      </c>
      <c r="C164" s="103" t="s">
        <v>162</v>
      </c>
      <c r="D164" s="103" t="s">
        <v>162</v>
      </c>
      <c r="E164" s="103" t="s">
        <v>162</v>
      </c>
      <c r="F164" s="103" t="s">
        <v>162</v>
      </c>
      <c r="G164" s="103" t="s">
        <v>161</v>
      </c>
      <c r="H164" s="103" t="s">
        <v>161</v>
      </c>
      <c r="I164" s="103" t="s">
        <v>161</v>
      </c>
      <c r="J164" s="103" t="s">
        <v>162</v>
      </c>
    </row>
    <row r="165" spans="1:10" x14ac:dyDescent="0.2">
      <c r="A165" s="105" t="s">
        <v>331</v>
      </c>
      <c r="B165" s="106" t="s">
        <v>343</v>
      </c>
      <c r="C165" s="105" t="s">
        <v>162</v>
      </c>
      <c r="D165" s="105" t="s">
        <v>162</v>
      </c>
      <c r="E165" s="105" t="s">
        <v>162</v>
      </c>
      <c r="F165" s="105" t="s">
        <v>162</v>
      </c>
      <c r="G165" s="105" t="s">
        <v>161</v>
      </c>
      <c r="H165" s="105" t="s">
        <v>161</v>
      </c>
      <c r="I165" s="105" t="s">
        <v>161</v>
      </c>
      <c r="J165" s="105" t="s">
        <v>162</v>
      </c>
    </row>
    <row r="166" spans="1:10" x14ac:dyDescent="0.2">
      <c r="A166" s="103" t="s">
        <v>331</v>
      </c>
      <c r="B166" s="104" t="s">
        <v>344</v>
      </c>
      <c r="C166" s="103" t="s">
        <v>162</v>
      </c>
      <c r="D166" s="103" t="s">
        <v>162</v>
      </c>
      <c r="E166" s="103" t="s">
        <v>162</v>
      </c>
      <c r="F166" s="103" t="s">
        <v>162</v>
      </c>
      <c r="G166" s="103" t="s">
        <v>161</v>
      </c>
      <c r="H166" s="103" t="s">
        <v>161</v>
      </c>
      <c r="I166" s="103" t="s">
        <v>161</v>
      </c>
      <c r="J166" s="103" t="s">
        <v>162</v>
      </c>
    </row>
    <row r="167" spans="1:10" x14ac:dyDescent="0.2">
      <c r="A167" s="105" t="s">
        <v>345</v>
      </c>
      <c r="B167" s="106" t="s">
        <v>346</v>
      </c>
      <c r="C167" s="105" t="s">
        <v>162</v>
      </c>
      <c r="D167" s="105" t="s">
        <v>162</v>
      </c>
      <c r="E167" s="105" t="s">
        <v>162</v>
      </c>
      <c r="F167" s="105" t="s">
        <v>162</v>
      </c>
      <c r="G167" s="105" t="s">
        <v>162</v>
      </c>
      <c r="H167" s="105" t="s">
        <v>162</v>
      </c>
      <c r="I167" s="105" t="s">
        <v>162</v>
      </c>
      <c r="J167" s="105" t="s">
        <v>162</v>
      </c>
    </row>
    <row r="168" spans="1:10" x14ac:dyDescent="0.2">
      <c r="A168" s="103" t="s">
        <v>345</v>
      </c>
      <c r="B168" s="104" t="s">
        <v>347</v>
      </c>
      <c r="C168" s="103" t="s">
        <v>162</v>
      </c>
      <c r="D168" s="103" t="s">
        <v>162</v>
      </c>
      <c r="E168" s="103" t="s">
        <v>162</v>
      </c>
      <c r="F168" s="103" t="s">
        <v>162</v>
      </c>
      <c r="G168" s="103" t="s">
        <v>161</v>
      </c>
      <c r="H168" s="103" t="s">
        <v>162</v>
      </c>
      <c r="I168" s="103" t="s">
        <v>161</v>
      </c>
      <c r="J168" s="103" t="s">
        <v>162</v>
      </c>
    </row>
    <row r="169" spans="1:10" x14ac:dyDescent="0.2">
      <c r="A169" s="105" t="s">
        <v>345</v>
      </c>
      <c r="B169" s="106" t="s">
        <v>348</v>
      </c>
      <c r="C169" s="105" t="s">
        <v>162</v>
      </c>
      <c r="D169" s="105" t="s">
        <v>162</v>
      </c>
      <c r="E169" s="105" t="s">
        <v>161</v>
      </c>
      <c r="F169" s="105" t="s">
        <v>162</v>
      </c>
      <c r="G169" s="105" t="s">
        <v>162</v>
      </c>
      <c r="H169" s="105" t="s">
        <v>162</v>
      </c>
      <c r="I169" s="105" t="s">
        <v>161</v>
      </c>
      <c r="J169" s="105" t="s">
        <v>162</v>
      </c>
    </row>
    <row r="170" spans="1:10" x14ac:dyDescent="0.2">
      <c r="A170" s="103" t="s">
        <v>345</v>
      </c>
      <c r="B170" s="104" t="s">
        <v>349</v>
      </c>
      <c r="C170" s="103" t="s">
        <v>162</v>
      </c>
      <c r="D170" s="103" t="s">
        <v>162</v>
      </c>
      <c r="E170" s="103" t="s">
        <v>162</v>
      </c>
      <c r="F170" s="103" t="s">
        <v>162</v>
      </c>
      <c r="G170" s="103" t="s">
        <v>161</v>
      </c>
      <c r="H170" s="103" t="s">
        <v>161</v>
      </c>
      <c r="I170" s="103" t="s">
        <v>161</v>
      </c>
      <c r="J170" s="103" t="s">
        <v>162</v>
      </c>
    </row>
    <row r="171" spans="1:10" x14ac:dyDescent="0.2">
      <c r="A171" s="105" t="s">
        <v>345</v>
      </c>
      <c r="B171" s="106" t="s">
        <v>350</v>
      </c>
      <c r="C171" s="105" t="s">
        <v>162</v>
      </c>
      <c r="D171" s="105" t="s">
        <v>162</v>
      </c>
      <c r="E171" s="105" t="s">
        <v>162</v>
      </c>
      <c r="F171" s="105" t="s">
        <v>162</v>
      </c>
      <c r="G171" s="105" t="s">
        <v>161</v>
      </c>
      <c r="H171" s="105" t="s">
        <v>161</v>
      </c>
      <c r="I171" s="105" t="s">
        <v>161</v>
      </c>
      <c r="J171" s="105" t="s">
        <v>162</v>
      </c>
    </row>
    <row r="172" spans="1:10" x14ac:dyDescent="0.2">
      <c r="A172" s="103" t="s">
        <v>345</v>
      </c>
      <c r="B172" s="104" t="s">
        <v>351</v>
      </c>
      <c r="C172" s="103" t="s">
        <v>162</v>
      </c>
      <c r="D172" s="103" t="s">
        <v>162</v>
      </c>
      <c r="E172" s="103" t="s">
        <v>162</v>
      </c>
      <c r="F172" s="103" t="s">
        <v>162</v>
      </c>
      <c r="G172" s="103" t="s">
        <v>161</v>
      </c>
      <c r="H172" s="103" t="s">
        <v>162</v>
      </c>
      <c r="I172" s="103" t="s">
        <v>161</v>
      </c>
      <c r="J172" s="103" t="s">
        <v>162</v>
      </c>
    </row>
    <row r="173" spans="1:10" x14ac:dyDescent="0.2">
      <c r="A173" s="105" t="s">
        <v>345</v>
      </c>
      <c r="B173" s="106" t="s">
        <v>352</v>
      </c>
      <c r="C173" s="105" t="s">
        <v>162</v>
      </c>
      <c r="D173" s="105" t="s">
        <v>162</v>
      </c>
      <c r="E173" s="105" t="s">
        <v>162</v>
      </c>
      <c r="F173" s="105" t="s">
        <v>162</v>
      </c>
      <c r="G173" s="105" t="s">
        <v>161</v>
      </c>
      <c r="H173" s="105" t="s">
        <v>162</v>
      </c>
      <c r="I173" s="105" t="s">
        <v>161</v>
      </c>
      <c r="J173" s="105" t="s">
        <v>162</v>
      </c>
    </row>
    <row r="174" spans="1:10" x14ac:dyDescent="0.2">
      <c r="A174" s="103" t="s">
        <v>345</v>
      </c>
      <c r="B174" s="104" t="s">
        <v>353</v>
      </c>
      <c r="C174" s="103" t="s">
        <v>162</v>
      </c>
      <c r="D174" s="103" t="s">
        <v>162</v>
      </c>
      <c r="E174" s="103" t="s">
        <v>162</v>
      </c>
      <c r="F174" s="103" t="s">
        <v>162</v>
      </c>
      <c r="G174" s="103" t="s">
        <v>161</v>
      </c>
      <c r="H174" s="103" t="s">
        <v>161</v>
      </c>
      <c r="I174" s="103" t="s">
        <v>161</v>
      </c>
      <c r="J174" s="103" t="s">
        <v>162</v>
      </c>
    </row>
    <row r="175" spans="1:10" x14ac:dyDescent="0.2">
      <c r="A175" s="105" t="s">
        <v>345</v>
      </c>
      <c r="B175" s="106" t="s">
        <v>354</v>
      </c>
      <c r="C175" s="105" t="s">
        <v>162</v>
      </c>
      <c r="D175" s="105" t="s">
        <v>162</v>
      </c>
      <c r="E175" s="105" t="s">
        <v>162</v>
      </c>
      <c r="F175" s="105" t="s">
        <v>162</v>
      </c>
      <c r="G175" s="105" t="s">
        <v>161</v>
      </c>
      <c r="H175" s="105" t="s">
        <v>161</v>
      </c>
      <c r="I175" s="105" t="s">
        <v>162</v>
      </c>
      <c r="J175" s="105" t="s">
        <v>162</v>
      </c>
    </row>
    <row r="176" spans="1:10" x14ac:dyDescent="0.2">
      <c r="A176" s="103" t="s">
        <v>345</v>
      </c>
      <c r="B176" s="104" t="s">
        <v>355</v>
      </c>
      <c r="C176" s="103" t="s">
        <v>162</v>
      </c>
      <c r="D176" s="103" t="s">
        <v>162</v>
      </c>
      <c r="E176" s="103" t="s">
        <v>162</v>
      </c>
      <c r="F176" s="103" t="s">
        <v>162</v>
      </c>
      <c r="G176" s="103" t="s">
        <v>161</v>
      </c>
      <c r="H176" s="103" t="s">
        <v>161</v>
      </c>
      <c r="I176" s="103" t="s">
        <v>161</v>
      </c>
      <c r="J176" s="103" t="s">
        <v>161</v>
      </c>
    </row>
    <row r="177" spans="1:10" x14ac:dyDescent="0.2">
      <c r="A177" s="105" t="s">
        <v>356</v>
      </c>
      <c r="B177" s="106" t="s">
        <v>357</v>
      </c>
      <c r="C177" s="105" t="s">
        <v>162</v>
      </c>
      <c r="D177" s="105" t="s">
        <v>162</v>
      </c>
      <c r="E177" s="105" t="s">
        <v>162</v>
      </c>
      <c r="F177" s="105" t="s">
        <v>162</v>
      </c>
      <c r="G177" s="105" t="s">
        <v>161</v>
      </c>
      <c r="H177" s="105" t="s">
        <v>161</v>
      </c>
      <c r="I177" s="105" t="s">
        <v>161</v>
      </c>
      <c r="J177" s="105" t="s">
        <v>162</v>
      </c>
    </row>
    <row r="178" spans="1:10" x14ac:dyDescent="0.2">
      <c r="A178" s="103" t="s">
        <v>356</v>
      </c>
      <c r="B178" s="104" t="s">
        <v>358</v>
      </c>
      <c r="C178" s="103" t="s">
        <v>162</v>
      </c>
      <c r="D178" s="103" t="s">
        <v>162</v>
      </c>
      <c r="E178" s="103" t="s">
        <v>162</v>
      </c>
      <c r="F178" s="103" t="s">
        <v>162</v>
      </c>
      <c r="G178" s="103" t="s">
        <v>161</v>
      </c>
      <c r="H178" s="103" t="s">
        <v>161</v>
      </c>
      <c r="I178" s="103" t="s">
        <v>162</v>
      </c>
      <c r="J178" s="103" t="s">
        <v>162</v>
      </c>
    </row>
    <row r="179" spans="1:10" x14ac:dyDescent="0.2">
      <c r="A179" s="105" t="s">
        <v>356</v>
      </c>
      <c r="B179" s="106" t="s">
        <v>359</v>
      </c>
      <c r="C179" s="105" t="s">
        <v>162</v>
      </c>
      <c r="D179" s="105" t="s">
        <v>162</v>
      </c>
      <c r="E179" s="105" t="s">
        <v>162</v>
      </c>
      <c r="F179" s="105" t="s">
        <v>162</v>
      </c>
      <c r="G179" s="105" t="s">
        <v>162</v>
      </c>
      <c r="H179" s="105" t="s">
        <v>162</v>
      </c>
      <c r="I179" s="105" t="s">
        <v>161</v>
      </c>
      <c r="J179" s="105" t="s">
        <v>162</v>
      </c>
    </row>
    <row r="180" spans="1:10" x14ac:dyDescent="0.2">
      <c r="A180" s="103" t="s">
        <v>356</v>
      </c>
      <c r="B180" s="104" t="s">
        <v>360</v>
      </c>
      <c r="C180" s="103" t="s">
        <v>162</v>
      </c>
      <c r="D180" s="103" t="s">
        <v>162</v>
      </c>
      <c r="E180" s="103" t="s">
        <v>162</v>
      </c>
      <c r="F180" s="103" t="s">
        <v>162</v>
      </c>
      <c r="G180" s="103" t="s">
        <v>161</v>
      </c>
      <c r="H180" s="103" t="s">
        <v>161</v>
      </c>
      <c r="I180" s="103" t="s">
        <v>162</v>
      </c>
      <c r="J180" s="103" t="s">
        <v>161</v>
      </c>
    </row>
    <row r="181" spans="1:10" x14ac:dyDescent="0.2">
      <c r="A181" s="105" t="s">
        <v>356</v>
      </c>
      <c r="B181" s="106" t="s">
        <v>361</v>
      </c>
      <c r="C181" s="105" t="s">
        <v>162</v>
      </c>
      <c r="D181" s="105" t="s">
        <v>162</v>
      </c>
      <c r="E181" s="105" t="s">
        <v>162</v>
      </c>
      <c r="F181" s="105" t="s">
        <v>162</v>
      </c>
      <c r="G181" s="105" t="s">
        <v>162</v>
      </c>
      <c r="H181" s="105" t="s">
        <v>162</v>
      </c>
      <c r="I181" s="105" t="s">
        <v>161</v>
      </c>
      <c r="J181" s="105" t="s">
        <v>162</v>
      </c>
    </row>
    <row r="182" spans="1:10" x14ac:dyDescent="0.2">
      <c r="A182" s="103" t="s">
        <v>362</v>
      </c>
      <c r="B182" s="104" t="s">
        <v>363</v>
      </c>
      <c r="C182" s="103" t="s">
        <v>162</v>
      </c>
      <c r="D182" s="103" t="s">
        <v>162</v>
      </c>
      <c r="E182" s="103" t="s">
        <v>162</v>
      </c>
      <c r="F182" s="103" t="s">
        <v>161</v>
      </c>
      <c r="G182" s="103" t="s">
        <v>162</v>
      </c>
      <c r="H182" s="103" t="s">
        <v>162</v>
      </c>
      <c r="I182" s="103" t="s">
        <v>162</v>
      </c>
      <c r="J182" s="103" t="s">
        <v>161</v>
      </c>
    </row>
    <row r="183" spans="1:10" x14ac:dyDescent="0.2">
      <c r="A183" s="105" t="s">
        <v>362</v>
      </c>
      <c r="B183" s="106" t="s">
        <v>364</v>
      </c>
      <c r="C183" s="105" t="s">
        <v>162</v>
      </c>
      <c r="D183" s="105" t="s">
        <v>162</v>
      </c>
      <c r="E183" s="105" t="s">
        <v>162</v>
      </c>
      <c r="F183" s="105" t="s">
        <v>162</v>
      </c>
      <c r="G183" s="105" t="s">
        <v>162</v>
      </c>
      <c r="H183" s="105" t="s">
        <v>162</v>
      </c>
      <c r="I183" s="105" t="s">
        <v>162</v>
      </c>
      <c r="J183" s="105" t="s">
        <v>162</v>
      </c>
    </row>
    <row r="184" spans="1:10" x14ac:dyDescent="0.2">
      <c r="A184" s="103" t="s">
        <v>362</v>
      </c>
      <c r="B184" s="104" t="s">
        <v>365</v>
      </c>
      <c r="C184" s="103" t="s">
        <v>162</v>
      </c>
      <c r="D184" s="103" t="s">
        <v>162</v>
      </c>
      <c r="E184" s="103" t="s">
        <v>162</v>
      </c>
      <c r="F184" s="103" t="s">
        <v>162</v>
      </c>
      <c r="G184" s="103" t="s">
        <v>161</v>
      </c>
      <c r="H184" s="103" t="s">
        <v>162</v>
      </c>
      <c r="I184" s="103" t="s">
        <v>161</v>
      </c>
      <c r="J184" s="103" t="s">
        <v>162</v>
      </c>
    </row>
    <row r="185" spans="1:10" x14ac:dyDescent="0.2">
      <c r="A185" s="105" t="s">
        <v>362</v>
      </c>
      <c r="B185" s="106" t="s">
        <v>366</v>
      </c>
      <c r="C185" s="105" t="s">
        <v>162</v>
      </c>
      <c r="D185" s="105" t="s">
        <v>162</v>
      </c>
      <c r="E185" s="105" t="s">
        <v>162</v>
      </c>
      <c r="F185" s="105" t="s">
        <v>162</v>
      </c>
      <c r="G185" s="105" t="s">
        <v>161</v>
      </c>
      <c r="H185" s="105" t="s">
        <v>161</v>
      </c>
      <c r="I185" s="105" t="s">
        <v>161</v>
      </c>
      <c r="J185" s="105" t="s">
        <v>162</v>
      </c>
    </row>
    <row r="186" spans="1:10" x14ac:dyDescent="0.2">
      <c r="A186" s="103" t="s">
        <v>362</v>
      </c>
      <c r="B186" s="104" t="s">
        <v>367</v>
      </c>
      <c r="C186" s="103" t="s">
        <v>162</v>
      </c>
      <c r="D186" s="103" t="s">
        <v>162</v>
      </c>
      <c r="E186" s="103" t="s">
        <v>162</v>
      </c>
      <c r="F186" s="103" t="s">
        <v>162</v>
      </c>
      <c r="G186" s="103" t="s">
        <v>161</v>
      </c>
      <c r="H186" s="103" t="s">
        <v>161</v>
      </c>
      <c r="I186" s="103" t="s">
        <v>161</v>
      </c>
      <c r="J186" s="103" t="s">
        <v>162</v>
      </c>
    </row>
    <row r="187" spans="1:10" x14ac:dyDescent="0.2">
      <c r="A187" s="105" t="s">
        <v>362</v>
      </c>
      <c r="B187" s="106" t="s">
        <v>368</v>
      </c>
      <c r="C187" s="105" t="s">
        <v>162</v>
      </c>
      <c r="D187" s="105" t="s">
        <v>162</v>
      </c>
      <c r="E187" s="105" t="s">
        <v>162</v>
      </c>
      <c r="F187" s="105" t="s">
        <v>162</v>
      </c>
      <c r="G187" s="105" t="s">
        <v>161</v>
      </c>
      <c r="H187" s="105" t="s">
        <v>162</v>
      </c>
      <c r="I187" s="105" t="s">
        <v>161</v>
      </c>
      <c r="J187" s="105" t="s">
        <v>162</v>
      </c>
    </row>
    <row r="188" spans="1:10" x14ac:dyDescent="0.2">
      <c r="A188" s="103" t="s">
        <v>362</v>
      </c>
      <c r="B188" s="104" t="s">
        <v>369</v>
      </c>
      <c r="C188" s="103" t="s">
        <v>162</v>
      </c>
      <c r="D188" s="103" t="s">
        <v>162</v>
      </c>
      <c r="E188" s="103" t="s">
        <v>162</v>
      </c>
      <c r="F188" s="103" t="s">
        <v>162</v>
      </c>
      <c r="G188" s="103" t="s">
        <v>162</v>
      </c>
      <c r="H188" s="103" t="s">
        <v>162</v>
      </c>
      <c r="I188" s="103" t="s">
        <v>162</v>
      </c>
      <c r="J188" s="103" t="s">
        <v>161</v>
      </c>
    </row>
    <row r="189" spans="1:10" x14ac:dyDescent="0.2">
      <c r="A189" s="105" t="s">
        <v>362</v>
      </c>
      <c r="B189" s="106" t="s">
        <v>370</v>
      </c>
      <c r="C189" s="105" t="s">
        <v>162</v>
      </c>
      <c r="D189" s="105" t="s">
        <v>162</v>
      </c>
      <c r="E189" s="105" t="s">
        <v>162</v>
      </c>
      <c r="F189" s="105" t="s">
        <v>162</v>
      </c>
      <c r="G189" s="105" t="s">
        <v>161</v>
      </c>
      <c r="H189" s="105" t="s">
        <v>161</v>
      </c>
      <c r="I189" s="105" t="s">
        <v>161</v>
      </c>
      <c r="J189" s="105" t="s">
        <v>162</v>
      </c>
    </row>
    <row r="190" spans="1:10" x14ac:dyDescent="0.2">
      <c r="A190" s="103" t="s">
        <v>371</v>
      </c>
      <c r="B190" s="104" t="s">
        <v>372</v>
      </c>
      <c r="C190" s="103" t="s">
        <v>162</v>
      </c>
      <c r="D190" s="103" t="s">
        <v>162</v>
      </c>
      <c r="E190" s="103" t="s">
        <v>162</v>
      </c>
      <c r="F190" s="103" t="s">
        <v>162</v>
      </c>
      <c r="G190" s="103" t="s">
        <v>161</v>
      </c>
      <c r="H190" s="103" t="s">
        <v>161</v>
      </c>
      <c r="I190" s="103" t="s">
        <v>161</v>
      </c>
      <c r="J190" s="103" t="s">
        <v>162</v>
      </c>
    </row>
    <row r="191" spans="1:10" x14ac:dyDescent="0.2">
      <c r="A191" s="105" t="s">
        <v>373</v>
      </c>
      <c r="B191" s="106" t="s">
        <v>374</v>
      </c>
      <c r="C191" s="105" t="s">
        <v>162</v>
      </c>
      <c r="D191" s="105" t="s">
        <v>162</v>
      </c>
      <c r="E191" s="105" t="s">
        <v>162</v>
      </c>
      <c r="F191" s="105" t="s">
        <v>162</v>
      </c>
      <c r="G191" s="105" t="s">
        <v>162</v>
      </c>
      <c r="H191" s="105" t="s">
        <v>162</v>
      </c>
      <c r="I191" s="105" t="s">
        <v>162</v>
      </c>
      <c r="J191" s="105" t="s">
        <v>161</v>
      </c>
    </row>
    <row r="192" spans="1:10" x14ac:dyDescent="0.2">
      <c r="A192" s="103" t="s">
        <v>373</v>
      </c>
      <c r="B192" s="104" t="s">
        <v>375</v>
      </c>
      <c r="C192" s="103" t="s">
        <v>162</v>
      </c>
      <c r="D192" s="103" t="s">
        <v>162</v>
      </c>
      <c r="E192" s="103" t="s">
        <v>162</v>
      </c>
      <c r="F192" s="103" t="s">
        <v>162</v>
      </c>
      <c r="G192" s="103" t="s">
        <v>161</v>
      </c>
      <c r="H192" s="103" t="s">
        <v>162</v>
      </c>
      <c r="I192" s="103" t="s">
        <v>161</v>
      </c>
      <c r="J192" s="103" t="s">
        <v>162</v>
      </c>
    </row>
    <row r="193" spans="1:10" x14ac:dyDescent="0.2">
      <c r="A193" s="105" t="s">
        <v>376</v>
      </c>
      <c r="B193" s="106" t="s">
        <v>377</v>
      </c>
      <c r="C193" s="105" t="s">
        <v>162</v>
      </c>
      <c r="D193" s="105" t="s">
        <v>162</v>
      </c>
      <c r="E193" s="105" t="s">
        <v>162</v>
      </c>
      <c r="F193" s="105" t="s">
        <v>162</v>
      </c>
      <c r="G193" s="105" t="s">
        <v>161</v>
      </c>
      <c r="H193" s="105" t="s">
        <v>162</v>
      </c>
      <c r="I193" s="105" t="s">
        <v>162</v>
      </c>
      <c r="J193" s="105" t="s">
        <v>162</v>
      </c>
    </row>
    <row r="194" spans="1:10" x14ac:dyDescent="0.2">
      <c r="A194" s="103" t="s">
        <v>376</v>
      </c>
      <c r="B194" s="104" t="s">
        <v>378</v>
      </c>
      <c r="C194" s="103" t="s">
        <v>162</v>
      </c>
      <c r="D194" s="103" t="s">
        <v>162</v>
      </c>
      <c r="E194" s="103" t="s">
        <v>162</v>
      </c>
      <c r="F194" s="103" t="s">
        <v>162</v>
      </c>
      <c r="G194" s="103" t="s">
        <v>161</v>
      </c>
      <c r="H194" s="103" t="s">
        <v>162</v>
      </c>
      <c r="I194" s="103" t="s">
        <v>161</v>
      </c>
      <c r="J194" s="103" t="s">
        <v>162</v>
      </c>
    </row>
    <row r="195" spans="1:10" x14ac:dyDescent="0.2">
      <c r="A195" s="105" t="s">
        <v>379</v>
      </c>
      <c r="B195" s="106" t="s">
        <v>380</v>
      </c>
      <c r="C195" s="105" t="s">
        <v>161</v>
      </c>
      <c r="D195" s="105" t="s">
        <v>161</v>
      </c>
      <c r="E195" s="105" t="s">
        <v>162</v>
      </c>
      <c r="F195" s="105" t="s">
        <v>162</v>
      </c>
      <c r="G195" s="105" t="s">
        <v>161</v>
      </c>
      <c r="H195" s="105" t="s">
        <v>161</v>
      </c>
      <c r="I195" s="105" t="s">
        <v>162</v>
      </c>
      <c r="J195" s="105" t="s">
        <v>162</v>
      </c>
    </row>
    <row r="196" spans="1:10" x14ac:dyDescent="0.2">
      <c r="A196" s="103" t="s">
        <v>381</v>
      </c>
      <c r="B196" s="104" t="s">
        <v>382</v>
      </c>
      <c r="C196" s="103" t="s">
        <v>162</v>
      </c>
      <c r="D196" s="103" t="s">
        <v>162</v>
      </c>
      <c r="E196" s="103" t="s">
        <v>161</v>
      </c>
      <c r="F196" s="103" t="s">
        <v>161</v>
      </c>
      <c r="G196" s="103" t="s">
        <v>162</v>
      </c>
      <c r="H196" s="103" t="s">
        <v>162</v>
      </c>
      <c r="I196" s="103" t="s">
        <v>161</v>
      </c>
      <c r="J196" s="103" t="s">
        <v>161</v>
      </c>
    </row>
    <row r="197" spans="1:10" x14ac:dyDescent="0.2">
      <c r="A197" s="105" t="s">
        <v>381</v>
      </c>
      <c r="B197" s="106" t="s">
        <v>383</v>
      </c>
      <c r="C197" s="105" t="s">
        <v>161</v>
      </c>
      <c r="D197" s="105" t="s">
        <v>162</v>
      </c>
      <c r="E197" s="105" t="s">
        <v>162</v>
      </c>
      <c r="F197" s="105" t="s">
        <v>162</v>
      </c>
      <c r="G197" s="105" t="s">
        <v>162</v>
      </c>
      <c r="H197" s="105" t="s">
        <v>162</v>
      </c>
      <c r="I197" s="105" t="s">
        <v>161</v>
      </c>
      <c r="J197" s="105" t="s">
        <v>162</v>
      </c>
    </row>
    <row r="198" spans="1:10" x14ac:dyDescent="0.2">
      <c r="A198" s="103" t="s">
        <v>381</v>
      </c>
      <c r="B198" s="104" t="s">
        <v>384</v>
      </c>
      <c r="C198" s="103" t="s">
        <v>161</v>
      </c>
      <c r="D198" s="103" t="s">
        <v>161</v>
      </c>
      <c r="E198" s="103" t="s">
        <v>161</v>
      </c>
      <c r="F198" s="103" t="s">
        <v>162</v>
      </c>
      <c r="G198" s="103" t="s">
        <v>161</v>
      </c>
      <c r="H198" s="103" t="s">
        <v>161</v>
      </c>
      <c r="I198" s="103" t="s">
        <v>161</v>
      </c>
      <c r="J198" s="103" t="s">
        <v>162</v>
      </c>
    </row>
    <row r="199" spans="1:10" x14ac:dyDescent="0.2">
      <c r="A199" s="105" t="s">
        <v>381</v>
      </c>
      <c r="B199" s="106" t="s">
        <v>385</v>
      </c>
      <c r="C199" s="105" t="s">
        <v>161</v>
      </c>
      <c r="D199" s="105" t="s">
        <v>162</v>
      </c>
      <c r="E199" s="105" t="s">
        <v>161</v>
      </c>
      <c r="F199" s="105" t="s">
        <v>162</v>
      </c>
      <c r="G199" s="105" t="s">
        <v>161</v>
      </c>
      <c r="H199" s="105" t="s">
        <v>162</v>
      </c>
      <c r="I199" s="105" t="s">
        <v>161</v>
      </c>
      <c r="J199" s="105" t="s">
        <v>162</v>
      </c>
    </row>
    <row r="200" spans="1:10" x14ac:dyDescent="0.2">
      <c r="A200" s="103" t="s">
        <v>381</v>
      </c>
      <c r="B200" s="104" t="s">
        <v>386</v>
      </c>
      <c r="C200" s="103" t="s">
        <v>162</v>
      </c>
      <c r="D200" s="103" t="s">
        <v>162</v>
      </c>
      <c r="E200" s="103" t="s">
        <v>162</v>
      </c>
      <c r="F200" s="103" t="s">
        <v>162</v>
      </c>
      <c r="G200" s="103" t="s">
        <v>162</v>
      </c>
      <c r="H200" s="103" t="s">
        <v>162</v>
      </c>
      <c r="I200" s="103" t="s">
        <v>161</v>
      </c>
      <c r="J200" s="103" t="s">
        <v>162</v>
      </c>
    </row>
    <row r="201" spans="1:10" x14ac:dyDescent="0.2">
      <c r="A201" s="105" t="s">
        <v>381</v>
      </c>
      <c r="B201" s="106" t="s">
        <v>387</v>
      </c>
      <c r="C201" s="105" t="s">
        <v>162</v>
      </c>
      <c r="D201" s="105" t="s">
        <v>162</v>
      </c>
      <c r="E201" s="105" t="s">
        <v>162</v>
      </c>
      <c r="F201" s="105" t="s">
        <v>162</v>
      </c>
      <c r="G201" s="105" t="s">
        <v>161</v>
      </c>
      <c r="H201" s="105" t="s">
        <v>161</v>
      </c>
      <c r="I201" s="105" t="s">
        <v>162</v>
      </c>
      <c r="J201" s="105" t="s">
        <v>162</v>
      </c>
    </row>
    <row r="202" spans="1:10" x14ac:dyDescent="0.2">
      <c r="A202" s="103" t="s">
        <v>388</v>
      </c>
      <c r="B202" s="104" t="s">
        <v>389</v>
      </c>
      <c r="C202" s="103" t="s">
        <v>162</v>
      </c>
      <c r="D202" s="103" t="s">
        <v>162</v>
      </c>
      <c r="E202" s="103" t="s">
        <v>162</v>
      </c>
      <c r="F202" s="103" t="s">
        <v>162</v>
      </c>
      <c r="G202" s="103" t="s">
        <v>161</v>
      </c>
      <c r="H202" s="103" t="s">
        <v>161</v>
      </c>
      <c r="I202" s="103" t="s">
        <v>161</v>
      </c>
      <c r="J202" s="103" t="s">
        <v>162</v>
      </c>
    </row>
    <row r="203" spans="1:10" x14ac:dyDescent="0.2">
      <c r="A203" s="105" t="s">
        <v>388</v>
      </c>
      <c r="B203" s="106" t="s">
        <v>390</v>
      </c>
      <c r="C203" s="105" t="s">
        <v>162</v>
      </c>
      <c r="D203" s="105" t="s">
        <v>162</v>
      </c>
      <c r="E203" s="105" t="s">
        <v>162</v>
      </c>
      <c r="F203" s="105" t="s">
        <v>162</v>
      </c>
      <c r="G203" s="105" t="s">
        <v>162</v>
      </c>
      <c r="H203" s="105" t="s">
        <v>162</v>
      </c>
      <c r="I203" s="105" t="s">
        <v>162</v>
      </c>
      <c r="J203" s="105" t="s">
        <v>162</v>
      </c>
    </row>
    <row r="204" spans="1:10" x14ac:dyDescent="0.2">
      <c r="A204" s="103" t="s">
        <v>388</v>
      </c>
      <c r="B204" s="104" t="s">
        <v>391</v>
      </c>
      <c r="C204" s="103" t="s">
        <v>162</v>
      </c>
      <c r="D204" s="103" t="s">
        <v>162</v>
      </c>
      <c r="E204" s="103" t="s">
        <v>162</v>
      </c>
      <c r="F204" s="103" t="s">
        <v>162</v>
      </c>
      <c r="G204" s="103" t="s">
        <v>161</v>
      </c>
      <c r="H204" s="103" t="s">
        <v>161</v>
      </c>
      <c r="I204" s="103" t="s">
        <v>161</v>
      </c>
      <c r="J204" s="103" t="s">
        <v>162</v>
      </c>
    </row>
    <row r="205" spans="1:10" x14ac:dyDescent="0.2">
      <c r="A205" s="105" t="s">
        <v>388</v>
      </c>
      <c r="B205" s="106" t="s">
        <v>392</v>
      </c>
      <c r="C205" s="105" t="s">
        <v>162</v>
      </c>
      <c r="D205" s="105" t="s">
        <v>162</v>
      </c>
      <c r="E205" s="105" t="s">
        <v>162</v>
      </c>
      <c r="F205" s="105" t="s">
        <v>162</v>
      </c>
      <c r="G205" s="105" t="s">
        <v>161</v>
      </c>
      <c r="H205" s="105" t="s">
        <v>161</v>
      </c>
      <c r="I205" s="105" t="s">
        <v>161</v>
      </c>
      <c r="J205" s="105" t="s">
        <v>162</v>
      </c>
    </row>
    <row r="206" spans="1:10" x14ac:dyDescent="0.2">
      <c r="A206" s="103" t="s">
        <v>393</v>
      </c>
      <c r="B206" s="104" t="s">
        <v>394</v>
      </c>
      <c r="C206" s="103" t="s">
        <v>162</v>
      </c>
      <c r="D206" s="103" t="s">
        <v>162</v>
      </c>
      <c r="E206" s="103" t="s">
        <v>162</v>
      </c>
      <c r="F206" s="103" t="s">
        <v>162</v>
      </c>
      <c r="G206" s="103" t="s">
        <v>161</v>
      </c>
      <c r="H206" s="103" t="s">
        <v>162</v>
      </c>
      <c r="I206" s="103" t="s">
        <v>162</v>
      </c>
      <c r="J206" s="103" t="s">
        <v>162</v>
      </c>
    </row>
    <row r="207" spans="1:10" x14ac:dyDescent="0.2">
      <c r="A207" s="105" t="s">
        <v>393</v>
      </c>
      <c r="B207" s="106" t="s">
        <v>395</v>
      </c>
      <c r="C207" s="105" t="s">
        <v>161</v>
      </c>
      <c r="D207" s="105" t="s">
        <v>162</v>
      </c>
      <c r="E207" s="105" t="s">
        <v>161</v>
      </c>
      <c r="F207" s="105" t="s">
        <v>161</v>
      </c>
      <c r="G207" s="105" t="s">
        <v>161</v>
      </c>
      <c r="H207" s="105" t="s">
        <v>162</v>
      </c>
      <c r="I207" s="105" t="s">
        <v>161</v>
      </c>
      <c r="J207" s="105" t="s">
        <v>161</v>
      </c>
    </row>
    <row r="208" spans="1:10" x14ac:dyDescent="0.2">
      <c r="A208" s="103" t="s">
        <v>393</v>
      </c>
      <c r="B208" s="104" t="s">
        <v>396</v>
      </c>
      <c r="C208" s="103" t="s">
        <v>161</v>
      </c>
      <c r="D208" s="103" t="s">
        <v>161</v>
      </c>
      <c r="E208" s="103" t="s">
        <v>161</v>
      </c>
      <c r="F208" s="103" t="s">
        <v>162</v>
      </c>
      <c r="G208" s="103" t="s">
        <v>161</v>
      </c>
      <c r="H208" s="103" t="s">
        <v>161</v>
      </c>
      <c r="I208" s="103" t="s">
        <v>161</v>
      </c>
      <c r="J208" s="103" t="s">
        <v>162</v>
      </c>
    </row>
    <row r="209" spans="1:10" x14ac:dyDescent="0.2">
      <c r="A209" s="105" t="s">
        <v>393</v>
      </c>
      <c r="B209" s="106" t="s">
        <v>397</v>
      </c>
      <c r="C209" s="105" t="s">
        <v>162</v>
      </c>
      <c r="D209" s="105" t="s">
        <v>162</v>
      </c>
      <c r="E209" s="105" t="s">
        <v>162</v>
      </c>
      <c r="F209" s="105" t="s">
        <v>162</v>
      </c>
      <c r="G209" s="105" t="s">
        <v>161</v>
      </c>
      <c r="H209" s="105" t="s">
        <v>161</v>
      </c>
      <c r="I209" s="105" t="s">
        <v>161</v>
      </c>
      <c r="J209" s="105" t="s">
        <v>162</v>
      </c>
    </row>
    <row r="210" spans="1:10" x14ac:dyDescent="0.2">
      <c r="A210" s="103" t="s">
        <v>393</v>
      </c>
      <c r="B210" s="104" t="s">
        <v>398</v>
      </c>
      <c r="C210" s="103" t="s">
        <v>161</v>
      </c>
      <c r="D210" s="103" t="s">
        <v>161</v>
      </c>
      <c r="E210" s="103" t="s">
        <v>161</v>
      </c>
      <c r="F210" s="103" t="s">
        <v>162</v>
      </c>
      <c r="G210" s="103" t="s">
        <v>161</v>
      </c>
      <c r="H210" s="103" t="s">
        <v>161</v>
      </c>
      <c r="I210" s="103" t="s">
        <v>161</v>
      </c>
      <c r="J210" s="103" t="s">
        <v>162</v>
      </c>
    </row>
    <row r="211" spans="1:10" x14ac:dyDescent="0.2">
      <c r="A211" s="105" t="s">
        <v>393</v>
      </c>
      <c r="B211" s="106" t="s">
        <v>399</v>
      </c>
      <c r="C211" s="105" t="s">
        <v>161</v>
      </c>
      <c r="D211" s="105" t="s">
        <v>161</v>
      </c>
      <c r="E211" s="105" t="s">
        <v>162</v>
      </c>
      <c r="F211" s="105" t="s">
        <v>161</v>
      </c>
      <c r="G211" s="105" t="s">
        <v>161</v>
      </c>
      <c r="H211" s="105" t="s">
        <v>161</v>
      </c>
      <c r="I211" s="105" t="s">
        <v>161</v>
      </c>
      <c r="J211" s="105" t="s">
        <v>161</v>
      </c>
    </row>
    <row r="212" spans="1:10" x14ac:dyDescent="0.2">
      <c r="A212" s="103" t="s">
        <v>393</v>
      </c>
      <c r="B212" s="104" t="s">
        <v>400</v>
      </c>
      <c r="C212" s="103" t="s">
        <v>161</v>
      </c>
      <c r="D212" s="103" t="s">
        <v>161</v>
      </c>
      <c r="E212" s="103" t="s">
        <v>162</v>
      </c>
      <c r="F212" s="103" t="s">
        <v>162</v>
      </c>
      <c r="G212" s="103" t="s">
        <v>161</v>
      </c>
      <c r="H212" s="103" t="s">
        <v>161</v>
      </c>
      <c r="I212" s="103" t="s">
        <v>162</v>
      </c>
      <c r="J212" s="103" t="s">
        <v>162</v>
      </c>
    </row>
    <row r="213" spans="1:10" x14ac:dyDescent="0.2">
      <c r="A213" s="105" t="s">
        <v>393</v>
      </c>
      <c r="B213" s="106" t="s">
        <v>401</v>
      </c>
      <c r="C213" s="105" t="s">
        <v>161</v>
      </c>
      <c r="D213" s="105" t="s">
        <v>162</v>
      </c>
      <c r="E213" s="105" t="s">
        <v>161</v>
      </c>
      <c r="F213" s="105" t="s">
        <v>162</v>
      </c>
      <c r="G213" s="105" t="s">
        <v>161</v>
      </c>
      <c r="H213" s="105" t="s">
        <v>161</v>
      </c>
      <c r="I213" s="105" t="s">
        <v>161</v>
      </c>
      <c r="J213" s="105" t="s">
        <v>162</v>
      </c>
    </row>
    <row r="214" spans="1:10" x14ac:dyDescent="0.2">
      <c r="A214" s="103" t="s">
        <v>393</v>
      </c>
      <c r="B214" s="104" t="s">
        <v>402</v>
      </c>
      <c r="C214" s="103" t="s">
        <v>161</v>
      </c>
      <c r="D214" s="103" t="s">
        <v>162</v>
      </c>
      <c r="E214" s="103" t="s">
        <v>161</v>
      </c>
      <c r="F214" s="103" t="s">
        <v>162</v>
      </c>
      <c r="G214" s="103" t="s">
        <v>161</v>
      </c>
      <c r="H214" s="103" t="s">
        <v>162</v>
      </c>
      <c r="I214" s="103" t="s">
        <v>161</v>
      </c>
      <c r="J214" s="103" t="s">
        <v>162</v>
      </c>
    </row>
    <row r="215" spans="1:10" x14ac:dyDescent="0.2">
      <c r="A215" s="105" t="s">
        <v>393</v>
      </c>
      <c r="B215" s="106" t="s">
        <v>403</v>
      </c>
      <c r="C215" s="105" t="s">
        <v>162</v>
      </c>
      <c r="D215" s="105" t="s">
        <v>162</v>
      </c>
      <c r="E215" s="105" t="s">
        <v>162</v>
      </c>
      <c r="F215" s="105" t="s">
        <v>162</v>
      </c>
      <c r="G215" s="105" t="s">
        <v>162</v>
      </c>
      <c r="H215" s="105" t="s">
        <v>162</v>
      </c>
      <c r="I215" s="105" t="s">
        <v>161</v>
      </c>
      <c r="J215" s="105" t="s">
        <v>162</v>
      </c>
    </row>
    <row r="216" spans="1:10" x14ac:dyDescent="0.2">
      <c r="A216" s="103" t="s">
        <v>393</v>
      </c>
      <c r="B216" s="104" t="s">
        <v>404</v>
      </c>
      <c r="C216" s="103" t="s">
        <v>161</v>
      </c>
      <c r="D216" s="103" t="s">
        <v>162</v>
      </c>
      <c r="E216" s="103" t="s">
        <v>161</v>
      </c>
      <c r="F216" s="103" t="s">
        <v>161</v>
      </c>
      <c r="G216" s="103" t="s">
        <v>161</v>
      </c>
      <c r="H216" s="103" t="s">
        <v>162</v>
      </c>
      <c r="I216" s="103" t="s">
        <v>161</v>
      </c>
      <c r="J216" s="103" t="s">
        <v>161</v>
      </c>
    </row>
    <row r="217" spans="1:10" x14ac:dyDescent="0.2">
      <c r="A217" s="105" t="s">
        <v>405</v>
      </c>
      <c r="B217" s="106" t="s">
        <v>406</v>
      </c>
      <c r="C217" s="105" t="s">
        <v>162</v>
      </c>
      <c r="D217" s="105" t="s">
        <v>162</v>
      </c>
      <c r="E217" s="105" t="s">
        <v>162</v>
      </c>
      <c r="F217" s="105" t="s">
        <v>162</v>
      </c>
      <c r="G217" s="105" t="s">
        <v>162</v>
      </c>
      <c r="H217" s="105" t="s">
        <v>162</v>
      </c>
      <c r="I217" s="105" t="s">
        <v>162</v>
      </c>
      <c r="J217" s="105" t="s">
        <v>162</v>
      </c>
    </row>
    <row r="218" spans="1:10" x14ac:dyDescent="0.2">
      <c r="A218" s="103" t="s">
        <v>405</v>
      </c>
      <c r="B218" s="104" t="s">
        <v>407</v>
      </c>
      <c r="C218" s="103" t="s">
        <v>161</v>
      </c>
      <c r="D218" s="103" t="s">
        <v>162</v>
      </c>
      <c r="E218" s="103" t="s">
        <v>162</v>
      </c>
      <c r="F218" s="103" t="s">
        <v>162</v>
      </c>
      <c r="G218" s="103" t="s">
        <v>161</v>
      </c>
      <c r="H218" s="103" t="s">
        <v>162</v>
      </c>
      <c r="I218" s="103" t="s">
        <v>161</v>
      </c>
      <c r="J218" s="103" t="s">
        <v>162</v>
      </c>
    </row>
    <row r="219" spans="1:10" x14ac:dyDescent="0.2">
      <c r="A219" s="105" t="s">
        <v>405</v>
      </c>
      <c r="B219" s="106" t="s">
        <v>408</v>
      </c>
      <c r="C219" s="105" t="s">
        <v>162</v>
      </c>
      <c r="D219" s="105" t="s">
        <v>162</v>
      </c>
      <c r="E219" s="105" t="s">
        <v>162</v>
      </c>
      <c r="F219" s="105" t="s">
        <v>162</v>
      </c>
      <c r="G219" s="105" t="s">
        <v>162</v>
      </c>
      <c r="H219" s="105" t="s">
        <v>162</v>
      </c>
      <c r="I219" s="105" t="s">
        <v>162</v>
      </c>
      <c r="J219" s="105" t="s">
        <v>161</v>
      </c>
    </row>
    <row r="220" spans="1:10" x14ac:dyDescent="0.2">
      <c r="A220" s="103" t="s">
        <v>405</v>
      </c>
      <c r="B220" s="104" t="s">
        <v>409</v>
      </c>
      <c r="C220" s="103" t="s">
        <v>162</v>
      </c>
      <c r="D220" s="103" t="s">
        <v>162</v>
      </c>
      <c r="E220" s="103" t="s">
        <v>161</v>
      </c>
      <c r="F220" s="103" t="s">
        <v>162</v>
      </c>
      <c r="G220" s="103" t="s">
        <v>162</v>
      </c>
      <c r="H220" s="103" t="s">
        <v>162</v>
      </c>
      <c r="I220" s="103" t="s">
        <v>161</v>
      </c>
      <c r="J220" s="103" t="s">
        <v>162</v>
      </c>
    </row>
    <row r="221" spans="1:10" x14ac:dyDescent="0.2">
      <c r="A221" s="105" t="s">
        <v>405</v>
      </c>
      <c r="B221" s="106" t="s">
        <v>410</v>
      </c>
      <c r="C221" s="105" t="s">
        <v>162</v>
      </c>
      <c r="D221" s="105" t="s">
        <v>162</v>
      </c>
      <c r="E221" s="105" t="s">
        <v>162</v>
      </c>
      <c r="F221" s="105" t="s">
        <v>161</v>
      </c>
      <c r="G221" s="105" t="s">
        <v>162</v>
      </c>
      <c r="H221" s="105" t="s">
        <v>162</v>
      </c>
      <c r="I221" s="105" t="s">
        <v>162</v>
      </c>
      <c r="J221" s="105" t="s">
        <v>161</v>
      </c>
    </row>
    <row r="222" spans="1:10" x14ac:dyDescent="0.2">
      <c r="A222" s="103" t="s">
        <v>405</v>
      </c>
      <c r="B222" s="104" t="s">
        <v>411</v>
      </c>
      <c r="C222" s="103" t="s">
        <v>161</v>
      </c>
      <c r="D222" s="103" t="s">
        <v>161</v>
      </c>
      <c r="E222" s="103" t="s">
        <v>162</v>
      </c>
      <c r="F222" s="103" t="s">
        <v>162</v>
      </c>
      <c r="G222" s="103" t="s">
        <v>161</v>
      </c>
      <c r="H222" s="103" t="s">
        <v>161</v>
      </c>
      <c r="I222" s="103" t="s">
        <v>162</v>
      </c>
      <c r="J222" s="103" t="s">
        <v>162</v>
      </c>
    </row>
    <row r="223" spans="1:10" x14ac:dyDescent="0.2">
      <c r="A223" s="105" t="s">
        <v>405</v>
      </c>
      <c r="B223" s="106" t="s">
        <v>412</v>
      </c>
      <c r="C223" s="105" t="s">
        <v>162</v>
      </c>
      <c r="D223" s="105" t="s">
        <v>162</v>
      </c>
      <c r="E223" s="105" t="s">
        <v>162</v>
      </c>
      <c r="F223" s="105" t="s">
        <v>162</v>
      </c>
      <c r="G223" s="105" t="s">
        <v>161</v>
      </c>
      <c r="H223" s="105" t="s">
        <v>162</v>
      </c>
      <c r="I223" s="105" t="s">
        <v>161</v>
      </c>
      <c r="J223" s="105" t="s">
        <v>162</v>
      </c>
    </row>
    <row r="224" spans="1:10" x14ac:dyDescent="0.2">
      <c r="A224" s="103" t="s">
        <v>405</v>
      </c>
      <c r="B224" s="104" t="s">
        <v>413</v>
      </c>
      <c r="C224" s="103" t="s">
        <v>162</v>
      </c>
      <c r="D224" s="103" t="s">
        <v>162</v>
      </c>
      <c r="E224" s="103" t="s">
        <v>162</v>
      </c>
      <c r="F224" s="103" t="s">
        <v>162</v>
      </c>
      <c r="G224" s="103" t="s">
        <v>161</v>
      </c>
      <c r="H224" s="103" t="s">
        <v>161</v>
      </c>
      <c r="I224" s="103" t="s">
        <v>161</v>
      </c>
      <c r="J224" s="103" t="s">
        <v>162</v>
      </c>
    </row>
    <row r="225" spans="1:10" x14ac:dyDescent="0.2">
      <c r="A225" s="105" t="s">
        <v>405</v>
      </c>
      <c r="B225" s="106" t="s">
        <v>414</v>
      </c>
      <c r="C225" s="105" t="s">
        <v>161</v>
      </c>
      <c r="D225" s="105" t="s">
        <v>161</v>
      </c>
      <c r="E225" s="105" t="s">
        <v>162</v>
      </c>
      <c r="F225" s="105" t="s">
        <v>162</v>
      </c>
      <c r="G225" s="105" t="s">
        <v>161</v>
      </c>
      <c r="H225" s="105" t="s">
        <v>161</v>
      </c>
      <c r="I225" s="105" t="s">
        <v>162</v>
      </c>
      <c r="J225" s="105" t="s">
        <v>162</v>
      </c>
    </row>
    <row r="226" spans="1:10" x14ac:dyDescent="0.2">
      <c r="A226" s="103" t="s">
        <v>405</v>
      </c>
      <c r="B226" s="104" t="s">
        <v>415</v>
      </c>
      <c r="C226" s="103" t="s">
        <v>162</v>
      </c>
      <c r="D226" s="103" t="s">
        <v>162</v>
      </c>
      <c r="E226" s="103" t="s">
        <v>162</v>
      </c>
      <c r="F226" s="103" t="s">
        <v>162</v>
      </c>
      <c r="G226" s="103" t="s">
        <v>162</v>
      </c>
      <c r="H226" s="103" t="s">
        <v>162</v>
      </c>
      <c r="I226" s="103" t="s">
        <v>161</v>
      </c>
      <c r="J226" s="103" t="s">
        <v>162</v>
      </c>
    </row>
    <row r="227" spans="1:10" x14ac:dyDescent="0.2">
      <c r="A227" s="105" t="s">
        <v>405</v>
      </c>
      <c r="B227" s="106" t="s">
        <v>416</v>
      </c>
      <c r="C227" s="105" t="s">
        <v>162</v>
      </c>
      <c r="D227" s="105" t="s">
        <v>162</v>
      </c>
      <c r="E227" s="105" t="s">
        <v>162</v>
      </c>
      <c r="F227" s="105" t="s">
        <v>162</v>
      </c>
      <c r="G227" s="105" t="s">
        <v>161</v>
      </c>
      <c r="H227" s="105" t="s">
        <v>162</v>
      </c>
      <c r="I227" s="105" t="s">
        <v>161</v>
      </c>
      <c r="J227" s="105" t="s">
        <v>162</v>
      </c>
    </row>
    <row r="228" spans="1:10" x14ac:dyDescent="0.2">
      <c r="A228" s="103" t="s">
        <v>405</v>
      </c>
      <c r="B228" s="104" t="s">
        <v>417</v>
      </c>
      <c r="C228" s="103" t="s">
        <v>162</v>
      </c>
      <c r="D228" s="103" t="s">
        <v>162</v>
      </c>
      <c r="E228" s="103" t="s">
        <v>162</v>
      </c>
      <c r="F228" s="103" t="s">
        <v>162</v>
      </c>
      <c r="G228" s="103" t="s">
        <v>162</v>
      </c>
      <c r="H228" s="103" t="s">
        <v>162</v>
      </c>
      <c r="I228" s="103" t="s">
        <v>162</v>
      </c>
      <c r="J228" s="103" t="s">
        <v>161</v>
      </c>
    </row>
    <row r="229" spans="1:10" x14ac:dyDescent="0.2">
      <c r="A229" s="105" t="s">
        <v>405</v>
      </c>
      <c r="B229" s="106" t="s">
        <v>418</v>
      </c>
      <c r="C229" s="105" t="s">
        <v>161</v>
      </c>
      <c r="D229" s="105" t="s">
        <v>162</v>
      </c>
      <c r="E229" s="105" t="s">
        <v>161</v>
      </c>
      <c r="F229" s="105" t="s">
        <v>162</v>
      </c>
      <c r="G229" s="105" t="s">
        <v>161</v>
      </c>
      <c r="H229" s="105" t="s">
        <v>162</v>
      </c>
      <c r="I229" s="105" t="s">
        <v>161</v>
      </c>
      <c r="J229" s="105" t="s">
        <v>162</v>
      </c>
    </row>
    <row r="230" spans="1:10" x14ac:dyDescent="0.2">
      <c r="A230" s="103" t="s">
        <v>419</v>
      </c>
      <c r="B230" s="104" t="s">
        <v>420</v>
      </c>
      <c r="C230" s="103" t="s">
        <v>162</v>
      </c>
      <c r="D230" s="103" t="s">
        <v>162</v>
      </c>
      <c r="E230" s="103" t="s">
        <v>162</v>
      </c>
      <c r="F230" s="103" t="s">
        <v>161</v>
      </c>
      <c r="G230" s="103" t="s">
        <v>161</v>
      </c>
      <c r="H230" s="103" t="s">
        <v>162</v>
      </c>
      <c r="I230" s="103" t="s">
        <v>161</v>
      </c>
      <c r="J230" s="103" t="s">
        <v>161</v>
      </c>
    </row>
    <row r="231" spans="1:10" x14ac:dyDescent="0.2">
      <c r="A231" s="105" t="s">
        <v>421</v>
      </c>
      <c r="B231" s="106" t="s">
        <v>422</v>
      </c>
      <c r="C231" s="105" t="s">
        <v>162</v>
      </c>
      <c r="D231" s="105" t="s">
        <v>162</v>
      </c>
      <c r="E231" s="105" t="s">
        <v>162</v>
      </c>
      <c r="F231" s="105" t="s">
        <v>162</v>
      </c>
      <c r="G231" s="105" t="s">
        <v>161</v>
      </c>
      <c r="H231" s="105" t="s">
        <v>161</v>
      </c>
      <c r="I231" s="105" t="s">
        <v>161</v>
      </c>
      <c r="J231" s="105" t="s">
        <v>162</v>
      </c>
    </row>
    <row r="232" spans="1:10" x14ac:dyDescent="0.2">
      <c r="A232" s="103" t="s">
        <v>421</v>
      </c>
      <c r="B232" s="104" t="s">
        <v>423</v>
      </c>
      <c r="C232" s="103" t="s">
        <v>162</v>
      </c>
      <c r="D232" s="103" t="s">
        <v>162</v>
      </c>
      <c r="E232" s="103" t="s">
        <v>162</v>
      </c>
      <c r="F232" s="103" t="s">
        <v>162</v>
      </c>
      <c r="G232" s="103" t="s">
        <v>161</v>
      </c>
      <c r="H232" s="103" t="s">
        <v>161</v>
      </c>
      <c r="I232" s="103" t="s">
        <v>161</v>
      </c>
      <c r="J232" s="103" t="s">
        <v>162</v>
      </c>
    </row>
    <row r="233" spans="1:10" x14ac:dyDescent="0.2">
      <c r="A233" s="105" t="s">
        <v>421</v>
      </c>
      <c r="B233" s="106" t="s">
        <v>424</v>
      </c>
      <c r="C233" s="105" t="s">
        <v>162</v>
      </c>
      <c r="D233" s="105" t="s">
        <v>162</v>
      </c>
      <c r="E233" s="105" t="s">
        <v>162</v>
      </c>
      <c r="F233" s="105" t="s">
        <v>162</v>
      </c>
      <c r="G233" s="105" t="s">
        <v>162</v>
      </c>
      <c r="H233" s="105" t="s">
        <v>162</v>
      </c>
      <c r="I233" s="105" t="s">
        <v>161</v>
      </c>
      <c r="J233" s="105" t="s">
        <v>162</v>
      </c>
    </row>
    <row r="234" spans="1:10" x14ac:dyDescent="0.2">
      <c r="A234" s="103" t="s">
        <v>421</v>
      </c>
      <c r="B234" s="104" t="s">
        <v>425</v>
      </c>
      <c r="C234" s="103" t="s">
        <v>161</v>
      </c>
      <c r="D234" s="103" t="s">
        <v>162</v>
      </c>
      <c r="E234" s="103" t="s">
        <v>161</v>
      </c>
      <c r="F234" s="103" t="s">
        <v>162</v>
      </c>
      <c r="G234" s="103" t="s">
        <v>161</v>
      </c>
      <c r="H234" s="103" t="s">
        <v>162</v>
      </c>
      <c r="I234" s="103" t="s">
        <v>161</v>
      </c>
      <c r="J234" s="103" t="s">
        <v>162</v>
      </c>
    </row>
    <row r="235" spans="1:10" x14ac:dyDescent="0.2">
      <c r="A235" s="105" t="s">
        <v>421</v>
      </c>
      <c r="B235" s="106" t="s">
        <v>426</v>
      </c>
      <c r="C235" s="105" t="s">
        <v>162</v>
      </c>
      <c r="D235" s="105" t="s">
        <v>162</v>
      </c>
      <c r="E235" s="105" t="s">
        <v>162</v>
      </c>
      <c r="F235" s="105" t="s">
        <v>162</v>
      </c>
      <c r="G235" s="105" t="s">
        <v>161</v>
      </c>
      <c r="H235" s="105" t="s">
        <v>162</v>
      </c>
      <c r="I235" s="105" t="s">
        <v>161</v>
      </c>
      <c r="J235" s="105" t="s">
        <v>162</v>
      </c>
    </row>
    <row r="236" spans="1:10" x14ac:dyDescent="0.2">
      <c r="A236" s="103" t="s">
        <v>421</v>
      </c>
      <c r="B236" s="104" t="s">
        <v>427</v>
      </c>
      <c r="C236" s="103" t="s">
        <v>162</v>
      </c>
      <c r="D236" s="103" t="s">
        <v>162</v>
      </c>
      <c r="E236" s="103" t="s">
        <v>162</v>
      </c>
      <c r="F236" s="103" t="s">
        <v>162</v>
      </c>
      <c r="G236" s="103" t="s">
        <v>161</v>
      </c>
      <c r="H236" s="103" t="s">
        <v>162</v>
      </c>
      <c r="I236" s="103" t="s">
        <v>161</v>
      </c>
      <c r="J236" s="103" t="s">
        <v>162</v>
      </c>
    </row>
    <row r="237" spans="1:10" x14ac:dyDescent="0.2">
      <c r="A237" s="105" t="s">
        <v>421</v>
      </c>
      <c r="B237" s="106" t="s">
        <v>428</v>
      </c>
      <c r="C237" s="105" t="s">
        <v>161</v>
      </c>
      <c r="D237" s="105" t="s">
        <v>162</v>
      </c>
      <c r="E237" s="105" t="s">
        <v>161</v>
      </c>
      <c r="F237" s="105" t="s">
        <v>161</v>
      </c>
      <c r="G237" s="105" t="s">
        <v>161</v>
      </c>
      <c r="H237" s="105" t="s">
        <v>162</v>
      </c>
      <c r="I237" s="105" t="s">
        <v>161</v>
      </c>
      <c r="J237" s="105" t="s">
        <v>161</v>
      </c>
    </row>
    <row r="238" spans="1:10" x14ac:dyDescent="0.2">
      <c r="A238" s="103" t="s">
        <v>421</v>
      </c>
      <c r="B238" s="104" t="s">
        <v>429</v>
      </c>
      <c r="C238" s="103" t="s">
        <v>162</v>
      </c>
      <c r="D238" s="103" t="s">
        <v>162</v>
      </c>
      <c r="E238" s="103" t="s">
        <v>162</v>
      </c>
      <c r="F238" s="103" t="s">
        <v>161</v>
      </c>
      <c r="G238" s="103" t="s">
        <v>162</v>
      </c>
      <c r="H238" s="103" t="s">
        <v>162</v>
      </c>
      <c r="I238" s="103" t="s">
        <v>161</v>
      </c>
      <c r="J238" s="103" t="s">
        <v>161</v>
      </c>
    </row>
    <row r="239" spans="1:10" x14ac:dyDescent="0.2">
      <c r="A239" s="105" t="s">
        <v>421</v>
      </c>
      <c r="B239" s="106" t="s">
        <v>430</v>
      </c>
      <c r="C239" s="105" t="s">
        <v>161</v>
      </c>
      <c r="D239" s="105" t="s">
        <v>162</v>
      </c>
      <c r="E239" s="105" t="s">
        <v>162</v>
      </c>
      <c r="F239" s="105" t="s">
        <v>162</v>
      </c>
      <c r="G239" s="105" t="s">
        <v>161</v>
      </c>
      <c r="H239" s="105" t="s">
        <v>161</v>
      </c>
      <c r="I239" s="105" t="s">
        <v>161</v>
      </c>
      <c r="J239" s="105" t="s">
        <v>162</v>
      </c>
    </row>
    <row r="240" spans="1:10" x14ac:dyDescent="0.2">
      <c r="A240" s="103" t="s">
        <v>421</v>
      </c>
      <c r="B240" s="104" t="s">
        <v>431</v>
      </c>
      <c r="C240" s="103" t="s">
        <v>162</v>
      </c>
      <c r="D240" s="103" t="s">
        <v>162</v>
      </c>
      <c r="E240" s="103" t="s">
        <v>162</v>
      </c>
      <c r="F240" s="103" t="s">
        <v>162</v>
      </c>
      <c r="G240" s="103" t="s">
        <v>162</v>
      </c>
      <c r="H240" s="103" t="s">
        <v>162</v>
      </c>
      <c r="I240" s="103" t="s">
        <v>162</v>
      </c>
      <c r="J240" s="103" t="s">
        <v>161</v>
      </c>
    </row>
    <row r="241" spans="1:10" x14ac:dyDescent="0.2">
      <c r="A241" s="105" t="s">
        <v>421</v>
      </c>
      <c r="B241" s="106" t="s">
        <v>432</v>
      </c>
      <c r="C241" s="105" t="s">
        <v>161</v>
      </c>
      <c r="D241" s="105" t="s">
        <v>161</v>
      </c>
      <c r="E241" s="105" t="s">
        <v>161</v>
      </c>
      <c r="F241" s="105" t="s">
        <v>162</v>
      </c>
      <c r="G241" s="105" t="s">
        <v>161</v>
      </c>
      <c r="H241" s="105" t="s">
        <v>161</v>
      </c>
      <c r="I241" s="105" t="s">
        <v>161</v>
      </c>
      <c r="J241" s="105" t="s">
        <v>162</v>
      </c>
    </row>
    <row r="242" spans="1:10" x14ac:dyDescent="0.2">
      <c r="A242" s="103" t="s">
        <v>421</v>
      </c>
      <c r="B242" s="104" t="s">
        <v>433</v>
      </c>
      <c r="C242" s="103" t="s">
        <v>162</v>
      </c>
      <c r="D242" s="103" t="s">
        <v>162</v>
      </c>
      <c r="E242" s="103" t="s">
        <v>162</v>
      </c>
      <c r="F242" s="103" t="s">
        <v>162</v>
      </c>
      <c r="G242" s="103" t="s">
        <v>161</v>
      </c>
      <c r="H242" s="103" t="s">
        <v>161</v>
      </c>
      <c r="I242" s="103" t="s">
        <v>161</v>
      </c>
      <c r="J242" s="103" t="s">
        <v>162</v>
      </c>
    </row>
    <row r="243" spans="1:10" x14ac:dyDescent="0.2">
      <c r="A243" s="105" t="s">
        <v>434</v>
      </c>
      <c r="B243" s="106" t="s">
        <v>435</v>
      </c>
      <c r="C243" s="105" t="s">
        <v>162</v>
      </c>
      <c r="D243" s="105" t="s">
        <v>162</v>
      </c>
      <c r="E243" s="105" t="s">
        <v>162</v>
      </c>
      <c r="F243" s="105" t="s">
        <v>162</v>
      </c>
      <c r="G243" s="105" t="s">
        <v>161</v>
      </c>
      <c r="H243" s="105" t="s">
        <v>161</v>
      </c>
      <c r="I243" s="105" t="s">
        <v>162</v>
      </c>
      <c r="J243" s="105" t="s">
        <v>162</v>
      </c>
    </row>
    <row r="244" spans="1:10" x14ac:dyDescent="0.2">
      <c r="A244" s="103" t="s">
        <v>434</v>
      </c>
      <c r="B244" s="104" t="s">
        <v>436</v>
      </c>
      <c r="C244" s="103" t="s">
        <v>162</v>
      </c>
      <c r="D244" s="103" t="s">
        <v>162</v>
      </c>
      <c r="E244" s="103" t="s">
        <v>162</v>
      </c>
      <c r="F244" s="103" t="s">
        <v>162</v>
      </c>
      <c r="G244" s="103" t="s">
        <v>161</v>
      </c>
      <c r="H244" s="103" t="s">
        <v>162</v>
      </c>
      <c r="I244" s="103" t="s">
        <v>161</v>
      </c>
      <c r="J244" s="103" t="s">
        <v>162</v>
      </c>
    </row>
    <row r="245" spans="1:10" x14ac:dyDescent="0.2">
      <c r="A245" s="105" t="s">
        <v>434</v>
      </c>
      <c r="B245" s="106" t="s">
        <v>437</v>
      </c>
      <c r="C245" s="105" t="s">
        <v>162</v>
      </c>
      <c r="D245" s="105" t="s">
        <v>162</v>
      </c>
      <c r="E245" s="105" t="s">
        <v>161</v>
      </c>
      <c r="F245" s="105" t="s">
        <v>161</v>
      </c>
      <c r="G245" s="105" t="s">
        <v>162</v>
      </c>
      <c r="H245" s="105" t="s">
        <v>162</v>
      </c>
      <c r="I245" s="105" t="s">
        <v>161</v>
      </c>
      <c r="J245" s="105" t="s">
        <v>161</v>
      </c>
    </row>
    <row r="246" spans="1:10" x14ac:dyDescent="0.2">
      <c r="A246" s="103" t="s">
        <v>438</v>
      </c>
      <c r="B246" s="104" t="s">
        <v>439</v>
      </c>
      <c r="C246" s="103" t="s">
        <v>162</v>
      </c>
      <c r="D246" s="103" t="s">
        <v>162</v>
      </c>
      <c r="E246" s="103" t="s">
        <v>162</v>
      </c>
      <c r="F246" s="103" t="s">
        <v>162</v>
      </c>
      <c r="G246" s="103" t="s">
        <v>162</v>
      </c>
      <c r="H246" s="103" t="s">
        <v>162</v>
      </c>
      <c r="I246" s="103" t="s">
        <v>162</v>
      </c>
      <c r="J246" s="103" t="s">
        <v>161</v>
      </c>
    </row>
    <row r="247" spans="1:10" x14ac:dyDescent="0.2">
      <c r="A247" s="105" t="s">
        <v>438</v>
      </c>
      <c r="B247" s="106" t="s">
        <v>440</v>
      </c>
      <c r="C247" s="105" t="s">
        <v>162</v>
      </c>
      <c r="D247" s="105" t="s">
        <v>162</v>
      </c>
      <c r="E247" s="105" t="s">
        <v>162</v>
      </c>
      <c r="F247" s="105" t="s">
        <v>162</v>
      </c>
      <c r="G247" s="105" t="s">
        <v>161</v>
      </c>
      <c r="H247" s="105" t="s">
        <v>161</v>
      </c>
      <c r="I247" s="105" t="s">
        <v>161</v>
      </c>
      <c r="J247" s="105" t="s">
        <v>162</v>
      </c>
    </row>
    <row r="248" spans="1:10" x14ac:dyDescent="0.2">
      <c r="A248" s="103" t="s">
        <v>438</v>
      </c>
      <c r="B248" s="104" t="s">
        <v>441</v>
      </c>
      <c r="C248" s="103" t="s">
        <v>162</v>
      </c>
      <c r="D248" s="103" t="s">
        <v>162</v>
      </c>
      <c r="E248" s="103" t="s">
        <v>162</v>
      </c>
      <c r="F248" s="103" t="s">
        <v>162</v>
      </c>
      <c r="G248" s="103" t="s">
        <v>161</v>
      </c>
      <c r="H248" s="103" t="s">
        <v>162</v>
      </c>
      <c r="I248" s="103" t="s">
        <v>161</v>
      </c>
      <c r="J248" s="103" t="s">
        <v>162</v>
      </c>
    </row>
    <row r="249" spans="1:10" x14ac:dyDescent="0.2">
      <c r="A249" s="105" t="s">
        <v>438</v>
      </c>
      <c r="B249" s="106" t="s">
        <v>442</v>
      </c>
      <c r="C249" s="105" t="s">
        <v>162</v>
      </c>
      <c r="D249" s="105" t="s">
        <v>162</v>
      </c>
      <c r="E249" s="105" t="s">
        <v>162</v>
      </c>
      <c r="F249" s="105" t="s">
        <v>162</v>
      </c>
      <c r="G249" s="105" t="s">
        <v>161</v>
      </c>
      <c r="H249" s="105" t="s">
        <v>162</v>
      </c>
      <c r="I249" s="105" t="s">
        <v>161</v>
      </c>
      <c r="J249" s="105" t="s">
        <v>161</v>
      </c>
    </row>
    <row r="250" spans="1:10" x14ac:dyDescent="0.2">
      <c r="A250" s="103" t="s">
        <v>438</v>
      </c>
      <c r="B250" s="104" t="s">
        <v>443</v>
      </c>
      <c r="C250" s="103" t="s">
        <v>162</v>
      </c>
      <c r="D250" s="103" t="s">
        <v>162</v>
      </c>
      <c r="E250" s="103" t="s">
        <v>162</v>
      </c>
      <c r="F250" s="103" t="s">
        <v>162</v>
      </c>
      <c r="G250" s="103" t="s">
        <v>161</v>
      </c>
      <c r="H250" s="103" t="s">
        <v>161</v>
      </c>
      <c r="I250" s="103" t="s">
        <v>161</v>
      </c>
      <c r="J250" s="103" t="s">
        <v>162</v>
      </c>
    </row>
    <row r="251" spans="1:10" x14ac:dyDescent="0.2">
      <c r="A251" s="105" t="s">
        <v>444</v>
      </c>
      <c r="B251" s="106" t="s">
        <v>445</v>
      </c>
      <c r="C251" s="105" t="s">
        <v>162</v>
      </c>
      <c r="D251" s="105" t="s">
        <v>162</v>
      </c>
      <c r="E251" s="105" t="s">
        <v>162</v>
      </c>
      <c r="F251" s="105" t="s">
        <v>162</v>
      </c>
      <c r="G251" s="105" t="s">
        <v>161</v>
      </c>
      <c r="H251" s="105" t="s">
        <v>161</v>
      </c>
      <c r="I251" s="105" t="s">
        <v>161</v>
      </c>
      <c r="J251" s="105" t="s">
        <v>162</v>
      </c>
    </row>
    <row r="252" spans="1:10" x14ac:dyDescent="0.2">
      <c r="A252" s="103" t="s">
        <v>444</v>
      </c>
      <c r="B252" s="104" t="s">
        <v>446</v>
      </c>
      <c r="C252" s="103" t="s">
        <v>161</v>
      </c>
      <c r="D252" s="103" t="s">
        <v>162</v>
      </c>
      <c r="E252" s="103" t="s">
        <v>161</v>
      </c>
      <c r="F252" s="103" t="s">
        <v>162</v>
      </c>
      <c r="G252" s="103" t="s">
        <v>161</v>
      </c>
      <c r="H252" s="103" t="s">
        <v>162</v>
      </c>
      <c r="I252" s="103" t="s">
        <v>161</v>
      </c>
      <c r="J252" s="103" t="s">
        <v>162</v>
      </c>
    </row>
    <row r="253" spans="1:10" x14ac:dyDescent="0.2">
      <c r="A253" s="105" t="s">
        <v>444</v>
      </c>
      <c r="B253" s="106" t="s">
        <v>447</v>
      </c>
      <c r="C253" s="105" t="s">
        <v>161</v>
      </c>
      <c r="D253" s="105" t="s">
        <v>161</v>
      </c>
      <c r="E253" s="105" t="s">
        <v>161</v>
      </c>
      <c r="F253" s="105" t="s">
        <v>162</v>
      </c>
      <c r="G253" s="105" t="s">
        <v>161</v>
      </c>
      <c r="H253" s="105" t="s">
        <v>161</v>
      </c>
      <c r="I253" s="105" t="s">
        <v>161</v>
      </c>
      <c r="J253" s="105" t="s">
        <v>162</v>
      </c>
    </row>
    <row r="254" spans="1:10" x14ac:dyDescent="0.2">
      <c r="A254" s="103" t="s">
        <v>444</v>
      </c>
      <c r="B254" s="104" t="s">
        <v>448</v>
      </c>
      <c r="C254" s="103" t="s">
        <v>161</v>
      </c>
      <c r="D254" s="103" t="s">
        <v>161</v>
      </c>
      <c r="E254" s="103" t="s">
        <v>161</v>
      </c>
      <c r="F254" s="103" t="s">
        <v>162</v>
      </c>
      <c r="G254" s="103" t="s">
        <v>161</v>
      </c>
      <c r="H254" s="103" t="s">
        <v>161</v>
      </c>
      <c r="I254" s="103" t="s">
        <v>161</v>
      </c>
      <c r="J254" s="103" t="s">
        <v>162</v>
      </c>
    </row>
    <row r="255" spans="1:10" x14ac:dyDescent="0.2">
      <c r="A255" s="105" t="s">
        <v>444</v>
      </c>
      <c r="B255" s="106" t="s">
        <v>449</v>
      </c>
      <c r="C255" s="105" t="s">
        <v>162</v>
      </c>
      <c r="D255" s="105" t="s">
        <v>162</v>
      </c>
      <c r="E255" s="105" t="s">
        <v>162</v>
      </c>
      <c r="F255" s="105" t="s">
        <v>162</v>
      </c>
      <c r="G255" s="105" t="s">
        <v>162</v>
      </c>
      <c r="H255" s="105" t="s">
        <v>162</v>
      </c>
      <c r="I255" s="105" t="s">
        <v>162</v>
      </c>
      <c r="J255" s="105" t="s">
        <v>162</v>
      </c>
    </row>
    <row r="256" spans="1:10" x14ac:dyDescent="0.2">
      <c r="A256" s="103" t="s">
        <v>444</v>
      </c>
      <c r="B256" s="104" t="s">
        <v>450</v>
      </c>
      <c r="C256" s="103" t="s">
        <v>162</v>
      </c>
      <c r="D256" s="103" t="s">
        <v>162</v>
      </c>
      <c r="E256" s="103" t="s">
        <v>161</v>
      </c>
      <c r="F256" s="103" t="s">
        <v>162</v>
      </c>
      <c r="G256" s="103" t="s">
        <v>162</v>
      </c>
      <c r="H256" s="103" t="s">
        <v>162</v>
      </c>
      <c r="I256" s="103" t="s">
        <v>161</v>
      </c>
      <c r="J256" s="103" t="s">
        <v>162</v>
      </c>
    </row>
    <row r="257" spans="1:10" x14ac:dyDescent="0.2">
      <c r="A257" s="105" t="s">
        <v>444</v>
      </c>
      <c r="B257" s="106" t="s">
        <v>451</v>
      </c>
      <c r="C257" s="105" t="s">
        <v>161</v>
      </c>
      <c r="D257" s="105" t="s">
        <v>162</v>
      </c>
      <c r="E257" s="105" t="s">
        <v>161</v>
      </c>
      <c r="F257" s="105" t="s">
        <v>162</v>
      </c>
      <c r="G257" s="105" t="s">
        <v>161</v>
      </c>
      <c r="H257" s="105" t="s">
        <v>162</v>
      </c>
      <c r="I257" s="105" t="s">
        <v>161</v>
      </c>
      <c r="J257" s="105" t="s">
        <v>162</v>
      </c>
    </row>
    <row r="258" spans="1:10" x14ac:dyDescent="0.2">
      <c r="A258" s="103" t="s">
        <v>444</v>
      </c>
      <c r="B258" s="104" t="s">
        <v>452</v>
      </c>
      <c r="C258" s="103" t="s">
        <v>161</v>
      </c>
      <c r="D258" s="103" t="s">
        <v>161</v>
      </c>
      <c r="E258" s="103" t="s">
        <v>161</v>
      </c>
      <c r="F258" s="103" t="s">
        <v>161</v>
      </c>
      <c r="G258" s="103" t="s">
        <v>161</v>
      </c>
      <c r="H258" s="103" t="s">
        <v>161</v>
      </c>
      <c r="I258" s="103" t="s">
        <v>161</v>
      </c>
      <c r="J258" s="103" t="s">
        <v>161</v>
      </c>
    </row>
    <row r="259" spans="1:10" x14ac:dyDescent="0.2">
      <c r="A259" s="105" t="s">
        <v>444</v>
      </c>
      <c r="B259" s="106" t="s">
        <v>453</v>
      </c>
      <c r="C259" s="105" t="s">
        <v>162</v>
      </c>
      <c r="D259" s="105" t="s">
        <v>162</v>
      </c>
      <c r="E259" s="105" t="s">
        <v>161</v>
      </c>
      <c r="F259" s="105" t="s">
        <v>161</v>
      </c>
      <c r="G259" s="105" t="s">
        <v>161</v>
      </c>
      <c r="H259" s="105" t="s">
        <v>162</v>
      </c>
      <c r="I259" s="105" t="s">
        <v>162</v>
      </c>
      <c r="J259" s="105" t="s">
        <v>161</v>
      </c>
    </row>
    <row r="260" spans="1:10" x14ac:dyDescent="0.2">
      <c r="A260" s="103" t="s">
        <v>444</v>
      </c>
      <c r="B260" s="104" t="s">
        <v>454</v>
      </c>
      <c r="C260" s="103" t="s">
        <v>162</v>
      </c>
      <c r="D260" s="103" t="s">
        <v>162</v>
      </c>
      <c r="E260" s="103" t="s">
        <v>162</v>
      </c>
      <c r="F260" s="103" t="s">
        <v>162</v>
      </c>
      <c r="G260" s="103" t="s">
        <v>161</v>
      </c>
      <c r="H260" s="103" t="s">
        <v>161</v>
      </c>
      <c r="I260" s="103" t="s">
        <v>162</v>
      </c>
      <c r="J260" s="103" t="s">
        <v>162</v>
      </c>
    </row>
    <row r="261" spans="1:10" x14ac:dyDescent="0.2">
      <c r="A261" s="105" t="s">
        <v>444</v>
      </c>
      <c r="B261" s="106" t="s">
        <v>455</v>
      </c>
      <c r="C261" s="105" t="s">
        <v>161</v>
      </c>
      <c r="D261" s="105" t="s">
        <v>161</v>
      </c>
      <c r="E261" s="105" t="s">
        <v>161</v>
      </c>
      <c r="F261" s="105" t="s">
        <v>162</v>
      </c>
      <c r="G261" s="105" t="s">
        <v>161</v>
      </c>
      <c r="H261" s="105" t="s">
        <v>161</v>
      </c>
      <c r="I261" s="105" t="s">
        <v>161</v>
      </c>
      <c r="J261" s="105" t="s">
        <v>162</v>
      </c>
    </row>
    <row r="262" spans="1:10" x14ac:dyDescent="0.2">
      <c r="A262" s="103" t="s">
        <v>444</v>
      </c>
      <c r="B262" s="104" t="s">
        <v>456</v>
      </c>
      <c r="C262" s="103" t="s">
        <v>161</v>
      </c>
      <c r="D262" s="103" t="s">
        <v>162</v>
      </c>
      <c r="E262" s="103" t="s">
        <v>161</v>
      </c>
      <c r="F262" s="103" t="s">
        <v>162</v>
      </c>
      <c r="G262" s="103" t="s">
        <v>161</v>
      </c>
      <c r="H262" s="103" t="s">
        <v>162</v>
      </c>
      <c r="I262" s="103" t="s">
        <v>161</v>
      </c>
      <c r="J262" s="103" t="s">
        <v>162</v>
      </c>
    </row>
    <row r="263" spans="1:10" x14ac:dyDescent="0.2">
      <c r="A263" s="105" t="s">
        <v>457</v>
      </c>
      <c r="B263" s="106" t="s">
        <v>458</v>
      </c>
      <c r="C263" s="105" t="s">
        <v>162</v>
      </c>
      <c r="D263" s="105" t="s">
        <v>162</v>
      </c>
      <c r="E263" s="105" t="s">
        <v>161</v>
      </c>
      <c r="F263" s="105" t="s">
        <v>162</v>
      </c>
      <c r="G263" s="105" t="s">
        <v>161</v>
      </c>
      <c r="H263" s="105" t="s">
        <v>161</v>
      </c>
      <c r="I263" s="105" t="s">
        <v>161</v>
      </c>
      <c r="J263" s="105" t="s">
        <v>161</v>
      </c>
    </row>
    <row r="264" spans="1:10" x14ac:dyDescent="0.2">
      <c r="A264" s="103" t="s">
        <v>459</v>
      </c>
      <c r="B264" s="104" t="s">
        <v>460</v>
      </c>
      <c r="C264" s="103" t="s">
        <v>162</v>
      </c>
      <c r="D264" s="103" t="s">
        <v>162</v>
      </c>
      <c r="E264" s="103" t="s">
        <v>162</v>
      </c>
      <c r="F264" s="103" t="s">
        <v>162</v>
      </c>
      <c r="G264" s="103" t="s">
        <v>161</v>
      </c>
      <c r="H264" s="103" t="s">
        <v>161</v>
      </c>
      <c r="I264" s="103" t="s">
        <v>161</v>
      </c>
      <c r="J264" s="103" t="s">
        <v>161</v>
      </c>
    </row>
    <row r="265" spans="1:10" x14ac:dyDescent="0.2">
      <c r="A265" s="105" t="s">
        <v>459</v>
      </c>
      <c r="B265" s="106" t="s">
        <v>461</v>
      </c>
      <c r="C265" s="105" t="s">
        <v>162</v>
      </c>
      <c r="D265" s="105" t="s">
        <v>162</v>
      </c>
      <c r="E265" s="105" t="s">
        <v>162</v>
      </c>
      <c r="F265" s="105" t="s">
        <v>162</v>
      </c>
      <c r="G265" s="105" t="s">
        <v>162</v>
      </c>
      <c r="H265" s="105" t="s">
        <v>162</v>
      </c>
      <c r="I265" s="105" t="s">
        <v>162</v>
      </c>
      <c r="J265" s="105" t="s">
        <v>161</v>
      </c>
    </row>
    <row r="266" spans="1:10" x14ac:dyDescent="0.2">
      <c r="A266" s="103" t="s">
        <v>459</v>
      </c>
      <c r="B266" s="104" t="s">
        <v>462</v>
      </c>
      <c r="C266" s="103" t="s">
        <v>162</v>
      </c>
      <c r="D266" s="103" t="s">
        <v>162</v>
      </c>
      <c r="E266" s="103" t="s">
        <v>162</v>
      </c>
      <c r="F266" s="103" t="s">
        <v>162</v>
      </c>
      <c r="G266" s="103" t="s">
        <v>161</v>
      </c>
      <c r="H266" s="103" t="s">
        <v>161</v>
      </c>
      <c r="I266" s="103" t="s">
        <v>161</v>
      </c>
      <c r="J266" s="103" t="s">
        <v>162</v>
      </c>
    </row>
    <row r="267" spans="1:10" x14ac:dyDescent="0.2">
      <c r="A267" s="105" t="s">
        <v>459</v>
      </c>
      <c r="B267" s="106" t="s">
        <v>463</v>
      </c>
      <c r="C267" s="105" t="s">
        <v>162</v>
      </c>
      <c r="D267" s="105" t="s">
        <v>162</v>
      </c>
      <c r="E267" s="105" t="s">
        <v>162</v>
      </c>
      <c r="F267" s="105" t="s">
        <v>162</v>
      </c>
      <c r="G267" s="105" t="s">
        <v>162</v>
      </c>
      <c r="H267" s="105" t="s">
        <v>162</v>
      </c>
      <c r="I267" s="105" t="s">
        <v>162</v>
      </c>
      <c r="J267" s="105" t="s">
        <v>161</v>
      </c>
    </row>
    <row r="268" spans="1:10" x14ac:dyDescent="0.2">
      <c r="A268" s="103" t="s">
        <v>459</v>
      </c>
      <c r="B268" s="104" t="s">
        <v>464</v>
      </c>
      <c r="C268" s="103" t="s">
        <v>162</v>
      </c>
      <c r="D268" s="103" t="s">
        <v>162</v>
      </c>
      <c r="E268" s="103" t="s">
        <v>162</v>
      </c>
      <c r="F268" s="103" t="s">
        <v>162</v>
      </c>
      <c r="G268" s="103" t="s">
        <v>161</v>
      </c>
      <c r="H268" s="103" t="s">
        <v>162</v>
      </c>
      <c r="I268" s="103" t="s">
        <v>161</v>
      </c>
      <c r="J268" s="103" t="s">
        <v>162</v>
      </c>
    </row>
    <row r="269" spans="1:10" x14ac:dyDescent="0.2">
      <c r="A269" s="105" t="s">
        <v>459</v>
      </c>
      <c r="B269" s="106" t="s">
        <v>465</v>
      </c>
      <c r="C269" s="105" t="s">
        <v>162</v>
      </c>
      <c r="D269" s="105" t="s">
        <v>162</v>
      </c>
      <c r="E269" s="105" t="s">
        <v>161</v>
      </c>
      <c r="F269" s="105" t="s">
        <v>162</v>
      </c>
      <c r="G269" s="105" t="s">
        <v>162</v>
      </c>
      <c r="H269" s="105" t="s">
        <v>162</v>
      </c>
      <c r="I269" s="105" t="s">
        <v>161</v>
      </c>
      <c r="J269" s="105" t="s">
        <v>162</v>
      </c>
    </row>
    <row r="270" spans="1:10" x14ac:dyDescent="0.2">
      <c r="A270" s="103" t="s">
        <v>466</v>
      </c>
      <c r="B270" s="104" t="s">
        <v>467</v>
      </c>
      <c r="C270" s="103" t="s">
        <v>162</v>
      </c>
      <c r="D270" s="103" t="s">
        <v>162</v>
      </c>
      <c r="E270" s="103" t="s">
        <v>162</v>
      </c>
      <c r="F270" s="103" t="s">
        <v>162</v>
      </c>
      <c r="G270" s="103" t="s">
        <v>162</v>
      </c>
      <c r="H270" s="103" t="s">
        <v>162</v>
      </c>
      <c r="I270" s="103" t="s">
        <v>162</v>
      </c>
      <c r="J270" s="103" t="s">
        <v>161</v>
      </c>
    </row>
    <row r="271" spans="1:10" x14ac:dyDescent="0.2">
      <c r="A271" s="105" t="s">
        <v>468</v>
      </c>
      <c r="B271" s="106" t="s">
        <v>469</v>
      </c>
      <c r="C271" s="105" t="s">
        <v>162</v>
      </c>
      <c r="D271" s="105" t="s">
        <v>162</v>
      </c>
      <c r="E271" s="105" t="s">
        <v>162</v>
      </c>
      <c r="F271" s="105" t="s">
        <v>162</v>
      </c>
      <c r="G271" s="105" t="s">
        <v>161</v>
      </c>
      <c r="H271" s="105" t="s">
        <v>162</v>
      </c>
      <c r="I271" s="105" t="s">
        <v>161</v>
      </c>
      <c r="J271" s="105" t="s">
        <v>162</v>
      </c>
    </row>
    <row r="272" spans="1:10" x14ac:dyDescent="0.2">
      <c r="A272" s="103" t="s">
        <v>468</v>
      </c>
      <c r="B272" s="104" t="s">
        <v>470</v>
      </c>
      <c r="C272" s="103" t="s">
        <v>162</v>
      </c>
      <c r="D272" s="103" t="s">
        <v>162</v>
      </c>
      <c r="E272" s="103" t="s">
        <v>162</v>
      </c>
      <c r="F272" s="103" t="s">
        <v>162</v>
      </c>
      <c r="G272" s="103" t="s">
        <v>162</v>
      </c>
      <c r="H272" s="103" t="s">
        <v>162</v>
      </c>
      <c r="I272" s="103" t="s">
        <v>162</v>
      </c>
      <c r="J272" s="103" t="s">
        <v>162</v>
      </c>
    </row>
    <row r="273" spans="1:10" x14ac:dyDescent="0.2">
      <c r="A273" s="105" t="s">
        <v>468</v>
      </c>
      <c r="B273" s="106" t="s">
        <v>471</v>
      </c>
      <c r="C273" s="105" t="s">
        <v>162</v>
      </c>
      <c r="D273" s="105" t="s">
        <v>162</v>
      </c>
      <c r="E273" s="105" t="s">
        <v>162</v>
      </c>
      <c r="F273" s="105" t="s">
        <v>162</v>
      </c>
      <c r="G273" s="105" t="s">
        <v>161</v>
      </c>
      <c r="H273" s="105" t="s">
        <v>161</v>
      </c>
      <c r="I273" s="105" t="s">
        <v>161</v>
      </c>
      <c r="J273" s="105" t="s">
        <v>162</v>
      </c>
    </row>
    <row r="274" spans="1:10" x14ac:dyDescent="0.2">
      <c r="A274" s="103" t="s">
        <v>468</v>
      </c>
      <c r="B274" s="104" t="s">
        <v>472</v>
      </c>
      <c r="C274" s="103" t="s">
        <v>162</v>
      </c>
      <c r="D274" s="103" t="s">
        <v>162</v>
      </c>
      <c r="E274" s="103" t="s">
        <v>162</v>
      </c>
      <c r="F274" s="103" t="s">
        <v>162</v>
      </c>
      <c r="G274" s="103" t="s">
        <v>161</v>
      </c>
      <c r="H274" s="103" t="s">
        <v>162</v>
      </c>
      <c r="I274" s="103" t="s">
        <v>161</v>
      </c>
      <c r="J274" s="103" t="s">
        <v>162</v>
      </c>
    </row>
    <row r="275" spans="1:10" x14ac:dyDescent="0.2">
      <c r="A275" s="105" t="s">
        <v>468</v>
      </c>
      <c r="B275" s="106" t="s">
        <v>473</v>
      </c>
      <c r="C275" s="105" t="s">
        <v>162</v>
      </c>
      <c r="D275" s="105" t="s">
        <v>162</v>
      </c>
      <c r="E275" s="105" t="s">
        <v>162</v>
      </c>
      <c r="F275" s="105" t="s">
        <v>162</v>
      </c>
      <c r="G275" s="105" t="s">
        <v>161</v>
      </c>
      <c r="H275" s="105" t="s">
        <v>162</v>
      </c>
      <c r="I275" s="105" t="s">
        <v>161</v>
      </c>
      <c r="J275" s="105" t="s">
        <v>162</v>
      </c>
    </row>
    <row r="276" spans="1:10" x14ac:dyDescent="0.2">
      <c r="A276" s="103" t="s">
        <v>468</v>
      </c>
      <c r="B276" s="104" t="s">
        <v>474</v>
      </c>
      <c r="C276" s="103" t="s">
        <v>162</v>
      </c>
      <c r="D276" s="103" t="s">
        <v>162</v>
      </c>
      <c r="E276" s="103" t="s">
        <v>162</v>
      </c>
      <c r="F276" s="103" t="s">
        <v>162</v>
      </c>
      <c r="G276" s="103" t="s">
        <v>161</v>
      </c>
      <c r="H276" s="103" t="s">
        <v>161</v>
      </c>
      <c r="I276" s="103" t="s">
        <v>162</v>
      </c>
      <c r="J276" s="103" t="s">
        <v>162</v>
      </c>
    </row>
    <row r="277" spans="1:10" x14ac:dyDescent="0.2">
      <c r="A277" s="105" t="s">
        <v>468</v>
      </c>
      <c r="B277" s="106" t="s">
        <v>475</v>
      </c>
      <c r="C277" s="105" t="s">
        <v>161</v>
      </c>
      <c r="D277" s="105" t="s">
        <v>162</v>
      </c>
      <c r="E277" s="105" t="s">
        <v>161</v>
      </c>
      <c r="F277" s="105" t="s">
        <v>162</v>
      </c>
      <c r="G277" s="105" t="s">
        <v>161</v>
      </c>
      <c r="H277" s="105" t="s">
        <v>162</v>
      </c>
      <c r="I277" s="105" t="s">
        <v>161</v>
      </c>
      <c r="J277" s="105" t="s">
        <v>162</v>
      </c>
    </row>
    <row r="278" spans="1:10" x14ac:dyDescent="0.2">
      <c r="A278" s="103" t="s">
        <v>468</v>
      </c>
      <c r="B278" s="104" t="s">
        <v>476</v>
      </c>
      <c r="C278" s="103" t="s">
        <v>162</v>
      </c>
      <c r="D278" s="103" t="s">
        <v>162</v>
      </c>
      <c r="E278" s="103" t="s">
        <v>162</v>
      </c>
      <c r="F278" s="103" t="s">
        <v>162</v>
      </c>
      <c r="G278" s="103" t="s">
        <v>161</v>
      </c>
      <c r="H278" s="103" t="s">
        <v>161</v>
      </c>
      <c r="I278" s="103" t="s">
        <v>161</v>
      </c>
      <c r="J278" s="103" t="s">
        <v>162</v>
      </c>
    </row>
    <row r="279" spans="1:10" x14ac:dyDescent="0.2">
      <c r="A279" s="105" t="s">
        <v>477</v>
      </c>
      <c r="B279" s="106" t="s">
        <v>478</v>
      </c>
      <c r="C279" s="105" t="s">
        <v>162</v>
      </c>
      <c r="D279" s="105" t="s">
        <v>162</v>
      </c>
      <c r="E279" s="105" t="s">
        <v>161</v>
      </c>
      <c r="F279" s="105" t="s">
        <v>162</v>
      </c>
      <c r="G279" s="105" t="s">
        <v>161</v>
      </c>
      <c r="H279" s="105" t="s">
        <v>161</v>
      </c>
      <c r="I279" s="105" t="s">
        <v>161</v>
      </c>
      <c r="J279" s="105" t="s">
        <v>162</v>
      </c>
    </row>
    <row r="280" spans="1:10" x14ac:dyDescent="0.2">
      <c r="A280" s="103" t="s">
        <v>477</v>
      </c>
      <c r="B280" s="104" t="s">
        <v>479</v>
      </c>
      <c r="C280" s="103" t="s">
        <v>162</v>
      </c>
      <c r="D280" s="103" t="s">
        <v>162</v>
      </c>
      <c r="E280" s="103" t="s">
        <v>162</v>
      </c>
      <c r="F280" s="103" t="s">
        <v>162</v>
      </c>
      <c r="G280" s="103" t="s">
        <v>161</v>
      </c>
      <c r="H280" s="103" t="s">
        <v>161</v>
      </c>
      <c r="I280" s="103" t="s">
        <v>161</v>
      </c>
      <c r="J280" s="103" t="s">
        <v>161</v>
      </c>
    </row>
    <row r="281" spans="1:10" x14ac:dyDescent="0.2">
      <c r="A281" s="105" t="s">
        <v>477</v>
      </c>
      <c r="B281" s="106" t="s">
        <v>480</v>
      </c>
      <c r="C281" s="105" t="s">
        <v>162</v>
      </c>
      <c r="D281" s="105" t="s">
        <v>162</v>
      </c>
      <c r="E281" s="105" t="s">
        <v>162</v>
      </c>
      <c r="F281" s="105" t="s">
        <v>162</v>
      </c>
      <c r="G281" s="105" t="s">
        <v>161</v>
      </c>
      <c r="H281" s="105" t="s">
        <v>161</v>
      </c>
      <c r="I281" s="105" t="s">
        <v>161</v>
      </c>
      <c r="J281" s="105" t="s">
        <v>162</v>
      </c>
    </row>
    <row r="282" spans="1:10" x14ac:dyDescent="0.2">
      <c r="A282" s="103" t="s">
        <v>477</v>
      </c>
      <c r="B282" s="104" t="s">
        <v>481</v>
      </c>
      <c r="C282" s="103" t="s">
        <v>162</v>
      </c>
      <c r="D282" s="103" t="s">
        <v>162</v>
      </c>
      <c r="E282" s="103" t="s">
        <v>162</v>
      </c>
      <c r="F282" s="103" t="s">
        <v>162</v>
      </c>
      <c r="G282" s="103" t="s">
        <v>161</v>
      </c>
      <c r="H282" s="103" t="s">
        <v>161</v>
      </c>
      <c r="I282" s="103" t="s">
        <v>161</v>
      </c>
      <c r="J282" s="103" t="s">
        <v>162</v>
      </c>
    </row>
    <row r="283" spans="1:10" x14ac:dyDescent="0.2">
      <c r="A283" s="105" t="s">
        <v>477</v>
      </c>
      <c r="B283" s="106" t="s">
        <v>482</v>
      </c>
      <c r="C283" s="105" t="s">
        <v>162</v>
      </c>
      <c r="D283" s="105" t="s">
        <v>162</v>
      </c>
      <c r="E283" s="105" t="s">
        <v>162</v>
      </c>
      <c r="F283" s="105" t="s">
        <v>162</v>
      </c>
      <c r="G283" s="105" t="s">
        <v>162</v>
      </c>
      <c r="H283" s="105" t="s">
        <v>162</v>
      </c>
      <c r="I283" s="105" t="s">
        <v>161</v>
      </c>
      <c r="J283" s="105" t="s">
        <v>162</v>
      </c>
    </row>
    <row r="284" spans="1:10" x14ac:dyDescent="0.2">
      <c r="A284" s="103" t="s">
        <v>477</v>
      </c>
      <c r="B284" s="104" t="s">
        <v>483</v>
      </c>
      <c r="C284" s="103" t="s">
        <v>162</v>
      </c>
      <c r="D284" s="103" t="s">
        <v>162</v>
      </c>
      <c r="E284" s="103" t="s">
        <v>162</v>
      </c>
      <c r="F284" s="103" t="s">
        <v>162</v>
      </c>
      <c r="G284" s="103" t="s">
        <v>161</v>
      </c>
      <c r="H284" s="103" t="s">
        <v>162</v>
      </c>
      <c r="I284" s="103" t="s">
        <v>162</v>
      </c>
      <c r="J284" s="103" t="s">
        <v>162</v>
      </c>
    </row>
    <row r="285" spans="1:10" x14ac:dyDescent="0.2">
      <c r="A285" s="105" t="s">
        <v>477</v>
      </c>
      <c r="B285" s="106" t="s">
        <v>484</v>
      </c>
      <c r="C285" s="105" t="s">
        <v>162</v>
      </c>
      <c r="D285" s="105" t="s">
        <v>162</v>
      </c>
      <c r="E285" s="105" t="s">
        <v>161</v>
      </c>
      <c r="F285" s="105" t="s">
        <v>162</v>
      </c>
      <c r="G285" s="105" t="s">
        <v>162</v>
      </c>
      <c r="H285" s="105" t="s">
        <v>162</v>
      </c>
      <c r="I285" s="105" t="s">
        <v>161</v>
      </c>
      <c r="J285" s="105" t="s">
        <v>162</v>
      </c>
    </row>
    <row r="286" spans="1:10" x14ac:dyDescent="0.2">
      <c r="A286" s="103" t="s">
        <v>477</v>
      </c>
      <c r="B286" s="104" t="s">
        <v>485</v>
      </c>
      <c r="C286" s="103" t="s">
        <v>162</v>
      </c>
      <c r="D286" s="103" t="s">
        <v>162</v>
      </c>
      <c r="E286" s="103" t="s">
        <v>162</v>
      </c>
      <c r="F286" s="103" t="s">
        <v>162</v>
      </c>
      <c r="G286" s="103" t="s">
        <v>162</v>
      </c>
      <c r="H286" s="103" t="s">
        <v>162</v>
      </c>
      <c r="I286" s="103" t="s">
        <v>162</v>
      </c>
      <c r="J286" s="103" t="s">
        <v>161</v>
      </c>
    </row>
    <row r="287" spans="1:10" x14ac:dyDescent="0.2">
      <c r="A287" s="105" t="s">
        <v>477</v>
      </c>
      <c r="B287" s="106" t="s">
        <v>486</v>
      </c>
      <c r="C287" s="105" t="s">
        <v>162</v>
      </c>
      <c r="D287" s="105" t="s">
        <v>162</v>
      </c>
      <c r="E287" s="105" t="s">
        <v>162</v>
      </c>
      <c r="F287" s="105" t="s">
        <v>162</v>
      </c>
      <c r="G287" s="105" t="s">
        <v>161</v>
      </c>
      <c r="H287" s="105" t="s">
        <v>161</v>
      </c>
      <c r="I287" s="105" t="s">
        <v>161</v>
      </c>
      <c r="J287" s="105" t="s">
        <v>162</v>
      </c>
    </row>
    <row r="288" spans="1:10" x14ac:dyDescent="0.2">
      <c r="A288" s="103" t="s">
        <v>477</v>
      </c>
      <c r="B288" s="104" t="s">
        <v>487</v>
      </c>
      <c r="C288" s="103" t="s">
        <v>162</v>
      </c>
      <c r="D288" s="103" t="s">
        <v>162</v>
      </c>
      <c r="E288" s="103" t="s">
        <v>162</v>
      </c>
      <c r="F288" s="103" t="s">
        <v>162</v>
      </c>
      <c r="G288" s="103" t="s">
        <v>161</v>
      </c>
      <c r="H288" s="103" t="s">
        <v>161</v>
      </c>
      <c r="I288" s="103" t="s">
        <v>161</v>
      </c>
      <c r="J288" s="103" t="s">
        <v>162</v>
      </c>
    </row>
    <row r="289" spans="1:10" x14ac:dyDescent="0.2">
      <c r="A289" s="105" t="s">
        <v>477</v>
      </c>
      <c r="B289" s="106" t="s">
        <v>488</v>
      </c>
      <c r="C289" s="105" t="s">
        <v>162</v>
      </c>
      <c r="D289" s="105" t="s">
        <v>162</v>
      </c>
      <c r="E289" s="105" t="s">
        <v>162</v>
      </c>
      <c r="F289" s="105" t="s">
        <v>162</v>
      </c>
      <c r="G289" s="105" t="s">
        <v>161</v>
      </c>
      <c r="H289" s="105" t="s">
        <v>161</v>
      </c>
      <c r="I289" s="105" t="s">
        <v>161</v>
      </c>
      <c r="J289" s="105" t="s">
        <v>162</v>
      </c>
    </row>
    <row r="290" spans="1:10" x14ac:dyDescent="0.2">
      <c r="A290" s="103" t="s">
        <v>477</v>
      </c>
      <c r="B290" s="104" t="s">
        <v>489</v>
      </c>
      <c r="C290" s="103" t="s">
        <v>162</v>
      </c>
      <c r="D290" s="103" t="s">
        <v>162</v>
      </c>
      <c r="E290" s="103" t="s">
        <v>162</v>
      </c>
      <c r="F290" s="103" t="s">
        <v>162</v>
      </c>
      <c r="G290" s="103" t="s">
        <v>161</v>
      </c>
      <c r="H290" s="103" t="s">
        <v>161</v>
      </c>
      <c r="I290" s="103" t="s">
        <v>161</v>
      </c>
      <c r="J290" s="103" t="s">
        <v>162</v>
      </c>
    </row>
    <row r="291" spans="1:10" x14ac:dyDescent="0.2">
      <c r="A291" s="105" t="s">
        <v>477</v>
      </c>
      <c r="B291" s="106" t="s">
        <v>490</v>
      </c>
      <c r="C291" s="105" t="s">
        <v>162</v>
      </c>
      <c r="D291" s="105" t="s">
        <v>162</v>
      </c>
      <c r="E291" s="105" t="s">
        <v>162</v>
      </c>
      <c r="F291" s="105" t="s">
        <v>162</v>
      </c>
      <c r="G291" s="105" t="s">
        <v>162</v>
      </c>
      <c r="H291" s="105" t="s">
        <v>162</v>
      </c>
      <c r="I291" s="105" t="s">
        <v>161</v>
      </c>
      <c r="J291" s="105" t="s">
        <v>161</v>
      </c>
    </row>
    <row r="292" spans="1:10" x14ac:dyDescent="0.2">
      <c r="A292" s="103" t="s">
        <v>477</v>
      </c>
      <c r="B292" s="104" t="s">
        <v>491</v>
      </c>
      <c r="C292" s="103" t="s">
        <v>162</v>
      </c>
      <c r="D292" s="103" t="s">
        <v>162</v>
      </c>
      <c r="E292" s="103" t="s">
        <v>162</v>
      </c>
      <c r="F292" s="103" t="s">
        <v>162</v>
      </c>
      <c r="G292" s="103" t="s">
        <v>161</v>
      </c>
      <c r="H292" s="103" t="s">
        <v>162</v>
      </c>
      <c r="I292" s="103" t="s">
        <v>161</v>
      </c>
      <c r="J292" s="103" t="s">
        <v>162</v>
      </c>
    </row>
    <row r="293" spans="1:10" x14ac:dyDescent="0.2">
      <c r="A293" s="105" t="s">
        <v>477</v>
      </c>
      <c r="B293" s="106" t="s">
        <v>492</v>
      </c>
      <c r="C293" s="105" t="s">
        <v>162</v>
      </c>
      <c r="D293" s="105" t="s">
        <v>162</v>
      </c>
      <c r="E293" s="105" t="s">
        <v>161</v>
      </c>
      <c r="F293" s="105" t="s">
        <v>162</v>
      </c>
      <c r="G293" s="105" t="s">
        <v>162</v>
      </c>
      <c r="H293" s="105" t="s">
        <v>162</v>
      </c>
      <c r="I293" s="105" t="s">
        <v>162</v>
      </c>
      <c r="J293" s="105" t="s">
        <v>161</v>
      </c>
    </row>
    <row r="294" spans="1:10" x14ac:dyDescent="0.2">
      <c r="A294" s="103" t="s">
        <v>477</v>
      </c>
      <c r="B294" s="104" t="s">
        <v>493</v>
      </c>
      <c r="C294" s="103" t="s">
        <v>162</v>
      </c>
      <c r="D294" s="103" t="s">
        <v>162</v>
      </c>
      <c r="E294" s="103" t="s">
        <v>162</v>
      </c>
      <c r="F294" s="103" t="s">
        <v>162</v>
      </c>
      <c r="G294" s="103" t="s">
        <v>162</v>
      </c>
      <c r="H294" s="103" t="s">
        <v>162</v>
      </c>
      <c r="I294" s="103" t="s">
        <v>162</v>
      </c>
      <c r="J294" s="103" t="s">
        <v>162</v>
      </c>
    </row>
    <row r="295" spans="1:10" x14ac:dyDescent="0.2">
      <c r="A295" s="105" t="s">
        <v>477</v>
      </c>
      <c r="B295" s="106" t="s">
        <v>494</v>
      </c>
      <c r="C295" s="105" t="s">
        <v>162</v>
      </c>
      <c r="D295" s="105" t="s">
        <v>162</v>
      </c>
      <c r="E295" s="105" t="s">
        <v>162</v>
      </c>
      <c r="F295" s="105" t="s">
        <v>162</v>
      </c>
      <c r="G295" s="105" t="s">
        <v>161</v>
      </c>
      <c r="H295" s="105" t="s">
        <v>162</v>
      </c>
      <c r="I295" s="105" t="s">
        <v>161</v>
      </c>
      <c r="J295" s="105" t="s">
        <v>162</v>
      </c>
    </row>
    <row r="296" spans="1:10" x14ac:dyDescent="0.2">
      <c r="A296" s="103" t="s">
        <v>477</v>
      </c>
      <c r="B296" s="104" t="s">
        <v>495</v>
      </c>
      <c r="C296" s="103" t="s">
        <v>162</v>
      </c>
      <c r="D296" s="103" t="s">
        <v>162</v>
      </c>
      <c r="E296" s="103" t="s">
        <v>162</v>
      </c>
      <c r="F296" s="103" t="s">
        <v>162</v>
      </c>
      <c r="G296" s="103" t="s">
        <v>161</v>
      </c>
      <c r="H296" s="103" t="s">
        <v>162</v>
      </c>
      <c r="I296" s="103" t="s">
        <v>161</v>
      </c>
      <c r="J296" s="103" t="s">
        <v>161</v>
      </c>
    </row>
    <row r="297" spans="1:10" x14ac:dyDescent="0.2">
      <c r="A297" s="105" t="s">
        <v>477</v>
      </c>
      <c r="B297" s="106" t="s">
        <v>496</v>
      </c>
      <c r="C297" s="105" t="s">
        <v>162</v>
      </c>
      <c r="D297" s="105" t="s">
        <v>162</v>
      </c>
      <c r="E297" s="105" t="s">
        <v>162</v>
      </c>
      <c r="F297" s="105" t="s">
        <v>162</v>
      </c>
      <c r="G297" s="105" t="s">
        <v>161</v>
      </c>
      <c r="H297" s="105" t="s">
        <v>162</v>
      </c>
      <c r="I297" s="105" t="s">
        <v>161</v>
      </c>
      <c r="J297" s="105" t="s">
        <v>162</v>
      </c>
    </row>
    <row r="298" spans="1:10" x14ac:dyDescent="0.2">
      <c r="A298" s="103" t="s">
        <v>477</v>
      </c>
      <c r="B298" s="104" t="s">
        <v>497</v>
      </c>
      <c r="C298" s="103" t="s">
        <v>162</v>
      </c>
      <c r="D298" s="103" t="s">
        <v>162</v>
      </c>
      <c r="E298" s="103" t="s">
        <v>162</v>
      </c>
      <c r="F298" s="103" t="s">
        <v>162</v>
      </c>
      <c r="G298" s="103" t="s">
        <v>161</v>
      </c>
      <c r="H298" s="103" t="s">
        <v>161</v>
      </c>
      <c r="I298" s="103" t="s">
        <v>161</v>
      </c>
      <c r="J298" s="103" t="s">
        <v>162</v>
      </c>
    </row>
    <row r="299" spans="1:10" x14ac:dyDescent="0.2">
      <c r="A299" s="105" t="s">
        <v>477</v>
      </c>
      <c r="B299" s="106" t="s">
        <v>498</v>
      </c>
      <c r="C299" s="105" t="s">
        <v>162</v>
      </c>
      <c r="D299" s="105" t="s">
        <v>162</v>
      </c>
      <c r="E299" s="105" t="s">
        <v>162</v>
      </c>
      <c r="F299" s="105" t="s">
        <v>162</v>
      </c>
      <c r="G299" s="105" t="s">
        <v>162</v>
      </c>
      <c r="H299" s="105" t="s">
        <v>162</v>
      </c>
      <c r="I299" s="105" t="s">
        <v>161</v>
      </c>
      <c r="J299" s="105" t="s">
        <v>161</v>
      </c>
    </row>
    <row r="300" spans="1:10" x14ac:dyDescent="0.2">
      <c r="A300" s="103" t="s">
        <v>477</v>
      </c>
      <c r="B300" s="104" t="s">
        <v>499</v>
      </c>
      <c r="C300" s="103" t="s">
        <v>162</v>
      </c>
      <c r="D300" s="103" t="s">
        <v>162</v>
      </c>
      <c r="E300" s="103" t="s">
        <v>162</v>
      </c>
      <c r="F300" s="103" t="s">
        <v>162</v>
      </c>
      <c r="G300" s="103" t="s">
        <v>162</v>
      </c>
      <c r="H300" s="103" t="s">
        <v>162</v>
      </c>
      <c r="I300" s="103" t="s">
        <v>162</v>
      </c>
      <c r="J300" s="103" t="s">
        <v>162</v>
      </c>
    </row>
    <row r="301" spans="1:10" x14ac:dyDescent="0.2">
      <c r="A301" s="105" t="s">
        <v>477</v>
      </c>
      <c r="B301" s="106" t="s">
        <v>500</v>
      </c>
      <c r="C301" s="105" t="s">
        <v>162</v>
      </c>
      <c r="D301" s="105" t="s">
        <v>162</v>
      </c>
      <c r="E301" s="105" t="s">
        <v>162</v>
      </c>
      <c r="F301" s="105" t="s">
        <v>162</v>
      </c>
      <c r="G301" s="105" t="s">
        <v>161</v>
      </c>
      <c r="H301" s="105" t="s">
        <v>161</v>
      </c>
      <c r="I301" s="105" t="s">
        <v>161</v>
      </c>
      <c r="J301" s="105" t="s">
        <v>162</v>
      </c>
    </row>
    <row r="302" spans="1:10" x14ac:dyDescent="0.2">
      <c r="A302" s="103" t="s">
        <v>477</v>
      </c>
      <c r="B302" s="104" t="s">
        <v>501</v>
      </c>
      <c r="C302" s="103" t="s">
        <v>162</v>
      </c>
      <c r="D302" s="103" t="s">
        <v>162</v>
      </c>
      <c r="E302" s="103" t="s">
        <v>162</v>
      </c>
      <c r="F302" s="103" t="s">
        <v>162</v>
      </c>
      <c r="G302" s="103" t="s">
        <v>161</v>
      </c>
      <c r="H302" s="103" t="s">
        <v>161</v>
      </c>
      <c r="I302" s="103" t="s">
        <v>161</v>
      </c>
      <c r="J302" s="103" t="s">
        <v>162</v>
      </c>
    </row>
    <row r="303" spans="1:10" x14ac:dyDescent="0.2">
      <c r="A303" s="105" t="s">
        <v>477</v>
      </c>
      <c r="B303" s="106" t="s">
        <v>502</v>
      </c>
      <c r="C303" s="105" t="s">
        <v>162</v>
      </c>
      <c r="D303" s="105" t="s">
        <v>162</v>
      </c>
      <c r="E303" s="105" t="s">
        <v>162</v>
      </c>
      <c r="F303" s="105" t="s">
        <v>162</v>
      </c>
      <c r="G303" s="105" t="s">
        <v>162</v>
      </c>
      <c r="H303" s="105" t="s">
        <v>162</v>
      </c>
      <c r="I303" s="105" t="s">
        <v>161</v>
      </c>
      <c r="J303" s="105" t="s">
        <v>161</v>
      </c>
    </row>
    <row r="304" spans="1:10" x14ac:dyDescent="0.2">
      <c r="A304" s="103" t="s">
        <v>477</v>
      </c>
      <c r="B304" s="104" t="s">
        <v>503</v>
      </c>
      <c r="C304" s="103" t="s">
        <v>161</v>
      </c>
      <c r="D304" s="103" t="s">
        <v>162</v>
      </c>
      <c r="E304" s="103" t="s">
        <v>162</v>
      </c>
      <c r="F304" s="103" t="s">
        <v>162</v>
      </c>
      <c r="G304" s="103" t="s">
        <v>161</v>
      </c>
      <c r="H304" s="103" t="s">
        <v>161</v>
      </c>
      <c r="I304" s="103" t="s">
        <v>161</v>
      </c>
      <c r="J304" s="103" t="s">
        <v>162</v>
      </c>
    </row>
    <row r="305" spans="1:10" x14ac:dyDescent="0.2">
      <c r="A305" s="105" t="s">
        <v>504</v>
      </c>
      <c r="B305" s="106" t="s">
        <v>505</v>
      </c>
      <c r="C305" s="105" t="s">
        <v>162</v>
      </c>
      <c r="D305" s="105" t="s">
        <v>162</v>
      </c>
      <c r="E305" s="105" t="s">
        <v>162</v>
      </c>
      <c r="F305" s="105" t="s">
        <v>162</v>
      </c>
      <c r="G305" s="105" t="s">
        <v>161</v>
      </c>
      <c r="H305" s="105" t="s">
        <v>162</v>
      </c>
      <c r="I305" s="105" t="s">
        <v>161</v>
      </c>
      <c r="J305" s="105" t="s">
        <v>162</v>
      </c>
    </row>
    <row r="306" spans="1:10" x14ac:dyDescent="0.2">
      <c r="A306" s="103" t="s">
        <v>504</v>
      </c>
      <c r="B306" s="104" t="s">
        <v>506</v>
      </c>
      <c r="C306" s="103" t="s">
        <v>162</v>
      </c>
      <c r="D306" s="103" t="s">
        <v>162</v>
      </c>
      <c r="E306" s="103" t="s">
        <v>161</v>
      </c>
      <c r="F306" s="103" t="s">
        <v>162</v>
      </c>
      <c r="G306" s="103" t="s">
        <v>161</v>
      </c>
      <c r="H306" s="103" t="s">
        <v>162</v>
      </c>
      <c r="I306" s="103" t="s">
        <v>161</v>
      </c>
      <c r="J306" s="103" t="s">
        <v>162</v>
      </c>
    </row>
    <row r="307" spans="1:10" x14ac:dyDescent="0.2">
      <c r="A307" s="105" t="s">
        <v>504</v>
      </c>
      <c r="B307" s="106" t="s">
        <v>507</v>
      </c>
      <c r="C307" s="105" t="s">
        <v>162</v>
      </c>
      <c r="D307" s="105" t="s">
        <v>162</v>
      </c>
      <c r="E307" s="105" t="s">
        <v>162</v>
      </c>
      <c r="F307" s="105" t="s">
        <v>162</v>
      </c>
      <c r="G307" s="105" t="s">
        <v>161</v>
      </c>
      <c r="H307" s="105" t="s">
        <v>161</v>
      </c>
      <c r="I307" s="105" t="s">
        <v>162</v>
      </c>
      <c r="J307" s="105" t="s">
        <v>162</v>
      </c>
    </row>
    <row r="308" spans="1:10" x14ac:dyDescent="0.2">
      <c r="A308" s="103" t="s">
        <v>504</v>
      </c>
      <c r="B308" s="104" t="s">
        <v>508</v>
      </c>
      <c r="C308" s="103" t="s">
        <v>162</v>
      </c>
      <c r="D308" s="103" t="s">
        <v>162</v>
      </c>
      <c r="E308" s="103" t="s">
        <v>162</v>
      </c>
      <c r="F308" s="103" t="s">
        <v>162</v>
      </c>
      <c r="G308" s="103" t="s">
        <v>161</v>
      </c>
      <c r="H308" s="103" t="s">
        <v>161</v>
      </c>
      <c r="I308" s="103" t="s">
        <v>161</v>
      </c>
      <c r="J308" s="103" t="s">
        <v>162</v>
      </c>
    </row>
    <row r="309" spans="1:10" x14ac:dyDescent="0.2">
      <c r="A309" s="105" t="s">
        <v>504</v>
      </c>
      <c r="B309" s="106" t="s">
        <v>509</v>
      </c>
      <c r="C309" s="105" t="s">
        <v>162</v>
      </c>
      <c r="D309" s="105" t="s">
        <v>162</v>
      </c>
      <c r="E309" s="105" t="s">
        <v>162</v>
      </c>
      <c r="F309" s="105" t="s">
        <v>162</v>
      </c>
      <c r="G309" s="105" t="s">
        <v>162</v>
      </c>
      <c r="H309" s="105" t="s">
        <v>162</v>
      </c>
      <c r="I309" s="105" t="s">
        <v>162</v>
      </c>
      <c r="J309" s="105" t="s">
        <v>161</v>
      </c>
    </row>
    <row r="310" spans="1:10" x14ac:dyDescent="0.2">
      <c r="A310" s="103" t="s">
        <v>504</v>
      </c>
      <c r="B310" s="104" t="s">
        <v>510</v>
      </c>
      <c r="C310" s="103" t="s">
        <v>162</v>
      </c>
      <c r="D310" s="103" t="s">
        <v>162</v>
      </c>
      <c r="E310" s="103" t="s">
        <v>162</v>
      </c>
      <c r="F310" s="103" t="s">
        <v>162</v>
      </c>
      <c r="G310" s="103" t="s">
        <v>161</v>
      </c>
      <c r="H310" s="103" t="s">
        <v>161</v>
      </c>
      <c r="I310" s="103" t="s">
        <v>161</v>
      </c>
      <c r="J310" s="103" t="s">
        <v>162</v>
      </c>
    </row>
    <row r="311" spans="1:10" x14ac:dyDescent="0.2">
      <c r="A311" s="105" t="s">
        <v>511</v>
      </c>
      <c r="B311" s="106" t="s">
        <v>512</v>
      </c>
      <c r="C311" s="105" t="s">
        <v>161</v>
      </c>
      <c r="D311" s="105" t="s">
        <v>161</v>
      </c>
      <c r="E311" s="105" t="s">
        <v>161</v>
      </c>
      <c r="F311" s="105" t="s">
        <v>162</v>
      </c>
      <c r="G311" s="105" t="s">
        <v>161</v>
      </c>
      <c r="H311" s="105" t="s">
        <v>161</v>
      </c>
      <c r="I311" s="105" t="s">
        <v>161</v>
      </c>
      <c r="J311" s="105" t="s">
        <v>162</v>
      </c>
    </row>
    <row r="312" spans="1:10" x14ac:dyDescent="0.2">
      <c r="A312" s="103" t="s">
        <v>513</v>
      </c>
      <c r="B312" s="104" t="s">
        <v>514</v>
      </c>
      <c r="C312" s="103" t="s">
        <v>162</v>
      </c>
      <c r="D312" s="103" t="s">
        <v>162</v>
      </c>
      <c r="E312" s="103" t="s">
        <v>162</v>
      </c>
      <c r="F312" s="103" t="s">
        <v>162</v>
      </c>
      <c r="G312" s="103" t="s">
        <v>161</v>
      </c>
      <c r="H312" s="103" t="s">
        <v>162</v>
      </c>
      <c r="I312" s="103" t="s">
        <v>161</v>
      </c>
      <c r="J312" s="103" t="s">
        <v>162</v>
      </c>
    </row>
    <row r="313" spans="1:10" x14ac:dyDescent="0.2">
      <c r="A313" s="105" t="s">
        <v>513</v>
      </c>
      <c r="B313" s="106" t="s">
        <v>515</v>
      </c>
      <c r="C313" s="105" t="s">
        <v>162</v>
      </c>
      <c r="D313" s="105" t="s">
        <v>162</v>
      </c>
      <c r="E313" s="105" t="s">
        <v>162</v>
      </c>
      <c r="F313" s="105" t="s">
        <v>161</v>
      </c>
      <c r="G313" s="105" t="s">
        <v>161</v>
      </c>
      <c r="H313" s="105" t="s">
        <v>161</v>
      </c>
      <c r="I313" s="105" t="s">
        <v>161</v>
      </c>
      <c r="J313" s="105" t="s">
        <v>161</v>
      </c>
    </row>
    <row r="314" spans="1:10" x14ac:dyDescent="0.2">
      <c r="A314" s="103" t="s">
        <v>513</v>
      </c>
      <c r="B314" s="104" t="s">
        <v>516</v>
      </c>
      <c r="C314" s="103" t="s">
        <v>162</v>
      </c>
      <c r="D314" s="103" t="s">
        <v>162</v>
      </c>
      <c r="E314" s="103" t="s">
        <v>162</v>
      </c>
      <c r="F314" s="103" t="s">
        <v>162</v>
      </c>
      <c r="G314" s="103" t="s">
        <v>161</v>
      </c>
      <c r="H314" s="103" t="s">
        <v>161</v>
      </c>
      <c r="I314" s="103" t="s">
        <v>161</v>
      </c>
      <c r="J314" s="103" t="s">
        <v>161</v>
      </c>
    </row>
    <row r="315" spans="1:10" x14ac:dyDescent="0.2">
      <c r="A315" s="105" t="s">
        <v>513</v>
      </c>
      <c r="B315" s="106" t="s">
        <v>517</v>
      </c>
      <c r="C315" s="105" t="s">
        <v>162</v>
      </c>
      <c r="D315" s="105" t="s">
        <v>162</v>
      </c>
      <c r="E315" s="105" t="s">
        <v>162</v>
      </c>
      <c r="F315" s="105" t="s">
        <v>162</v>
      </c>
      <c r="G315" s="105" t="s">
        <v>161</v>
      </c>
      <c r="H315" s="105" t="s">
        <v>162</v>
      </c>
      <c r="I315" s="105" t="s">
        <v>161</v>
      </c>
      <c r="J315" s="105" t="s">
        <v>162</v>
      </c>
    </row>
    <row r="316" spans="1:10" x14ac:dyDescent="0.2">
      <c r="A316" s="103" t="s">
        <v>513</v>
      </c>
      <c r="B316" s="104" t="s">
        <v>518</v>
      </c>
      <c r="C316" s="103" t="s">
        <v>161</v>
      </c>
      <c r="D316" s="103" t="s">
        <v>161</v>
      </c>
      <c r="E316" s="103" t="s">
        <v>161</v>
      </c>
      <c r="F316" s="103" t="s">
        <v>162</v>
      </c>
      <c r="G316" s="103" t="s">
        <v>161</v>
      </c>
      <c r="H316" s="103" t="s">
        <v>161</v>
      </c>
      <c r="I316" s="103" t="s">
        <v>161</v>
      </c>
      <c r="J316" s="103" t="s">
        <v>162</v>
      </c>
    </row>
    <row r="317" spans="1:10" x14ac:dyDescent="0.2">
      <c r="A317" s="105" t="s">
        <v>513</v>
      </c>
      <c r="B317" s="106" t="s">
        <v>519</v>
      </c>
      <c r="C317" s="105" t="s">
        <v>161</v>
      </c>
      <c r="D317" s="105" t="s">
        <v>162</v>
      </c>
      <c r="E317" s="105" t="s">
        <v>161</v>
      </c>
      <c r="F317" s="105" t="s">
        <v>162</v>
      </c>
      <c r="G317" s="105" t="s">
        <v>161</v>
      </c>
      <c r="H317" s="105" t="s">
        <v>162</v>
      </c>
      <c r="I317" s="105" t="s">
        <v>161</v>
      </c>
      <c r="J317" s="105" t="s">
        <v>162</v>
      </c>
    </row>
    <row r="318" spans="1:10" x14ac:dyDescent="0.2">
      <c r="A318" s="103" t="s">
        <v>520</v>
      </c>
      <c r="B318" s="104" t="s">
        <v>521</v>
      </c>
      <c r="C318" s="103" t="s">
        <v>162</v>
      </c>
      <c r="D318" s="103" t="s">
        <v>162</v>
      </c>
      <c r="E318" s="103" t="s">
        <v>162</v>
      </c>
      <c r="F318" s="103" t="s">
        <v>162</v>
      </c>
      <c r="G318" s="103" t="s">
        <v>161</v>
      </c>
      <c r="H318" s="103" t="s">
        <v>161</v>
      </c>
      <c r="I318" s="103" t="s">
        <v>161</v>
      </c>
      <c r="J318" s="103" t="s">
        <v>162</v>
      </c>
    </row>
    <row r="319" spans="1:10" x14ac:dyDescent="0.2">
      <c r="A319" s="105" t="s">
        <v>520</v>
      </c>
      <c r="B319" s="106" t="s">
        <v>522</v>
      </c>
      <c r="C319" s="105" t="s">
        <v>162</v>
      </c>
      <c r="D319" s="105" t="s">
        <v>162</v>
      </c>
      <c r="E319" s="105" t="s">
        <v>162</v>
      </c>
      <c r="F319" s="105" t="s">
        <v>162</v>
      </c>
      <c r="G319" s="105" t="s">
        <v>161</v>
      </c>
      <c r="H319" s="105" t="s">
        <v>162</v>
      </c>
      <c r="I319" s="105" t="s">
        <v>162</v>
      </c>
      <c r="J319" s="105" t="s">
        <v>161</v>
      </c>
    </row>
    <row r="320" spans="1:10" x14ac:dyDescent="0.2">
      <c r="A320" s="103" t="s">
        <v>520</v>
      </c>
      <c r="B320" s="104" t="s">
        <v>523</v>
      </c>
      <c r="C320" s="103" t="s">
        <v>162</v>
      </c>
      <c r="D320" s="103" t="s">
        <v>162</v>
      </c>
      <c r="E320" s="103" t="s">
        <v>162</v>
      </c>
      <c r="F320" s="103" t="s">
        <v>162</v>
      </c>
      <c r="G320" s="103" t="s">
        <v>161</v>
      </c>
      <c r="H320" s="103" t="s">
        <v>161</v>
      </c>
      <c r="I320" s="103" t="s">
        <v>162</v>
      </c>
      <c r="J320" s="103" t="s">
        <v>162</v>
      </c>
    </row>
    <row r="321" spans="1:10" x14ac:dyDescent="0.2">
      <c r="A321" s="105" t="s">
        <v>520</v>
      </c>
      <c r="B321" s="106" t="s">
        <v>524</v>
      </c>
      <c r="C321" s="105" t="s">
        <v>162</v>
      </c>
      <c r="D321" s="105" t="s">
        <v>162</v>
      </c>
      <c r="E321" s="105" t="s">
        <v>162</v>
      </c>
      <c r="F321" s="105" t="s">
        <v>162</v>
      </c>
      <c r="G321" s="105" t="s">
        <v>161</v>
      </c>
      <c r="H321" s="105" t="s">
        <v>161</v>
      </c>
      <c r="I321" s="105" t="s">
        <v>161</v>
      </c>
      <c r="J321" s="105" t="s">
        <v>162</v>
      </c>
    </row>
    <row r="322" spans="1:10" x14ac:dyDescent="0.2">
      <c r="A322" s="103" t="s">
        <v>520</v>
      </c>
      <c r="B322" s="104" t="s">
        <v>525</v>
      </c>
      <c r="C322" s="103" t="s">
        <v>162</v>
      </c>
      <c r="D322" s="103" t="s">
        <v>162</v>
      </c>
      <c r="E322" s="103" t="s">
        <v>162</v>
      </c>
      <c r="F322" s="103" t="s">
        <v>162</v>
      </c>
      <c r="G322" s="103" t="s">
        <v>161</v>
      </c>
      <c r="H322" s="103" t="s">
        <v>161</v>
      </c>
      <c r="I322" s="103" t="s">
        <v>162</v>
      </c>
      <c r="J322" s="103" t="s">
        <v>162</v>
      </c>
    </row>
    <row r="323" spans="1:10" x14ac:dyDescent="0.2">
      <c r="A323" s="105" t="s">
        <v>520</v>
      </c>
      <c r="B323" s="106" t="s">
        <v>526</v>
      </c>
      <c r="C323" s="105" t="s">
        <v>162</v>
      </c>
      <c r="D323" s="105" t="s">
        <v>162</v>
      </c>
      <c r="E323" s="105" t="s">
        <v>162</v>
      </c>
      <c r="F323" s="105" t="s">
        <v>162</v>
      </c>
      <c r="G323" s="105" t="s">
        <v>161</v>
      </c>
      <c r="H323" s="105" t="s">
        <v>161</v>
      </c>
      <c r="I323" s="105" t="s">
        <v>161</v>
      </c>
      <c r="J323" s="105" t="s">
        <v>162</v>
      </c>
    </row>
    <row r="324" spans="1:10" x14ac:dyDescent="0.2">
      <c r="A324" s="103" t="s">
        <v>520</v>
      </c>
      <c r="B324" s="104" t="s">
        <v>527</v>
      </c>
      <c r="C324" s="103" t="s">
        <v>161</v>
      </c>
      <c r="D324" s="103" t="s">
        <v>162</v>
      </c>
      <c r="E324" s="103" t="s">
        <v>161</v>
      </c>
      <c r="F324" s="103" t="s">
        <v>162</v>
      </c>
      <c r="G324" s="103" t="s">
        <v>161</v>
      </c>
      <c r="H324" s="103" t="s">
        <v>162</v>
      </c>
      <c r="I324" s="103" t="s">
        <v>161</v>
      </c>
      <c r="J324" s="103" t="s">
        <v>162</v>
      </c>
    </row>
    <row r="325" spans="1:10" x14ac:dyDescent="0.2">
      <c r="A325" s="105" t="s">
        <v>520</v>
      </c>
      <c r="B325" s="106" t="s">
        <v>528</v>
      </c>
      <c r="C325" s="105" t="s">
        <v>161</v>
      </c>
      <c r="D325" s="105" t="s">
        <v>161</v>
      </c>
      <c r="E325" s="105" t="s">
        <v>162</v>
      </c>
      <c r="F325" s="105" t="s">
        <v>161</v>
      </c>
      <c r="G325" s="105" t="s">
        <v>161</v>
      </c>
      <c r="H325" s="105" t="s">
        <v>161</v>
      </c>
      <c r="I325" s="105" t="s">
        <v>162</v>
      </c>
      <c r="J325" s="105" t="s">
        <v>162</v>
      </c>
    </row>
    <row r="326" spans="1:10" x14ac:dyDescent="0.2">
      <c r="A326" s="103" t="s">
        <v>520</v>
      </c>
      <c r="B326" s="104" t="s">
        <v>529</v>
      </c>
      <c r="C326" s="103" t="s">
        <v>162</v>
      </c>
      <c r="D326" s="103" t="s">
        <v>162</v>
      </c>
      <c r="E326" s="103" t="s">
        <v>162</v>
      </c>
      <c r="F326" s="103" t="s">
        <v>162</v>
      </c>
      <c r="G326" s="103" t="s">
        <v>161</v>
      </c>
      <c r="H326" s="103" t="s">
        <v>161</v>
      </c>
      <c r="I326" s="103" t="s">
        <v>162</v>
      </c>
      <c r="J326" s="103" t="s">
        <v>162</v>
      </c>
    </row>
    <row r="327" spans="1:10" x14ac:dyDescent="0.2">
      <c r="A327" s="105" t="s">
        <v>520</v>
      </c>
      <c r="B327" s="106" t="s">
        <v>530</v>
      </c>
      <c r="C327" s="105" t="s">
        <v>162</v>
      </c>
      <c r="D327" s="105" t="s">
        <v>162</v>
      </c>
      <c r="E327" s="105" t="s">
        <v>162</v>
      </c>
      <c r="F327" s="105" t="s">
        <v>162</v>
      </c>
      <c r="G327" s="105" t="s">
        <v>161</v>
      </c>
      <c r="H327" s="105" t="s">
        <v>162</v>
      </c>
      <c r="I327" s="105" t="s">
        <v>162</v>
      </c>
      <c r="J327" s="105" t="s">
        <v>161</v>
      </c>
    </row>
    <row r="328" spans="1:10" x14ac:dyDescent="0.2">
      <c r="A328" s="103" t="s">
        <v>531</v>
      </c>
      <c r="B328" s="104" t="s">
        <v>532</v>
      </c>
      <c r="C328" s="103" t="s">
        <v>161</v>
      </c>
      <c r="D328" s="103" t="s">
        <v>162</v>
      </c>
      <c r="E328" s="103" t="s">
        <v>161</v>
      </c>
      <c r="F328" s="103" t="s">
        <v>162</v>
      </c>
      <c r="G328" s="103" t="s">
        <v>161</v>
      </c>
      <c r="H328" s="103" t="s">
        <v>162</v>
      </c>
      <c r="I328" s="103" t="s">
        <v>161</v>
      </c>
      <c r="J328" s="103" t="s">
        <v>162</v>
      </c>
    </row>
    <row r="329" spans="1:10" x14ac:dyDescent="0.2">
      <c r="A329" s="105" t="s">
        <v>531</v>
      </c>
      <c r="B329" s="106" t="s">
        <v>533</v>
      </c>
      <c r="C329" s="105" t="s">
        <v>161</v>
      </c>
      <c r="D329" s="105" t="s">
        <v>162</v>
      </c>
      <c r="E329" s="105" t="s">
        <v>161</v>
      </c>
      <c r="F329" s="105" t="s">
        <v>162</v>
      </c>
      <c r="G329" s="105" t="s">
        <v>161</v>
      </c>
      <c r="H329" s="105" t="s">
        <v>162</v>
      </c>
      <c r="I329" s="105" t="s">
        <v>161</v>
      </c>
      <c r="J329" s="105" t="s">
        <v>162</v>
      </c>
    </row>
    <row r="330" spans="1:10" x14ac:dyDescent="0.2">
      <c r="A330" s="103" t="s">
        <v>531</v>
      </c>
      <c r="B330" s="104" t="s">
        <v>534</v>
      </c>
      <c r="C330" s="103" t="s">
        <v>161</v>
      </c>
      <c r="D330" s="103" t="s">
        <v>162</v>
      </c>
      <c r="E330" s="103" t="s">
        <v>161</v>
      </c>
      <c r="F330" s="103" t="s">
        <v>162</v>
      </c>
      <c r="G330" s="103" t="s">
        <v>161</v>
      </c>
      <c r="H330" s="103" t="s">
        <v>161</v>
      </c>
      <c r="I330" s="103" t="s">
        <v>161</v>
      </c>
      <c r="J330" s="103" t="s">
        <v>162</v>
      </c>
    </row>
    <row r="331" spans="1:10" x14ac:dyDescent="0.2">
      <c r="A331" s="105" t="s">
        <v>535</v>
      </c>
      <c r="B331" s="106" t="s">
        <v>536</v>
      </c>
      <c r="C331" s="105" t="s">
        <v>161</v>
      </c>
      <c r="D331" s="105" t="s">
        <v>162</v>
      </c>
      <c r="E331" s="105" t="s">
        <v>161</v>
      </c>
      <c r="F331" s="105" t="s">
        <v>162</v>
      </c>
      <c r="G331" s="105" t="s">
        <v>161</v>
      </c>
      <c r="H331" s="105" t="s">
        <v>161</v>
      </c>
      <c r="I331" s="105" t="s">
        <v>161</v>
      </c>
      <c r="J331" s="105" t="s">
        <v>162</v>
      </c>
    </row>
    <row r="332" spans="1:10" x14ac:dyDescent="0.2">
      <c r="A332" s="103" t="s">
        <v>535</v>
      </c>
      <c r="B332" s="104" t="s">
        <v>537</v>
      </c>
      <c r="C332" s="103" t="s">
        <v>162</v>
      </c>
      <c r="D332" s="103" t="s">
        <v>162</v>
      </c>
      <c r="E332" s="103" t="s">
        <v>162</v>
      </c>
      <c r="F332" s="103" t="s">
        <v>162</v>
      </c>
      <c r="G332" s="103" t="s">
        <v>161</v>
      </c>
      <c r="H332" s="103" t="s">
        <v>161</v>
      </c>
      <c r="I332" s="103" t="s">
        <v>162</v>
      </c>
      <c r="J332" s="103" t="s">
        <v>162</v>
      </c>
    </row>
    <row r="333" spans="1:10" x14ac:dyDescent="0.2">
      <c r="A333" s="105" t="s">
        <v>535</v>
      </c>
      <c r="B333" s="106" t="s">
        <v>538</v>
      </c>
      <c r="C333" s="105" t="s">
        <v>161</v>
      </c>
      <c r="D333" s="105" t="s">
        <v>161</v>
      </c>
      <c r="E333" s="105" t="s">
        <v>162</v>
      </c>
      <c r="F333" s="105" t="s">
        <v>162</v>
      </c>
      <c r="G333" s="105" t="s">
        <v>162</v>
      </c>
      <c r="H333" s="105" t="s">
        <v>161</v>
      </c>
      <c r="I333" s="105" t="s">
        <v>162</v>
      </c>
      <c r="J333" s="105" t="s">
        <v>162</v>
      </c>
    </row>
    <row r="334" spans="1:10" x14ac:dyDescent="0.2">
      <c r="A334" s="103" t="s">
        <v>535</v>
      </c>
      <c r="B334" s="104" t="s">
        <v>539</v>
      </c>
      <c r="C334" s="103" t="s">
        <v>161</v>
      </c>
      <c r="D334" s="103" t="s">
        <v>161</v>
      </c>
      <c r="E334" s="103" t="s">
        <v>162</v>
      </c>
      <c r="F334" s="103" t="s">
        <v>162</v>
      </c>
      <c r="G334" s="103" t="s">
        <v>161</v>
      </c>
      <c r="H334" s="103" t="s">
        <v>161</v>
      </c>
      <c r="I334" s="103" t="s">
        <v>161</v>
      </c>
      <c r="J334" s="103" t="s">
        <v>162</v>
      </c>
    </row>
    <row r="335" spans="1:10" x14ac:dyDescent="0.2">
      <c r="A335" s="105" t="s">
        <v>535</v>
      </c>
      <c r="B335" s="106" t="s">
        <v>540</v>
      </c>
      <c r="C335" s="105" t="s">
        <v>162</v>
      </c>
      <c r="D335" s="105" t="s">
        <v>162</v>
      </c>
      <c r="E335" s="105" t="s">
        <v>162</v>
      </c>
      <c r="F335" s="105" t="s">
        <v>162</v>
      </c>
      <c r="G335" s="105" t="s">
        <v>161</v>
      </c>
      <c r="H335" s="105" t="s">
        <v>162</v>
      </c>
      <c r="I335" s="105" t="s">
        <v>162</v>
      </c>
      <c r="J335" s="105" t="s">
        <v>162</v>
      </c>
    </row>
    <row r="336" spans="1:10" x14ac:dyDescent="0.2">
      <c r="A336" s="103" t="s">
        <v>535</v>
      </c>
      <c r="B336" s="104" t="s">
        <v>541</v>
      </c>
      <c r="C336" s="103" t="s">
        <v>162</v>
      </c>
      <c r="D336" s="103" t="s">
        <v>162</v>
      </c>
      <c r="E336" s="103" t="s">
        <v>162</v>
      </c>
      <c r="F336" s="103" t="s">
        <v>162</v>
      </c>
      <c r="G336" s="103" t="s">
        <v>162</v>
      </c>
      <c r="H336" s="103" t="s">
        <v>162</v>
      </c>
      <c r="I336" s="103" t="s">
        <v>162</v>
      </c>
      <c r="J336" s="103" t="s">
        <v>161</v>
      </c>
    </row>
    <row r="337" spans="1:10" x14ac:dyDescent="0.2">
      <c r="A337" s="105" t="s">
        <v>535</v>
      </c>
      <c r="B337" s="106" t="s">
        <v>542</v>
      </c>
      <c r="C337" s="105" t="s">
        <v>161</v>
      </c>
      <c r="D337" s="105" t="s">
        <v>162</v>
      </c>
      <c r="E337" s="105" t="s">
        <v>161</v>
      </c>
      <c r="F337" s="105" t="s">
        <v>162</v>
      </c>
      <c r="G337" s="105" t="s">
        <v>162</v>
      </c>
      <c r="H337" s="105" t="s">
        <v>162</v>
      </c>
      <c r="I337" s="105" t="s">
        <v>162</v>
      </c>
      <c r="J337" s="105" t="s">
        <v>162</v>
      </c>
    </row>
    <row r="338" spans="1:10" x14ac:dyDescent="0.2">
      <c r="A338" s="103" t="s">
        <v>535</v>
      </c>
      <c r="B338" s="104" t="s">
        <v>543</v>
      </c>
      <c r="C338" s="103" t="s">
        <v>162</v>
      </c>
      <c r="D338" s="103" t="s">
        <v>162</v>
      </c>
      <c r="E338" s="103" t="s">
        <v>162</v>
      </c>
      <c r="F338" s="103" t="s">
        <v>162</v>
      </c>
      <c r="G338" s="103" t="s">
        <v>161</v>
      </c>
      <c r="H338" s="103" t="s">
        <v>161</v>
      </c>
      <c r="I338" s="103" t="s">
        <v>161</v>
      </c>
      <c r="J338" s="103" t="s">
        <v>162</v>
      </c>
    </row>
    <row r="339" spans="1:10" x14ac:dyDescent="0.2">
      <c r="A339" s="105" t="s">
        <v>544</v>
      </c>
      <c r="B339" s="106" t="s">
        <v>545</v>
      </c>
      <c r="C339" s="105" t="s">
        <v>162</v>
      </c>
      <c r="D339" s="105" t="s">
        <v>162</v>
      </c>
      <c r="E339" s="105" t="s">
        <v>162</v>
      </c>
      <c r="F339" s="105" t="s">
        <v>162</v>
      </c>
      <c r="G339" s="105" t="s">
        <v>161</v>
      </c>
      <c r="H339" s="105" t="s">
        <v>161</v>
      </c>
      <c r="I339" s="105" t="s">
        <v>162</v>
      </c>
      <c r="J339" s="105" t="s">
        <v>162</v>
      </c>
    </row>
    <row r="340" spans="1:10" ht="13.5" thickBot="1" x14ac:dyDescent="0.25">
      <c r="A340" s="112" t="s">
        <v>544</v>
      </c>
      <c r="B340" s="113" t="s">
        <v>546</v>
      </c>
      <c r="C340" s="112" t="s">
        <v>162</v>
      </c>
      <c r="D340" s="112" t="s">
        <v>162</v>
      </c>
      <c r="E340" s="112" t="s">
        <v>162</v>
      </c>
      <c r="F340" s="112" t="s">
        <v>162</v>
      </c>
      <c r="G340" s="112" t="s">
        <v>162</v>
      </c>
      <c r="H340" s="112" t="s">
        <v>162</v>
      </c>
      <c r="I340" s="112" t="s">
        <v>162</v>
      </c>
      <c r="J340" s="112" t="s">
        <v>161</v>
      </c>
    </row>
    <row r="341" spans="1:10" ht="13.5" thickBot="1" x14ac:dyDescent="0.25">
      <c r="A341" s="109"/>
      <c r="B341" s="110" t="s">
        <v>554</v>
      </c>
      <c r="C341" s="111">
        <f>COUNTIF(C6:C340,"YES")</f>
        <v>60</v>
      </c>
      <c r="D341" s="111">
        <f t="shared" ref="D341:J341" si="0">COUNTIF(D6:D340,"YES")</f>
        <v>29</v>
      </c>
      <c r="E341" s="111">
        <f t="shared" si="0"/>
        <v>67</v>
      </c>
      <c r="F341" s="111">
        <f t="shared" si="0"/>
        <v>18</v>
      </c>
      <c r="G341" s="111">
        <f t="shared" si="0"/>
        <v>251</v>
      </c>
      <c r="H341" s="111">
        <f t="shared" si="0"/>
        <v>164</v>
      </c>
      <c r="I341" s="111">
        <f t="shared" si="0"/>
        <v>240</v>
      </c>
      <c r="J341" s="111">
        <f t="shared" si="0"/>
        <v>70</v>
      </c>
    </row>
    <row r="343" spans="1:10" x14ac:dyDescent="0.2">
      <c r="A343" s="107" t="s">
        <v>120</v>
      </c>
    </row>
    <row r="344" spans="1:10" x14ac:dyDescent="0.2">
      <c r="A344" s="108" t="s">
        <v>76</v>
      </c>
    </row>
  </sheetData>
  <mergeCells count="12">
    <mergeCell ref="J4:J5"/>
    <mergeCell ref="A2:B2"/>
    <mergeCell ref="A3:B3"/>
    <mergeCell ref="C3:F3"/>
    <mergeCell ref="G3:J3"/>
    <mergeCell ref="C4:C5"/>
    <mergeCell ref="D4:D5"/>
    <mergeCell ref="E4:E5"/>
    <mergeCell ref="F4:F5"/>
    <mergeCell ref="G4:G5"/>
    <mergeCell ref="H4:H5"/>
    <mergeCell ref="I4:I5"/>
  </mergeCells>
  <hyperlinks>
    <hyperlink ref="A2:B2" location="TOC!A1" display="Return to Table of Contents"/>
  </hyperlinks>
  <pageMargins left="0.25" right="0.25" top="0.75" bottom="0.75" header="0.3" footer="0.3"/>
  <pageSetup scale="70" fitToWidth="0" fitToHeight="0" orientation="portrait" r:id="rId1"/>
  <headerFooter>
    <oddHeader>&amp;L&amp;"Arial,Bold"2015-16 &amp;"Arial,Bold Italic"Survey of Allied Dental Education&amp;"Arial,Bold"
Report 1 - Dental Hygiene Education Programs</oddHeader>
  </headerFooter>
  <rowBreaks count="4" manualBreakCount="4">
    <brk id="77" max="9" man="1"/>
    <brk id="145" max="9" man="1"/>
    <brk id="216" max="9" man="1"/>
    <brk id="278" max="9" man="1"/>
  </rowBreaks>
  <colBreaks count="1" manualBreakCount="1">
    <brk id="6" max="343"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3"/>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RowHeight="12.75" x14ac:dyDescent="0.2"/>
  <cols>
    <col min="1" max="1" width="5.7109375" style="100" customWidth="1"/>
    <col min="2" max="2" width="83.85546875" style="100" customWidth="1"/>
    <col min="3" max="5" width="10.7109375" style="100" customWidth="1"/>
    <col min="6" max="7" width="12.7109375" style="100" customWidth="1"/>
    <col min="8" max="8" width="13.140625" style="100" customWidth="1"/>
    <col min="9" max="9" width="12.7109375" style="100" customWidth="1"/>
    <col min="10" max="16384" width="9.140625" style="100"/>
  </cols>
  <sheetData>
    <row r="1" spans="1:9" x14ac:dyDescent="0.2">
      <c r="A1" s="99" t="s">
        <v>551</v>
      </c>
    </row>
    <row r="2" spans="1:9" x14ac:dyDescent="0.2">
      <c r="A2" s="398" t="s">
        <v>4</v>
      </c>
      <c r="B2" s="398"/>
    </row>
    <row r="3" spans="1:9" ht="12.75" customHeight="1" x14ac:dyDescent="0.2">
      <c r="A3" s="397"/>
      <c r="B3" s="397"/>
      <c r="C3" s="399" t="s">
        <v>550</v>
      </c>
      <c r="D3" s="399"/>
      <c r="E3" s="399"/>
      <c r="F3" s="397"/>
      <c r="G3" s="397"/>
      <c r="H3" s="397"/>
      <c r="I3" s="397"/>
    </row>
    <row r="4" spans="1:9" ht="38.25" x14ac:dyDescent="0.2">
      <c r="A4" s="101" t="s">
        <v>158</v>
      </c>
      <c r="B4" s="102" t="s">
        <v>159</v>
      </c>
      <c r="C4" s="101" t="s">
        <v>9</v>
      </c>
      <c r="D4" s="101" t="s">
        <v>42</v>
      </c>
      <c r="E4" s="101" t="s">
        <v>119</v>
      </c>
      <c r="F4" s="101" t="s">
        <v>549</v>
      </c>
      <c r="G4" s="101" t="s">
        <v>548</v>
      </c>
      <c r="H4" s="101" t="s">
        <v>552</v>
      </c>
      <c r="I4" s="101" t="s">
        <v>547</v>
      </c>
    </row>
    <row r="5" spans="1:9" x14ac:dyDescent="0.2">
      <c r="A5" s="103" t="s">
        <v>160</v>
      </c>
      <c r="B5" s="104" t="s">
        <v>555</v>
      </c>
      <c r="C5" s="103" t="s">
        <v>162</v>
      </c>
      <c r="D5" s="103" t="s">
        <v>162</v>
      </c>
      <c r="E5" s="103" t="s">
        <v>161</v>
      </c>
      <c r="F5" s="103" t="s">
        <v>162</v>
      </c>
      <c r="G5" s="103" t="s">
        <v>161</v>
      </c>
      <c r="H5" s="103" t="s">
        <v>162</v>
      </c>
      <c r="I5" s="103" t="s">
        <v>161</v>
      </c>
    </row>
    <row r="6" spans="1:9" x14ac:dyDescent="0.2">
      <c r="A6" s="105" t="s">
        <v>160</v>
      </c>
      <c r="B6" s="106" t="s">
        <v>163</v>
      </c>
      <c r="C6" s="105" t="s">
        <v>161</v>
      </c>
      <c r="D6" s="105" t="s">
        <v>162</v>
      </c>
      <c r="E6" s="105" t="s">
        <v>162</v>
      </c>
      <c r="F6" s="105" t="s">
        <v>162</v>
      </c>
      <c r="G6" s="105" t="s">
        <v>162</v>
      </c>
      <c r="H6" s="105" t="s">
        <v>162</v>
      </c>
      <c r="I6" s="105" t="s">
        <v>162</v>
      </c>
    </row>
    <row r="7" spans="1:9" x14ac:dyDescent="0.2">
      <c r="A7" s="103" t="s">
        <v>164</v>
      </c>
      <c r="B7" s="104" t="s">
        <v>165</v>
      </c>
      <c r="C7" s="103" t="s">
        <v>162</v>
      </c>
      <c r="D7" s="103" t="s">
        <v>162</v>
      </c>
      <c r="E7" s="103" t="s">
        <v>161</v>
      </c>
      <c r="F7" s="103" t="s">
        <v>162</v>
      </c>
      <c r="G7" s="103" t="s">
        <v>161</v>
      </c>
      <c r="H7" s="103" t="s">
        <v>161</v>
      </c>
      <c r="I7" s="103" t="s">
        <v>162</v>
      </c>
    </row>
    <row r="8" spans="1:9" x14ac:dyDescent="0.2">
      <c r="A8" s="105" t="s">
        <v>164</v>
      </c>
      <c r="B8" s="106" t="s">
        <v>166</v>
      </c>
      <c r="C8" s="105" t="s">
        <v>162</v>
      </c>
      <c r="D8" s="105" t="s">
        <v>162</v>
      </c>
      <c r="E8" s="105" t="s">
        <v>161</v>
      </c>
      <c r="F8" s="105" t="s">
        <v>162</v>
      </c>
      <c r="G8" s="105" t="s">
        <v>161</v>
      </c>
      <c r="H8" s="105" t="s">
        <v>161</v>
      </c>
      <c r="I8" s="105" t="s">
        <v>161</v>
      </c>
    </row>
    <row r="9" spans="1:9" x14ac:dyDescent="0.2">
      <c r="A9" s="103" t="s">
        <v>167</v>
      </c>
      <c r="B9" s="104" t="s">
        <v>168</v>
      </c>
      <c r="C9" s="103" t="s">
        <v>162</v>
      </c>
      <c r="D9" s="103" t="s">
        <v>162</v>
      </c>
      <c r="E9" s="103" t="s">
        <v>161</v>
      </c>
      <c r="F9" s="103" t="s">
        <v>162</v>
      </c>
      <c r="G9" s="103" t="s">
        <v>161</v>
      </c>
      <c r="H9" s="103" t="s">
        <v>161</v>
      </c>
      <c r="I9" s="103" t="s">
        <v>161</v>
      </c>
    </row>
    <row r="10" spans="1:9" x14ac:dyDescent="0.2">
      <c r="A10" s="105" t="s">
        <v>167</v>
      </c>
      <c r="B10" s="106" t="s">
        <v>169</v>
      </c>
      <c r="C10" s="105" t="s">
        <v>162</v>
      </c>
      <c r="D10" s="105" t="s">
        <v>162</v>
      </c>
      <c r="E10" s="105" t="s">
        <v>161</v>
      </c>
      <c r="F10" s="105" t="s">
        <v>162</v>
      </c>
      <c r="G10" s="105" t="s">
        <v>161</v>
      </c>
      <c r="H10" s="105" t="s">
        <v>162</v>
      </c>
      <c r="I10" s="105" t="s">
        <v>161</v>
      </c>
    </row>
    <row r="11" spans="1:9" x14ac:dyDescent="0.2">
      <c r="A11" s="103" t="s">
        <v>167</v>
      </c>
      <c r="B11" s="104" t="s">
        <v>170</v>
      </c>
      <c r="C11" s="103" t="s">
        <v>162</v>
      </c>
      <c r="D11" s="103" t="s">
        <v>162</v>
      </c>
      <c r="E11" s="103" t="s">
        <v>162</v>
      </c>
      <c r="F11" s="103" t="s">
        <v>162</v>
      </c>
      <c r="G11" s="103" t="s">
        <v>162</v>
      </c>
      <c r="H11" s="103" t="s">
        <v>161</v>
      </c>
      <c r="I11" s="103" t="s">
        <v>161</v>
      </c>
    </row>
    <row r="12" spans="1:9" x14ac:dyDescent="0.2">
      <c r="A12" s="105" t="s">
        <v>167</v>
      </c>
      <c r="B12" s="106" t="s">
        <v>171</v>
      </c>
      <c r="C12" s="105" t="s">
        <v>162</v>
      </c>
      <c r="D12" s="105" t="s">
        <v>162</v>
      </c>
      <c r="E12" s="105" t="s">
        <v>161</v>
      </c>
      <c r="F12" s="105" t="s">
        <v>162</v>
      </c>
      <c r="G12" s="105" t="s">
        <v>161</v>
      </c>
      <c r="H12" s="105" t="s">
        <v>162</v>
      </c>
      <c r="I12" s="105" t="s">
        <v>161</v>
      </c>
    </row>
    <row r="13" spans="1:9" x14ac:dyDescent="0.2">
      <c r="A13" s="103" t="s">
        <v>167</v>
      </c>
      <c r="B13" s="104" t="s">
        <v>172</v>
      </c>
      <c r="C13" s="103" t="s">
        <v>162</v>
      </c>
      <c r="D13" s="103" t="s">
        <v>162</v>
      </c>
      <c r="E13" s="103" t="s">
        <v>162</v>
      </c>
      <c r="F13" s="103" t="s">
        <v>162</v>
      </c>
      <c r="G13" s="103" t="s">
        <v>161</v>
      </c>
      <c r="H13" s="103" t="s">
        <v>162</v>
      </c>
      <c r="I13" s="103" t="s">
        <v>162</v>
      </c>
    </row>
    <row r="14" spans="1:9" x14ac:dyDescent="0.2">
      <c r="A14" s="105" t="s">
        <v>167</v>
      </c>
      <c r="B14" s="106" t="s">
        <v>173</v>
      </c>
      <c r="C14" s="105" t="s">
        <v>162</v>
      </c>
      <c r="D14" s="105" t="s">
        <v>162</v>
      </c>
      <c r="E14" s="105" t="s">
        <v>162</v>
      </c>
      <c r="F14" s="105" t="s">
        <v>162</v>
      </c>
      <c r="G14" s="105" t="s">
        <v>162</v>
      </c>
      <c r="H14" s="105" t="s">
        <v>161</v>
      </c>
      <c r="I14" s="105" t="s">
        <v>161</v>
      </c>
    </row>
    <row r="15" spans="1:9" x14ac:dyDescent="0.2">
      <c r="A15" s="103" t="s">
        <v>167</v>
      </c>
      <c r="B15" s="104" t="s">
        <v>174</v>
      </c>
      <c r="C15" s="103" t="s">
        <v>162</v>
      </c>
      <c r="D15" s="103" t="s">
        <v>162</v>
      </c>
      <c r="E15" s="103" t="s">
        <v>162</v>
      </c>
      <c r="F15" s="103" t="s">
        <v>162</v>
      </c>
      <c r="G15" s="103" t="s">
        <v>162</v>
      </c>
      <c r="H15" s="103" t="s">
        <v>162</v>
      </c>
      <c r="I15" s="103" t="s">
        <v>162</v>
      </c>
    </row>
    <row r="16" spans="1:9" x14ac:dyDescent="0.2">
      <c r="A16" s="105" t="s">
        <v>167</v>
      </c>
      <c r="B16" s="106" t="s">
        <v>175</v>
      </c>
      <c r="C16" s="105" t="s">
        <v>162</v>
      </c>
      <c r="D16" s="105" t="s">
        <v>162</v>
      </c>
      <c r="E16" s="105" t="s">
        <v>162</v>
      </c>
      <c r="F16" s="105" t="s">
        <v>162</v>
      </c>
      <c r="G16" s="105" t="s">
        <v>162</v>
      </c>
      <c r="H16" s="105" t="s">
        <v>162</v>
      </c>
      <c r="I16" s="105" t="s">
        <v>161</v>
      </c>
    </row>
    <row r="17" spans="1:9" x14ac:dyDescent="0.2">
      <c r="A17" s="103" t="s">
        <v>176</v>
      </c>
      <c r="B17" s="104" t="s">
        <v>177</v>
      </c>
      <c r="C17" s="103" t="s">
        <v>162</v>
      </c>
      <c r="D17" s="103" t="s">
        <v>162</v>
      </c>
      <c r="E17" s="103" t="s">
        <v>162</v>
      </c>
      <c r="F17" s="103" t="s">
        <v>162</v>
      </c>
      <c r="G17" s="103" t="s">
        <v>161</v>
      </c>
      <c r="H17" s="103" t="s">
        <v>162</v>
      </c>
      <c r="I17" s="103" t="s">
        <v>162</v>
      </c>
    </row>
    <row r="18" spans="1:9" x14ac:dyDescent="0.2">
      <c r="A18" s="105" t="s">
        <v>176</v>
      </c>
      <c r="B18" s="106" t="s">
        <v>178</v>
      </c>
      <c r="C18" s="105" t="s">
        <v>162</v>
      </c>
      <c r="D18" s="105" t="s">
        <v>162</v>
      </c>
      <c r="E18" s="105" t="s">
        <v>162</v>
      </c>
      <c r="F18" s="105" t="s">
        <v>162</v>
      </c>
      <c r="G18" s="105" t="s">
        <v>161</v>
      </c>
      <c r="H18" s="105" t="s">
        <v>162</v>
      </c>
      <c r="I18" s="105" t="s">
        <v>162</v>
      </c>
    </row>
    <row r="19" spans="1:9" x14ac:dyDescent="0.2">
      <c r="A19" s="103" t="s">
        <v>179</v>
      </c>
      <c r="B19" s="104" t="s">
        <v>180</v>
      </c>
      <c r="C19" s="103" t="s">
        <v>162</v>
      </c>
      <c r="D19" s="103" t="s">
        <v>162</v>
      </c>
      <c r="E19" s="103" t="s">
        <v>162</v>
      </c>
      <c r="F19" s="103" t="s">
        <v>162</v>
      </c>
      <c r="G19" s="103" t="s">
        <v>162</v>
      </c>
      <c r="H19" s="103" t="s">
        <v>162</v>
      </c>
      <c r="I19" s="103" t="s">
        <v>162</v>
      </c>
    </row>
    <row r="20" spans="1:9" x14ac:dyDescent="0.2">
      <c r="A20" s="105" t="s">
        <v>179</v>
      </c>
      <c r="B20" s="106" t="s">
        <v>181</v>
      </c>
      <c r="C20" s="105" t="s">
        <v>162</v>
      </c>
      <c r="D20" s="105" t="s">
        <v>162</v>
      </c>
      <c r="E20" s="105" t="s">
        <v>161</v>
      </c>
      <c r="F20" s="105" t="s">
        <v>162</v>
      </c>
      <c r="G20" s="105" t="s">
        <v>162</v>
      </c>
      <c r="H20" s="105" t="s">
        <v>162</v>
      </c>
      <c r="I20" s="105" t="s">
        <v>161</v>
      </c>
    </row>
    <row r="21" spans="1:9" x14ac:dyDescent="0.2">
      <c r="A21" s="103" t="s">
        <v>179</v>
      </c>
      <c r="B21" s="104" t="s">
        <v>182</v>
      </c>
      <c r="C21" s="103" t="s">
        <v>162</v>
      </c>
      <c r="D21" s="103" t="s">
        <v>162</v>
      </c>
      <c r="E21" s="103" t="s">
        <v>161</v>
      </c>
      <c r="F21" s="103" t="s">
        <v>162</v>
      </c>
      <c r="G21" s="103" t="s">
        <v>162</v>
      </c>
      <c r="H21" s="103" t="s">
        <v>162</v>
      </c>
      <c r="I21" s="103" t="s">
        <v>161</v>
      </c>
    </row>
    <row r="22" spans="1:9" x14ac:dyDescent="0.2">
      <c r="A22" s="105" t="s">
        <v>179</v>
      </c>
      <c r="B22" s="106" t="s">
        <v>183</v>
      </c>
      <c r="C22" s="105" t="s">
        <v>162</v>
      </c>
      <c r="D22" s="105" t="s">
        <v>162</v>
      </c>
      <c r="E22" s="105" t="s">
        <v>162</v>
      </c>
      <c r="F22" s="105" t="s">
        <v>162</v>
      </c>
      <c r="G22" s="105" t="s">
        <v>162</v>
      </c>
      <c r="H22" s="105" t="s">
        <v>162</v>
      </c>
      <c r="I22" s="105" t="s">
        <v>161</v>
      </c>
    </row>
    <row r="23" spans="1:9" x14ac:dyDescent="0.2">
      <c r="A23" s="103" t="s">
        <v>179</v>
      </c>
      <c r="B23" s="104" t="s">
        <v>184</v>
      </c>
      <c r="C23" s="103" t="s">
        <v>162</v>
      </c>
      <c r="D23" s="103" t="s">
        <v>162</v>
      </c>
      <c r="E23" s="103" t="s">
        <v>162</v>
      </c>
      <c r="F23" s="103" t="s">
        <v>162</v>
      </c>
      <c r="G23" s="103" t="s">
        <v>162</v>
      </c>
      <c r="H23" s="103" t="s">
        <v>162</v>
      </c>
      <c r="I23" s="103" t="s">
        <v>162</v>
      </c>
    </row>
    <row r="24" spans="1:9" x14ac:dyDescent="0.2">
      <c r="A24" s="105" t="s">
        <v>179</v>
      </c>
      <c r="B24" s="106" t="s">
        <v>185</v>
      </c>
      <c r="C24" s="105" t="s">
        <v>162</v>
      </c>
      <c r="D24" s="105" t="s">
        <v>162</v>
      </c>
      <c r="E24" s="105" t="s">
        <v>161</v>
      </c>
      <c r="F24" s="105" t="s">
        <v>162</v>
      </c>
      <c r="G24" s="105" t="s">
        <v>162</v>
      </c>
      <c r="H24" s="105" t="s">
        <v>162</v>
      </c>
      <c r="I24" s="105" t="s">
        <v>161</v>
      </c>
    </row>
    <row r="25" spans="1:9" x14ac:dyDescent="0.2">
      <c r="A25" s="103" t="s">
        <v>179</v>
      </c>
      <c r="B25" s="104" t="s">
        <v>186</v>
      </c>
      <c r="C25" s="103" t="s">
        <v>162</v>
      </c>
      <c r="D25" s="103" t="s">
        <v>162</v>
      </c>
      <c r="E25" s="103" t="s">
        <v>161</v>
      </c>
      <c r="F25" s="103" t="s">
        <v>162</v>
      </c>
      <c r="G25" s="103" t="s">
        <v>161</v>
      </c>
      <c r="H25" s="103" t="s">
        <v>161</v>
      </c>
      <c r="I25" s="103" t="s">
        <v>161</v>
      </c>
    </row>
    <row r="26" spans="1:9" x14ac:dyDescent="0.2">
      <c r="A26" s="105" t="s">
        <v>179</v>
      </c>
      <c r="B26" s="106" t="s">
        <v>187</v>
      </c>
      <c r="C26" s="105" t="s">
        <v>162</v>
      </c>
      <c r="D26" s="105" t="s">
        <v>162</v>
      </c>
      <c r="E26" s="105" t="s">
        <v>161</v>
      </c>
      <c r="F26" s="105" t="s">
        <v>162</v>
      </c>
      <c r="G26" s="105" t="s">
        <v>161</v>
      </c>
      <c r="H26" s="105" t="s">
        <v>162</v>
      </c>
      <c r="I26" s="105" t="s">
        <v>161</v>
      </c>
    </row>
    <row r="27" spans="1:9" x14ac:dyDescent="0.2">
      <c r="A27" s="103" t="s">
        <v>179</v>
      </c>
      <c r="B27" s="104" t="s">
        <v>188</v>
      </c>
      <c r="C27" s="103" t="s">
        <v>162</v>
      </c>
      <c r="D27" s="103" t="s">
        <v>162</v>
      </c>
      <c r="E27" s="103" t="s">
        <v>162</v>
      </c>
      <c r="F27" s="103" t="s">
        <v>162</v>
      </c>
      <c r="G27" s="103" t="s">
        <v>162</v>
      </c>
      <c r="H27" s="103" t="s">
        <v>162</v>
      </c>
      <c r="I27" s="103" t="s">
        <v>162</v>
      </c>
    </row>
    <row r="28" spans="1:9" x14ac:dyDescent="0.2">
      <c r="A28" s="105" t="s">
        <v>179</v>
      </c>
      <c r="B28" s="106" t="s">
        <v>189</v>
      </c>
      <c r="C28" s="105" t="s">
        <v>162</v>
      </c>
      <c r="D28" s="105" t="s">
        <v>162</v>
      </c>
      <c r="E28" s="105" t="s">
        <v>162</v>
      </c>
      <c r="F28" s="105" t="s">
        <v>161</v>
      </c>
      <c r="G28" s="105" t="s">
        <v>162</v>
      </c>
      <c r="H28" s="105" t="s">
        <v>162</v>
      </c>
      <c r="I28" s="105" t="s">
        <v>161</v>
      </c>
    </row>
    <row r="29" spans="1:9" x14ac:dyDescent="0.2">
      <c r="A29" s="103" t="s">
        <v>179</v>
      </c>
      <c r="B29" s="104" t="s">
        <v>190</v>
      </c>
      <c r="C29" s="103" t="s">
        <v>162</v>
      </c>
      <c r="D29" s="103" t="s">
        <v>162</v>
      </c>
      <c r="E29" s="103" t="s">
        <v>162</v>
      </c>
      <c r="F29" s="103" t="s">
        <v>162</v>
      </c>
      <c r="G29" s="103" t="s">
        <v>162</v>
      </c>
      <c r="H29" s="103" t="s">
        <v>162</v>
      </c>
      <c r="I29" s="103" t="s">
        <v>161</v>
      </c>
    </row>
    <row r="30" spans="1:9" x14ac:dyDescent="0.2">
      <c r="A30" s="105" t="s">
        <v>179</v>
      </c>
      <c r="B30" s="106" t="s">
        <v>191</v>
      </c>
      <c r="C30" s="105" t="s">
        <v>162</v>
      </c>
      <c r="D30" s="105" t="s">
        <v>162</v>
      </c>
      <c r="E30" s="105" t="s">
        <v>162</v>
      </c>
      <c r="F30" s="105" t="s">
        <v>162</v>
      </c>
      <c r="G30" s="105" t="s">
        <v>162</v>
      </c>
      <c r="H30" s="105" t="s">
        <v>162</v>
      </c>
      <c r="I30" s="105" t="s">
        <v>162</v>
      </c>
    </row>
    <row r="31" spans="1:9" x14ac:dyDescent="0.2">
      <c r="A31" s="103" t="s">
        <v>179</v>
      </c>
      <c r="B31" s="104" t="s">
        <v>192</v>
      </c>
      <c r="C31" s="103" t="s">
        <v>162</v>
      </c>
      <c r="D31" s="103" t="s">
        <v>162</v>
      </c>
      <c r="E31" s="103" t="s">
        <v>162</v>
      </c>
      <c r="F31" s="103" t="s">
        <v>162</v>
      </c>
      <c r="G31" s="103" t="s">
        <v>161</v>
      </c>
      <c r="H31" s="103" t="s">
        <v>161</v>
      </c>
      <c r="I31" s="103" t="s">
        <v>161</v>
      </c>
    </row>
    <row r="32" spans="1:9" x14ac:dyDescent="0.2">
      <c r="A32" s="105" t="s">
        <v>179</v>
      </c>
      <c r="B32" s="106" t="s">
        <v>193</v>
      </c>
      <c r="C32" s="105" t="s">
        <v>162</v>
      </c>
      <c r="D32" s="105" t="s">
        <v>162</v>
      </c>
      <c r="E32" s="105" t="s">
        <v>162</v>
      </c>
      <c r="F32" s="105" t="s">
        <v>162</v>
      </c>
      <c r="G32" s="105" t="s">
        <v>161</v>
      </c>
      <c r="H32" s="105" t="s">
        <v>161</v>
      </c>
      <c r="I32" s="105" t="s">
        <v>161</v>
      </c>
    </row>
    <row r="33" spans="1:9" x14ac:dyDescent="0.2">
      <c r="A33" s="103" t="s">
        <v>179</v>
      </c>
      <c r="B33" s="104" t="s">
        <v>194</v>
      </c>
      <c r="C33" s="103" t="s">
        <v>162</v>
      </c>
      <c r="D33" s="103" t="s">
        <v>162</v>
      </c>
      <c r="E33" s="103" t="s">
        <v>162</v>
      </c>
      <c r="F33" s="103" t="s">
        <v>162</v>
      </c>
      <c r="G33" s="103" t="s">
        <v>162</v>
      </c>
      <c r="H33" s="103" t="s">
        <v>162</v>
      </c>
      <c r="I33" s="103" t="s">
        <v>162</v>
      </c>
    </row>
    <row r="34" spans="1:9" x14ac:dyDescent="0.2">
      <c r="A34" s="105" t="s">
        <v>179</v>
      </c>
      <c r="B34" s="106" t="s">
        <v>195</v>
      </c>
      <c r="C34" s="105" t="s">
        <v>162</v>
      </c>
      <c r="D34" s="105" t="s">
        <v>162</v>
      </c>
      <c r="E34" s="105" t="s">
        <v>162</v>
      </c>
      <c r="F34" s="105" t="s">
        <v>162</v>
      </c>
      <c r="G34" s="105" t="s">
        <v>162</v>
      </c>
      <c r="H34" s="105" t="s">
        <v>162</v>
      </c>
      <c r="I34" s="105" t="s">
        <v>162</v>
      </c>
    </row>
    <row r="35" spans="1:9" x14ac:dyDescent="0.2">
      <c r="A35" s="103" t="s">
        <v>179</v>
      </c>
      <c r="B35" s="104" t="s">
        <v>196</v>
      </c>
      <c r="C35" s="103" t="s">
        <v>162</v>
      </c>
      <c r="D35" s="103" t="s">
        <v>162</v>
      </c>
      <c r="E35" s="103" t="s">
        <v>162</v>
      </c>
      <c r="F35" s="103" t="s">
        <v>162</v>
      </c>
      <c r="G35" s="103" t="s">
        <v>162</v>
      </c>
      <c r="H35" s="103" t="s">
        <v>162</v>
      </c>
      <c r="I35" s="103" t="s">
        <v>161</v>
      </c>
    </row>
    <row r="36" spans="1:9" x14ac:dyDescent="0.2">
      <c r="A36" s="105" t="s">
        <v>179</v>
      </c>
      <c r="B36" s="106" t="s">
        <v>197</v>
      </c>
      <c r="C36" s="105" t="s">
        <v>162</v>
      </c>
      <c r="D36" s="105" t="s">
        <v>162</v>
      </c>
      <c r="E36" s="105" t="s">
        <v>162</v>
      </c>
      <c r="F36" s="105" t="s">
        <v>162</v>
      </c>
      <c r="G36" s="105" t="s">
        <v>162</v>
      </c>
      <c r="H36" s="105" t="s">
        <v>162</v>
      </c>
      <c r="I36" s="105" t="s">
        <v>162</v>
      </c>
    </row>
    <row r="37" spans="1:9" x14ac:dyDescent="0.2">
      <c r="A37" s="103" t="s">
        <v>179</v>
      </c>
      <c r="B37" s="104" t="s">
        <v>198</v>
      </c>
      <c r="C37" s="103" t="s">
        <v>162</v>
      </c>
      <c r="D37" s="103" t="s">
        <v>162</v>
      </c>
      <c r="E37" s="103" t="s">
        <v>162</v>
      </c>
      <c r="F37" s="103" t="s">
        <v>162</v>
      </c>
      <c r="G37" s="103" t="s">
        <v>161</v>
      </c>
      <c r="H37" s="103" t="s">
        <v>161</v>
      </c>
      <c r="I37" s="103" t="s">
        <v>161</v>
      </c>
    </row>
    <row r="38" spans="1:9" x14ac:dyDescent="0.2">
      <c r="A38" s="105" t="s">
        <v>179</v>
      </c>
      <c r="B38" s="106" t="s">
        <v>199</v>
      </c>
      <c r="C38" s="105" t="s">
        <v>162</v>
      </c>
      <c r="D38" s="105" t="s">
        <v>162</v>
      </c>
      <c r="E38" s="105" t="s">
        <v>162</v>
      </c>
      <c r="F38" s="105" t="s">
        <v>162</v>
      </c>
      <c r="G38" s="105" t="s">
        <v>161</v>
      </c>
      <c r="H38" s="105" t="s">
        <v>161</v>
      </c>
      <c r="I38" s="105" t="s">
        <v>161</v>
      </c>
    </row>
    <row r="39" spans="1:9" x14ac:dyDescent="0.2">
      <c r="A39" s="103" t="s">
        <v>179</v>
      </c>
      <c r="B39" s="104" t="s">
        <v>200</v>
      </c>
      <c r="C39" s="103" t="s">
        <v>162</v>
      </c>
      <c r="D39" s="103" t="s">
        <v>162</v>
      </c>
      <c r="E39" s="103" t="s">
        <v>162</v>
      </c>
      <c r="F39" s="103" t="s">
        <v>162</v>
      </c>
      <c r="G39" s="103" t="s">
        <v>162</v>
      </c>
      <c r="H39" s="103" t="s">
        <v>162</v>
      </c>
      <c r="I39" s="103" t="s">
        <v>162</v>
      </c>
    </row>
    <row r="40" spans="1:9" x14ac:dyDescent="0.2">
      <c r="A40" s="105" t="s">
        <v>179</v>
      </c>
      <c r="B40" s="106" t="s">
        <v>201</v>
      </c>
      <c r="C40" s="105" t="s">
        <v>162</v>
      </c>
      <c r="D40" s="105" t="s">
        <v>162</v>
      </c>
      <c r="E40" s="105" t="s">
        <v>162</v>
      </c>
      <c r="F40" s="105" t="s">
        <v>162</v>
      </c>
      <c r="G40" s="105" t="s">
        <v>162</v>
      </c>
      <c r="H40" s="105" t="s">
        <v>162</v>
      </c>
      <c r="I40" s="105" t="s">
        <v>161</v>
      </c>
    </row>
    <row r="41" spans="1:9" x14ac:dyDescent="0.2">
      <c r="A41" s="103" t="s">
        <v>179</v>
      </c>
      <c r="B41" s="104" t="s">
        <v>202</v>
      </c>
      <c r="C41" s="103" t="s">
        <v>162</v>
      </c>
      <c r="D41" s="103" t="s">
        <v>162</v>
      </c>
      <c r="E41" s="103" t="s">
        <v>162</v>
      </c>
      <c r="F41" s="103" t="s">
        <v>162</v>
      </c>
      <c r="G41" s="103" t="s">
        <v>162</v>
      </c>
      <c r="H41" s="103" t="s">
        <v>162</v>
      </c>
      <c r="I41" s="103" t="s">
        <v>162</v>
      </c>
    </row>
    <row r="42" spans="1:9" x14ac:dyDescent="0.2">
      <c r="A42" s="105" t="s">
        <v>179</v>
      </c>
      <c r="B42" s="106" t="s">
        <v>203</v>
      </c>
      <c r="C42" s="105" t="s">
        <v>162</v>
      </c>
      <c r="D42" s="105" t="s">
        <v>162</v>
      </c>
      <c r="E42" s="105" t="s">
        <v>162</v>
      </c>
      <c r="F42" s="105" t="s">
        <v>162</v>
      </c>
      <c r="G42" s="105" t="s">
        <v>162</v>
      </c>
      <c r="H42" s="105" t="s">
        <v>161</v>
      </c>
      <c r="I42" s="105" t="s">
        <v>161</v>
      </c>
    </row>
    <row r="43" spans="1:9" x14ac:dyDescent="0.2">
      <c r="A43" s="103" t="s">
        <v>179</v>
      </c>
      <c r="B43" s="104" t="s">
        <v>204</v>
      </c>
      <c r="C43" s="103" t="s">
        <v>161</v>
      </c>
      <c r="D43" s="103" t="s">
        <v>161</v>
      </c>
      <c r="E43" s="103" t="s">
        <v>162</v>
      </c>
      <c r="F43" s="103" t="s">
        <v>162</v>
      </c>
      <c r="G43" s="103" t="s">
        <v>161</v>
      </c>
      <c r="H43" s="103" t="s">
        <v>161</v>
      </c>
      <c r="I43" s="103" t="s">
        <v>162</v>
      </c>
    </row>
    <row r="44" spans="1:9" x14ac:dyDescent="0.2">
      <c r="A44" s="105" t="s">
        <v>179</v>
      </c>
      <c r="B44" s="106" t="s">
        <v>205</v>
      </c>
      <c r="C44" s="105" t="s">
        <v>162</v>
      </c>
      <c r="D44" s="105" t="s">
        <v>162</v>
      </c>
      <c r="E44" s="105" t="s">
        <v>161</v>
      </c>
      <c r="F44" s="105" t="s">
        <v>162</v>
      </c>
      <c r="G44" s="105" t="s">
        <v>162</v>
      </c>
      <c r="H44" s="105" t="s">
        <v>162</v>
      </c>
      <c r="I44" s="105" t="s">
        <v>161</v>
      </c>
    </row>
    <row r="45" spans="1:9" x14ac:dyDescent="0.2">
      <c r="A45" s="103" t="s">
        <v>179</v>
      </c>
      <c r="B45" s="104" t="s">
        <v>206</v>
      </c>
      <c r="C45" s="103" t="s">
        <v>162</v>
      </c>
      <c r="D45" s="103" t="s">
        <v>162</v>
      </c>
      <c r="E45" s="103" t="s">
        <v>162</v>
      </c>
      <c r="F45" s="103" t="s">
        <v>162</v>
      </c>
      <c r="G45" s="103" t="s">
        <v>162</v>
      </c>
      <c r="H45" s="103" t="s">
        <v>162</v>
      </c>
      <c r="I45" s="103" t="s">
        <v>161</v>
      </c>
    </row>
    <row r="46" spans="1:9" x14ac:dyDescent="0.2">
      <c r="A46" s="105" t="s">
        <v>207</v>
      </c>
      <c r="B46" s="106" t="s">
        <v>208</v>
      </c>
      <c r="C46" s="105" t="s">
        <v>162</v>
      </c>
      <c r="D46" s="105" t="s">
        <v>162</v>
      </c>
      <c r="E46" s="105" t="s">
        <v>162</v>
      </c>
      <c r="F46" s="105" t="s">
        <v>162</v>
      </c>
      <c r="G46" s="105" t="s">
        <v>162</v>
      </c>
      <c r="H46" s="105" t="s">
        <v>161</v>
      </c>
      <c r="I46" s="105" t="s">
        <v>161</v>
      </c>
    </row>
    <row r="47" spans="1:9" x14ac:dyDescent="0.2">
      <c r="A47" s="103" t="s">
        <v>207</v>
      </c>
      <c r="B47" s="104" t="s">
        <v>209</v>
      </c>
      <c r="C47" s="103" t="s">
        <v>162</v>
      </c>
      <c r="D47" s="103" t="s">
        <v>162</v>
      </c>
      <c r="E47" s="103" t="s">
        <v>162</v>
      </c>
      <c r="F47" s="103" t="s">
        <v>162</v>
      </c>
      <c r="G47" s="103" t="s">
        <v>161</v>
      </c>
      <c r="H47" s="103" t="s">
        <v>161</v>
      </c>
      <c r="I47" s="103" t="s">
        <v>161</v>
      </c>
    </row>
    <row r="48" spans="1:9" x14ac:dyDescent="0.2">
      <c r="A48" s="105" t="s">
        <v>207</v>
      </c>
      <c r="B48" s="106" t="s">
        <v>210</v>
      </c>
      <c r="C48" s="105" t="s">
        <v>162</v>
      </c>
      <c r="D48" s="105" t="s">
        <v>162</v>
      </c>
      <c r="E48" s="105" t="s">
        <v>161</v>
      </c>
      <c r="F48" s="105" t="s">
        <v>162</v>
      </c>
      <c r="G48" s="105" t="s">
        <v>161</v>
      </c>
      <c r="H48" s="105" t="s">
        <v>162</v>
      </c>
      <c r="I48" s="105" t="s">
        <v>161</v>
      </c>
    </row>
    <row r="49" spans="1:9" x14ac:dyDescent="0.2">
      <c r="A49" s="103" t="s">
        <v>207</v>
      </c>
      <c r="B49" s="104" t="s">
        <v>211</v>
      </c>
      <c r="C49" s="103" t="s">
        <v>161</v>
      </c>
      <c r="D49" s="103" t="s">
        <v>162</v>
      </c>
      <c r="E49" s="103" t="s">
        <v>162</v>
      </c>
      <c r="F49" s="103" t="s">
        <v>162</v>
      </c>
      <c r="G49" s="103" t="s">
        <v>161</v>
      </c>
      <c r="H49" s="103" t="s">
        <v>162</v>
      </c>
      <c r="I49" s="103" t="s">
        <v>162</v>
      </c>
    </row>
    <row r="50" spans="1:9" x14ac:dyDescent="0.2">
      <c r="A50" s="105" t="s">
        <v>212</v>
      </c>
      <c r="B50" s="106" t="s">
        <v>213</v>
      </c>
      <c r="C50" s="105" t="s">
        <v>162</v>
      </c>
      <c r="D50" s="105" t="s">
        <v>162</v>
      </c>
      <c r="E50" s="105" t="s">
        <v>162</v>
      </c>
      <c r="F50" s="105" t="s">
        <v>162</v>
      </c>
      <c r="G50" s="105" t="s">
        <v>161</v>
      </c>
      <c r="H50" s="105" t="s">
        <v>161</v>
      </c>
      <c r="I50" s="105" t="s">
        <v>162</v>
      </c>
    </row>
    <row r="51" spans="1:9" x14ac:dyDescent="0.2">
      <c r="A51" s="103" t="s">
        <v>212</v>
      </c>
      <c r="B51" s="104" t="s">
        <v>214</v>
      </c>
      <c r="C51" s="103" t="s">
        <v>162</v>
      </c>
      <c r="D51" s="103" t="s">
        <v>162</v>
      </c>
      <c r="E51" s="103" t="s">
        <v>162</v>
      </c>
      <c r="F51" s="103" t="s">
        <v>162</v>
      </c>
      <c r="G51" s="103" t="s">
        <v>161</v>
      </c>
      <c r="H51" s="103" t="s">
        <v>161</v>
      </c>
      <c r="I51" s="103" t="s">
        <v>161</v>
      </c>
    </row>
    <row r="52" spans="1:9" x14ac:dyDescent="0.2">
      <c r="A52" s="105" t="s">
        <v>212</v>
      </c>
      <c r="B52" s="106" t="s">
        <v>215</v>
      </c>
      <c r="C52" s="105" t="s">
        <v>162</v>
      </c>
      <c r="D52" s="105" t="s">
        <v>162</v>
      </c>
      <c r="E52" s="105" t="s">
        <v>162</v>
      </c>
      <c r="F52" s="105" t="s">
        <v>162</v>
      </c>
      <c r="G52" s="105" t="s">
        <v>161</v>
      </c>
      <c r="H52" s="105" t="s">
        <v>161</v>
      </c>
      <c r="I52" s="105" t="s">
        <v>162</v>
      </c>
    </row>
    <row r="53" spans="1:9" x14ac:dyDescent="0.2">
      <c r="A53" s="103" t="s">
        <v>212</v>
      </c>
      <c r="B53" s="104" t="s">
        <v>216</v>
      </c>
      <c r="C53" s="103" t="s">
        <v>161</v>
      </c>
      <c r="D53" s="103" t="s">
        <v>161</v>
      </c>
      <c r="E53" s="103" t="s">
        <v>162</v>
      </c>
      <c r="F53" s="103" t="s">
        <v>162</v>
      </c>
      <c r="G53" s="103" t="s">
        <v>161</v>
      </c>
      <c r="H53" s="103" t="s">
        <v>161</v>
      </c>
      <c r="I53" s="103" t="s">
        <v>161</v>
      </c>
    </row>
    <row r="54" spans="1:9" x14ac:dyDescent="0.2">
      <c r="A54" s="105" t="s">
        <v>212</v>
      </c>
      <c r="B54" s="106" t="s">
        <v>217</v>
      </c>
      <c r="C54" s="105" t="s">
        <v>161</v>
      </c>
      <c r="D54" s="105" t="s">
        <v>161</v>
      </c>
      <c r="E54" s="105" t="s">
        <v>162</v>
      </c>
      <c r="F54" s="105" t="s">
        <v>162</v>
      </c>
      <c r="G54" s="105" t="s">
        <v>162</v>
      </c>
      <c r="H54" s="105" t="s">
        <v>161</v>
      </c>
      <c r="I54" s="105" t="s">
        <v>162</v>
      </c>
    </row>
    <row r="55" spans="1:9" x14ac:dyDescent="0.2">
      <c r="A55" s="103" t="s">
        <v>218</v>
      </c>
      <c r="B55" s="104" t="s">
        <v>219</v>
      </c>
      <c r="C55" s="103" t="s">
        <v>162</v>
      </c>
      <c r="D55" s="103" t="s">
        <v>162</v>
      </c>
      <c r="E55" s="103" t="s">
        <v>162</v>
      </c>
      <c r="F55" s="103" t="s">
        <v>162</v>
      </c>
      <c r="G55" s="103" t="s">
        <v>162</v>
      </c>
      <c r="H55" s="103" t="s">
        <v>162</v>
      </c>
      <c r="I55" s="103" t="s">
        <v>162</v>
      </c>
    </row>
    <row r="56" spans="1:9" x14ac:dyDescent="0.2">
      <c r="A56" s="105" t="s">
        <v>220</v>
      </c>
      <c r="B56" s="106" t="s">
        <v>221</v>
      </c>
      <c r="C56" s="105" t="s">
        <v>162</v>
      </c>
      <c r="D56" s="105" t="s">
        <v>162</v>
      </c>
      <c r="E56" s="105" t="s">
        <v>162</v>
      </c>
      <c r="F56" s="105" t="s">
        <v>162</v>
      </c>
      <c r="G56" s="105" t="s">
        <v>161</v>
      </c>
      <c r="H56" s="105" t="s">
        <v>161</v>
      </c>
      <c r="I56" s="105" t="s">
        <v>162</v>
      </c>
    </row>
    <row r="57" spans="1:9" x14ac:dyDescent="0.2">
      <c r="A57" s="103" t="s">
        <v>222</v>
      </c>
      <c r="B57" s="104" t="s">
        <v>223</v>
      </c>
      <c r="C57" s="103" t="s">
        <v>162</v>
      </c>
      <c r="D57" s="103" t="s">
        <v>162</v>
      </c>
      <c r="E57" s="103" t="s">
        <v>162</v>
      </c>
      <c r="F57" s="103" t="s">
        <v>162</v>
      </c>
      <c r="G57" s="103" t="s">
        <v>162</v>
      </c>
      <c r="H57" s="103" t="s">
        <v>162</v>
      </c>
      <c r="I57" s="103" t="s">
        <v>162</v>
      </c>
    </row>
    <row r="58" spans="1:9" x14ac:dyDescent="0.2">
      <c r="A58" s="105" t="s">
        <v>222</v>
      </c>
      <c r="B58" s="106" t="s">
        <v>224</v>
      </c>
      <c r="C58" s="105" t="s">
        <v>162</v>
      </c>
      <c r="D58" s="105" t="s">
        <v>162</v>
      </c>
      <c r="E58" s="105" t="s">
        <v>162</v>
      </c>
      <c r="F58" s="105" t="s">
        <v>162</v>
      </c>
      <c r="G58" s="105" t="s">
        <v>162</v>
      </c>
      <c r="H58" s="105" t="s">
        <v>162</v>
      </c>
      <c r="I58" s="105" t="s">
        <v>161</v>
      </c>
    </row>
    <row r="59" spans="1:9" x14ac:dyDescent="0.2">
      <c r="A59" s="103" t="s">
        <v>222</v>
      </c>
      <c r="B59" s="104" t="s">
        <v>225</v>
      </c>
      <c r="C59" s="103" t="s">
        <v>162</v>
      </c>
      <c r="D59" s="103" t="s">
        <v>162</v>
      </c>
      <c r="E59" s="103" t="s">
        <v>161</v>
      </c>
      <c r="F59" s="103" t="s">
        <v>162</v>
      </c>
      <c r="G59" s="103" t="s">
        <v>161</v>
      </c>
      <c r="H59" s="103" t="s">
        <v>161</v>
      </c>
      <c r="I59" s="103" t="s">
        <v>161</v>
      </c>
    </row>
    <row r="60" spans="1:9" x14ac:dyDescent="0.2">
      <c r="A60" s="105" t="s">
        <v>222</v>
      </c>
      <c r="B60" s="106" t="s">
        <v>226</v>
      </c>
      <c r="C60" s="105" t="s">
        <v>162</v>
      </c>
      <c r="D60" s="105" t="s">
        <v>162</v>
      </c>
      <c r="E60" s="105" t="s">
        <v>162</v>
      </c>
      <c r="F60" s="105" t="s">
        <v>162</v>
      </c>
      <c r="G60" s="105" t="s">
        <v>161</v>
      </c>
      <c r="H60" s="105" t="s">
        <v>162</v>
      </c>
      <c r="I60" s="105" t="s">
        <v>162</v>
      </c>
    </row>
    <row r="61" spans="1:9" x14ac:dyDescent="0.2">
      <c r="A61" s="103" t="s">
        <v>222</v>
      </c>
      <c r="B61" s="104" t="s">
        <v>227</v>
      </c>
      <c r="C61" s="103" t="s">
        <v>162</v>
      </c>
      <c r="D61" s="103" t="s">
        <v>162</v>
      </c>
      <c r="E61" s="103" t="s">
        <v>161</v>
      </c>
      <c r="F61" s="103" t="s">
        <v>162</v>
      </c>
      <c r="G61" s="103" t="s">
        <v>162</v>
      </c>
      <c r="H61" s="103" t="s">
        <v>162</v>
      </c>
      <c r="I61" s="103" t="s">
        <v>161</v>
      </c>
    </row>
    <row r="62" spans="1:9" x14ac:dyDescent="0.2">
      <c r="A62" s="105" t="s">
        <v>222</v>
      </c>
      <c r="B62" s="106" t="s">
        <v>228</v>
      </c>
      <c r="C62" s="105" t="s">
        <v>161</v>
      </c>
      <c r="D62" s="105" t="s">
        <v>161</v>
      </c>
      <c r="E62" s="105" t="s">
        <v>161</v>
      </c>
      <c r="F62" s="105" t="s">
        <v>162</v>
      </c>
      <c r="G62" s="105" t="s">
        <v>162</v>
      </c>
      <c r="H62" s="105" t="s">
        <v>161</v>
      </c>
      <c r="I62" s="105" t="s">
        <v>161</v>
      </c>
    </row>
    <row r="63" spans="1:9" x14ac:dyDescent="0.2">
      <c r="A63" s="103" t="s">
        <v>222</v>
      </c>
      <c r="B63" s="104" t="s">
        <v>229</v>
      </c>
      <c r="C63" s="103" t="s">
        <v>162</v>
      </c>
      <c r="D63" s="103" t="s">
        <v>162</v>
      </c>
      <c r="E63" s="103" t="s">
        <v>162</v>
      </c>
      <c r="F63" s="103" t="s">
        <v>162</v>
      </c>
      <c r="G63" s="103" t="s">
        <v>162</v>
      </c>
      <c r="H63" s="103" t="s">
        <v>162</v>
      </c>
      <c r="I63" s="103" t="s">
        <v>162</v>
      </c>
    </row>
    <row r="64" spans="1:9" x14ac:dyDescent="0.2">
      <c r="A64" s="105" t="s">
        <v>222</v>
      </c>
      <c r="B64" s="106" t="s">
        <v>230</v>
      </c>
      <c r="C64" s="105" t="s">
        <v>162</v>
      </c>
      <c r="D64" s="105" t="s">
        <v>162</v>
      </c>
      <c r="E64" s="105" t="s">
        <v>162</v>
      </c>
      <c r="F64" s="105" t="s">
        <v>162</v>
      </c>
      <c r="G64" s="105" t="s">
        <v>161</v>
      </c>
      <c r="H64" s="105" t="s">
        <v>161</v>
      </c>
      <c r="I64" s="105" t="s">
        <v>161</v>
      </c>
    </row>
    <row r="65" spans="1:9" x14ac:dyDescent="0.2">
      <c r="A65" s="103" t="s">
        <v>222</v>
      </c>
      <c r="B65" s="104" t="s">
        <v>231</v>
      </c>
      <c r="C65" s="103" t="s">
        <v>162</v>
      </c>
      <c r="D65" s="103" t="s">
        <v>162</v>
      </c>
      <c r="E65" s="103" t="s">
        <v>162</v>
      </c>
      <c r="F65" s="103" t="s">
        <v>162</v>
      </c>
      <c r="G65" s="103" t="s">
        <v>162</v>
      </c>
      <c r="H65" s="103" t="s">
        <v>162</v>
      </c>
      <c r="I65" s="103" t="s">
        <v>162</v>
      </c>
    </row>
    <row r="66" spans="1:9" x14ac:dyDescent="0.2">
      <c r="A66" s="105" t="s">
        <v>222</v>
      </c>
      <c r="B66" s="106" t="s">
        <v>232</v>
      </c>
      <c r="C66" s="105" t="s">
        <v>162</v>
      </c>
      <c r="D66" s="105" t="s">
        <v>162</v>
      </c>
      <c r="E66" s="105" t="s">
        <v>162</v>
      </c>
      <c r="F66" s="105" t="s">
        <v>162</v>
      </c>
      <c r="G66" s="105" t="s">
        <v>162</v>
      </c>
      <c r="H66" s="105" t="s">
        <v>162</v>
      </c>
      <c r="I66" s="105" t="s">
        <v>162</v>
      </c>
    </row>
    <row r="67" spans="1:9" x14ac:dyDescent="0.2">
      <c r="A67" s="103" t="s">
        <v>222</v>
      </c>
      <c r="B67" s="104" t="s">
        <v>233</v>
      </c>
      <c r="C67" s="103" t="s">
        <v>162</v>
      </c>
      <c r="D67" s="103" t="s">
        <v>162</v>
      </c>
      <c r="E67" s="103" t="s">
        <v>162</v>
      </c>
      <c r="F67" s="103" t="s">
        <v>161</v>
      </c>
      <c r="G67" s="103" t="s">
        <v>162</v>
      </c>
      <c r="H67" s="103" t="s">
        <v>162</v>
      </c>
      <c r="I67" s="103" t="s">
        <v>162</v>
      </c>
    </row>
    <row r="68" spans="1:9" x14ac:dyDescent="0.2">
      <c r="A68" s="105" t="s">
        <v>222</v>
      </c>
      <c r="B68" s="106" t="s">
        <v>234</v>
      </c>
      <c r="C68" s="105" t="s">
        <v>162</v>
      </c>
      <c r="D68" s="105" t="s">
        <v>162</v>
      </c>
      <c r="E68" s="105" t="s">
        <v>161</v>
      </c>
      <c r="F68" s="105" t="s">
        <v>162</v>
      </c>
      <c r="G68" s="105" t="s">
        <v>162</v>
      </c>
      <c r="H68" s="105" t="s">
        <v>162</v>
      </c>
      <c r="I68" s="105" t="s">
        <v>162</v>
      </c>
    </row>
    <row r="69" spans="1:9" x14ac:dyDescent="0.2">
      <c r="A69" s="103" t="s">
        <v>222</v>
      </c>
      <c r="B69" s="104" t="s">
        <v>235</v>
      </c>
      <c r="C69" s="103" t="s">
        <v>162</v>
      </c>
      <c r="D69" s="103" t="s">
        <v>162</v>
      </c>
      <c r="E69" s="103" t="s">
        <v>161</v>
      </c>
      <c r="F69" s="103" t="s">
        <v>162</v>
      </c>
      <c r="G69" s="103" t="s">
        <v>161</v>
      </c>
      <c r="H69" s="103" t="s">
        <v>162</v>
      </c>
      <c r="I69" s="103" t="s">
        <v>162</v>
      </c>
    </row>
    <row r="70" spans="1:9" x14ac:dyDescent="0.2">
      <c r="A70" s="105" t="s">
        <v>222</v>
      </c>
      <c r="B70" s="106" t="s">
        <v>236</v>
      </c>
      <c r="C70" s="105" t="s">
        <v>162</v>
      </c>
      <c r="D70" s="105" t="s">
        <v>162</v>
      </c>
      <c r="E70" s="105" t="s">
        <v>161</v>
      </c>
      <c r="F70" s="105" t="s">
        <v>162</v>
      </c>
      <c r="G70" s="105" t="s">
        <v>161</v>
      </c>
      <c r="H70" s="105" t="s">
        <v>162</v>
      </c>
      <c r="I70" s="105" t="s">
        <v>162</v>
      </c>
    </row>
    <row r="71" spans="1:9" x14ac:dyDescent="0.2">
      <c r="A71" s="103" t="s">
        <v>222</v>
      </c>
      <c r="B71" s="104" t="s">
        <v>237</v>
      </c>
      <c r="C71" s="103" t="s">
        <v>162</v>
      </c>
      <c r="D71" s="103" t="s">
        <v>162</v>
      </c>
      <c r="E71" s="103" t="s">
        <v>161</v>
      </c>
      <c r="F71" s="103" t="s">
        <v>162</v>
      </c>
      <c r="G71" s="103" t="s">
        <v>162</v>
      </c>
      <c r="H71" s="103" t="s">
        <v>162</v>
      </c>
      <c r="I71" s="103" t="s">
        <v>161</v>
      </c>
    </row>
    <row r="72" spans="1:9" x14ac:dyDescent="0.2">
      <c r="A72" s="105" t="s">
        <v>222</v>
      </c>
      <c r="B72" s="106" t="s">
        <v>238</v>
      </c>
      <c r="C72" s="105" t="s">
        <v>162</v>
      </c>
      <c r="D72" s="105" t="s">
        <v>162</v>
      </c>
      <c r="E72" s="105" t="s">
        <v>162</v>
      </c>
      <c r="F72" s="105" t="s">
        <v>162</v>
      </c>
      <c r="G72" s="105" t="s">
        <v>162</v>
      </c>
      <c r="H72" s="105" t="s">
        <v>162</v>
      </c>
      <c r="I72" s="105" t="s">
        <v>161</v>
      </c>
    </row>
    <row r="73" spans="1:9" x14ac:dyDescent="0.2">
      <c r="A73" s="103" t="s">
        <v>222</v>
      </c>
      <c r="B73" s="104" t="s">
        <v>239</v>
      </c>
      <c r="C73" s="103" t="s">
        <v>162</v>
      </c>
      <c r="D73" s="103" t="s">
        <v>162</v>
      </c>
      <c r="E73" s="103" t="s">
        <v>162</v>
      </c>
      <c r="F73" s="103" t="s">
        <v>162</v>
      </c>
      <c r="G73" s="103" t="s">
        <v>162</v>
      </c>
      <c r="H73" s="103" t="s">
        <v>162</v>
      </c>
      <c r="I73" s="103" t="s">
        <v>162</v>
      </c>
    </row>
    <row r="74" spans="1:9" x14ac:dyDescent="0.2">
      <c r="A74" s="105" t="s">
        <v>222</v>
      </c>
      <c r="B74" s="106" t="s">
        <v>240</v>
      </c>
      <c r="C74" s="105" t="s">
        <v>162</v>
      </c>
      <c r="D74" s="105" t="s">
        <v>162</v>
      </c>
      <c r="E74" s="105" t="s">
        <v>162</v>
      </c>
      <c r="F74" s="105" t="s">
        <v>162</v>
      </c>
      <c r="G74" s="105" t="s">
        <v>162</v>
      </c>
      <c r="H74" s="105" t="s">
        <v>162</v>
      </c>
      <c r="I74" s="105" t="s">
        <v>162</v>
      </c>
    </row>
    <row r="75" spans="1:9" x14ac:dyDescent="0.2">
      <c r="A75" s="103" t="s">
        <v>222</v>
      </c>
      <c r="B75" s="104" t="s">
        <v>241</v>
      </c>
      <c r="C75" s="103" t="s">
        <v>162</v>
      </c>
      <c r="D75" s="103" t="s">
        <v>162</v>
      </c>
      <c r="E75" s="103" t="s">
        <v>162</v>
      </c>
      <c r="F75" s="103" t="s">
        <v>162</v>
      </c>
      <c r="G75" s="103" t="s">
        <v>162</v>
      </c>
      <c r="H75" s="103" t="s">
        <v>162</v>
      </c>
      <c r="I75" s="103" t="s">
        <v>162</v>
      </c>
    </row>
    <row r="76" spans="1:9" x14ac:dyDescent="0.2">
      <c r="A76" s="105" t="s">
        <v>222</v>
      </c>
      <c r="B76" s="106" t="s">
        <v>242</v>
      </c>
      <c r="C76" s="105" t="s">
        <v>161</v>
      </c>
      <c r="D76" s="105" t="s">
        <v>161</v>
      </c>
      <c r="E76" s="105" t="s">
        <v>161</v>
      </c>
      <c r="F76" s="105" t="s">
        <v>162</v>
      </c>
      <c r="G76" s="105" t="s">
        <v>162</v>
      </c>
      <c r="H76" s="105" t="s">
        <v>162</v>
      </c>
      <c r="I76" s="105" t="s">
        <v>162</v>
      </c>
    </row>
    <row r="77" spans="1:9" x14ac:dyDescent="0.2">
      <c r="A77" s="103" t="s">
        <v>243</v>
      </c>
      <c r="B77" s="104" t="s">
        <v>244</v>
      </c>
      <c r="C77" s="103" t="s">
        <v>161</v>
      </c>
      <c r="D77" s="103" t="s">
        <v>161</v>
      </c>
      <c r="E77" s="103" t="s">
        <v>161</v>
      </c>
      <c r="F77" s="103" t="s">
        <v>162</v>
      </c>
      <c r="G77" s="103" t="s">
        <v>161</v>
      </c>
      <c r="H77" s="103" t="s">
        <v>161</v>
      </c>
      <c r="I77" s="103" t="s">
        <v>161</v>
      </c>
    </row>
    <row r="78" spans="1:9" x14ac:dyDescent="0.2">
      <c r="A78" s="105" t="s">
        <v>243</v>
      </c>
      <c r="B78" s="106" t="s">
        <v>245</v>
      </c>
      <c r="C78" s="105" t="s">
        <v>162</v>
      </c>
      <c r="D78" s="105" t="s">
        <v>162</v>
      </c>
      <c r="E78" s="105" t="s">
        <v>161</v>
      </c>
      <c r="F78" s="105" t="s">
        <v>162</v>
      </c>
      <c r="G78" s="105" t="s">
        <v>162</v>
      </c>
      <c r="H78" s="105" t="s">
        <v>161</v>
      </c>
      <c r="I78" s="105" t="s">
        <v>161</v>
      </c>
    </row>
    <row r="79" spans="1:9" x14ac:dyDescent="0.2">
      <c r="A79" s="103" t="s">
        <v>243</v>
      </c>
      <c r="B79" s="104" t="s">
        <v>246</v>
      </c>
      <c r="C79" s="103" t="s">
        <v>161</v>
      </c>
      <c r="D79" s="103" t="s">
        <v>161</v>
      </c>
      <c r="E79" s="103" t="s">
        <v>161</v>
      </c>
      <c r="F79" s="103" t="s">
        <v>162</v>
      </c>
      <c r="G79" s="103" t="s">
        <v>162</v>
      </c>
      <c r="H79" s="103" t="s">
        <v>162</v>
      </c>
      <c r="I79" s="103" t="s">
        <v>161</v>
      </c>
    </row>
    <row r="80" spans="1:9" x14ac:dyDescent="0.2">
      <c r="A80" s="105" t="s">
        <v>243</v>
      </c>
      <c r="B80" s="106" t="s">
        <v>556</v>
      </c>
      <c r="C80" s="105" t="s">
        <v>162</v>
      </c>
      <c r="D80" s="105" t="s">
        <v>162</v>
      </c>
      <c r="E80" s="105" t="s">
        <v>161</v>
      </c>
      <c r="F80" s="105" t="s">
        <v>162</v>
      </c>
      <c r="G80" s="105" t="s">
        <v>162</v>
      </c>
      <c r="H80" s="105" t="s">
        <v>162</v>
      </c>
      <c r="I80" s="105" t="s">
        <v>161</v>
      </c>
    </row>
    <row r="81" spans="1:9" x14ac:dyDescent="0.2">
      <c r="A81" s="103" t="s">
        <v>243</v>
      </c>
      <c r="B81" s="104" t="s">
        <v>248</v>
      </c>
      <c r="C81" s="103" t="s">
        <v>162</v>
      </c>
      <c r="D81" s="103" t="s">
        <v>162</v>
      </c>
      <c r="E81" s="103" t="s">
        <v>162</v>
      </c>
      <c r="F81" s="103" t="s">
        <v>162</v>
      </c>
      <c r="G81" s="103" t="s">
        <v>161</v>
      </c>
      <c r="H81" s="103" t="s">
        <v>162</v>
      </c>
      <c r="I81" s="103" t="s">
        <v>162</v>
      </c>
    </row>
    <row r="82" spans="1:9" x14ac:dyDescent="0.2">
      <c r="A82" s="105" t="s">
        <v>243</v>
      </c>
      <c r="B82" s="106" t="s">
        <v>249</v>
      </c>
      <c r="C82" s="105" t="s">
        <v>161</v>
      </c>
      <c r="D82" s="105" t="s">
        <v>161</v>
      </c>
      <c r="E82" s="105" t="s">
        <v>161</v>
      </c>
      <c r="F82" s="105" t="s">
        <v>162</v>
      </c>
      <c r="G82" s="105" t="s">
        <v>162</v>
      </c>
      <c r="H82" s="105" t="s">
        <v>162</v>
      </c>
      <c r="I82" s="105" t="s">
        <v>162</v>
      </c>
    </row>
    <row r="83" spans="1:9" x14ac:dyDescent="0.2">
      <c r="A83" s="103" t="s">
        <v>243</v>
      </c>
      <c r="B83" s="104" t="s">
        <v>250</v>
      </c>
      <c r="C83" s="103" t="s">
        <v>162</v>
      </c>
      <c r="D83" s="103" t="s">
        <v>162</v>
      </c>
      <c r="E83" s="103" t="s">
        <v>162</v>
      </c>
      <c r="F83" s="103" t="s">
        <v>162</v>
      </c>
      <c r="G83" s="103" t="s">
        <v>162</v>
      </c>
      <c r="H83" s="103" t="s">
        <v>162</v>
      </c>
      <c r="I83" s="103" t="s">
        <v>162</v>
      </c>
    </row>
    <row r="84" spans="1:9" x14ac:dyDescent="0.2">
      <c r="A84" s="105" t="s">
        <v>243</v>
      </c>
      <c r="B84" s="106" t="s">
        <v>251</v>
      </c>
      <c r="C84" s="105" t="s">
        <v>162</v>
      </c>
      <c r="D84" s="105" t="s">
        <v>162</v>
      </c>
      <c r="E84" s="105" t="s">
        <v>161</v>
      </c>
      <c r="F84" s="105" t="s">
        <v>162</v>
      </c>
      <c r="G84" s="105" t="s">
        <v>161</v>
      </c>
      <c r="H84" s="105" t="s">
        <v>161</v>
      </c>
      <c r="I84" s="105" t="s">
        <v>161</v>
      </c>
    </row>
    <row r="85" spans="1:9" x14ac:dyDescent="0.2">
      <c r="A85" s="103" t="s">
        <v>243</v>
      </c>
      <c r="B85" s="104" t="s">
        <v>252</v>
      </c>
      <c r="C85" s="103" t="s">
        <v>161</v>
      </c>
      <c r="D85" s="103" t="s">
        <v>161</v>
      </c>
      <c r="E85" s="103" t="s">
        <v>162</v>
      </c>
      <c r="F85" s="103" t="s">
        <v>162</v>
      </c>
      <c r="G85" s="103" t="s">
        <v>161</v>
      </c>
      <c r="H85" s="103" t="s">
        <v>161</v>
      </c>
      <c r="I85" s="103" t="s">
        <v>162</v>
      </c>
    </row>
    <row r="86" spans="1:9" x14ac:dyDescent="0.2">
      <c r="A86" s="105" t="s">
        <v>243</v>
      </c>
      <c r="B86" s="106" t="s">
        <v>253</v>
      </c>
      <c r="C86" s="105" t="s">
        <v>162</v>
      </c>
      <c r="D86" s="105" t="s">
        <v>162</v>
      </c>
      <c r="E86" s="105" t="s">
        <v>162</v>
      </c>
      <c r="F86" s="105" t="s">
        <v>162</v>
      </c>
      <c r="G86" s="105" t="s">
        <v>161</v>
      </c>
      <c r="H86" s="105" t="s">
        <v>162</v>
      </c>
      <c r="I86" s="105" t="s">
        <v>161</v>
      </c>
    </row>
    <row r="87" spans="1:9" x14ac:dyDescent="0.2">
      <c r="A87" s="103" t="s">
        <v>243</v>
      </c>
      <c r="B87" s="104" t="s">
        <v>254</v>
      </c>
      <c r="C87" s="103" t="s">
        <v>162</v>
      </c>
      <c r="D87" s="103" t="s">
        <v>162</v>
      </c>
      <c r="E87" s="103" t="s">
        <v>162</v>
      </c>
      <c r="F87" s="103" t="s">
        <v>162</v>
      </c>
      <c r="G87" s="103" t="s">
        <v>161</v>
      </c>
      <c r="H87" s="103" t="s">
        <v>161</v>
      </c>
      <c r="I87" s="103" t="s">
        <v>162</v>
      </c>
    </row>
    <row r="88" spans="1:9" x14ac:dyDescent="0.2">
      <c r="A88" s="105" t="s">
        <v>243</v>
      </c>
      <c r="B88" s="106" t="s">
        <v>255</v>
      </c>
      <c r="C88" s="105" t="s">
        <v>162</v>
      </c>
      <c r="D88" s="105" t="s">
        <v>162</v>
      </c>
      <c r="E88" s="105" t="s">
        <v>162</v>
      </c>
      <c r="F88" s="105" t="s">
        <v>162</v>
      </c>
      <c r="G88" s="105" t="s">
        <v>161</v>
      </c>
      <c r="H88" s="105" t="s">
        <v>161</v>
      </c>
      <c r="I88" s="105" t="s">
        <v>161</v>
      </c>
    </row>
    <row r="89" spans="1:9" x14ac:dyDescent="0.2">
      <c r="A89" s="103" t="s">
        <v>243</v>
      </c>
      <c r="B89" s="104" t="s">
        <v>256</v>
      </c>
      <c r="C89" s="103" t="s">
        <v>161</v>
      </c>
      <c r="D89" s="103" t="s">
        <v>161</v>
      </c>
      <c r="E89" s="103" t="s">
        <v>161</v>
      </c>
      <c r="F89" s="103" t="s">
        <v>162</v>
      </c>
      <c r="G89" s="103" t="s">
        <v>162</v>
      </c>
      <c r="H89" s="103" t="s">
        <v>162</v>
      </c>
      <c r="I89" s="103" t="s">
        <v>162</v>
      </c>
    </row>
    <row r="90" spans="1:9" x14ac:dyDescent="0.2">
      <c r="A90" s="105" t="s">
        <v>243</v>
      </c>
      <c r="B90" s="106" t="s">
        <v>257</v>
      </c>
      <c r="C90" s="105" t="s">
        <v>162</v>
      </c>
      <c r="D90" s="105" t="s">
        <v>162</v>
      </c>
      <c r="E90" s="105" t="s">
        <v>162</v>
      </c>
      <c r="F90" s="105" t="s">
        <v>162</v>
      </c>
      <c r="G90" s="105" t="s">
        <v>162</v>
      </c>
      <c r="H90" s="105" t="s">
        <v>162</v>
      </c>
      <c r="I90" s="105" t="s">
        <v>162</v>
      </c>
    </row>
    <row r="91" spans="1:9" x14ac:dyDescent="0.2">
      <c r="A91" s="103" t="s">
        <v>243</v>
      </c>
      <c r="B91" s="104" t="s">
        <v>258</v>
      </c>
      <c r="C91" s="103" t="s">
        <v>162</v>
      </c>
      <c r="D91" s="103" t="s">
        <v>162</v>
      </c>
      <c r="E91" s="103" t="s">
        <v>162</v>
      </c>
      <c r="F91" s="103" t="s">
        <v>162</v>
      </c>
      <c r="G91" s="103" t="s">
        <v>162</v>
      </c>
      <c r="H91" s="103" t="s">
        <v>162</v>
      </c>
      <c r="I91" s="103" t="s">
        <v>161</v>
      </c>
    </row>
    <row r="92" spans="1:9" x14ac:dyDescent="0.2">
      <c r="A92" s="105" t="s">
        <v>243</v>
      </c>
      <c r="B92" s="106" t="s">
        <v>259</v>
      </c>
      <c r="C92" s="105" t="s">
        <v>161</v>
      </c>
      <c r="D92" s="105" t="s">
        <v>161</v>
      </c>
      <c r="E92" s="105" t="s">
        <v>161</v>
      </c>
      <c r="F92" s="105" t="s">
        <v>162</v>
      </c>
      <c r="G92" s="105" t="s">
        <v>162</v>
      </c>
      <c r="H92" s="105" t="s">
        <v>162</v>
      </c>
      <c r="I92" s="105" t="s">
        <v>161</v>
      </c>
    </row>
    <row r="93" spans="1:9" x14ac:dyDescent="0.2">
      <c r="A93" s="103" t="s">
        <v>260</v>
      </c>
      <c r="B93" s="104" t="s">
        <v>261</v>
      </c>
      <c r="C93" s="103" t="s">
        <v>162</v>
      </c>
      <c r="D93" s="103" t="s">
        <v>162</v>
      </c>
      <c r="E93" s="103" t="s">
        <v>162</v>
      </c>
      <c r="F93" s="103" t="s">
        <v>162</v>
      </c>
      <c r="G93" s="103" t="s">
        <v>161</v>
      </c>
      <c r="H93" s="103" t="s">
        <v>162</v>
      </c>
      <c r="I93" s="103" t="s">
        <v>162</v>
      </c>
    </row>
    <row r="94" spans="1:9" x14ac:dyDescent="0.2">
      <c r="A94" s="105" t="s">
        <v>260</v>
      </c>
      <c r="B94" s="106" t="s">
        <v>262</v>
      </c>
      <c r="C94" s="105" t="s">
        <v>162</v>
      </c>
      <c r="D94" s="105" t="s">
        <v>162</v>
      </c>
      <c r="E94" s="105" t="s">
        <v>161</v>
      </c>
      <c r="F94" s="105" t="s">
        <v>162</v>
      </c>
      <c r="G94" s="105" t="s">
        <v>161</v>
      </c>
      <c r="H94" s="105" t="s">
        <v>162</v>
      </c>
      <c r="I94" s="105" t="s">
        <v>161</v>
      </c>
    </row>
    <row r="95" spans="1:9" x14ac:dyDescent="0.2">
      <c r="A95" s="103" t="s">
        <v>263</v>
      </c>
      <c r="B95" s="104" t="s">
        <v>264</v>
      </c>
      <c r="C95" s="103" t="s">
        <v>162</v>
      </c>
      <c r="D95" s="103" t="s">
        <v>162</v>
      </c>
      <c r="E95" s="103" t="s">
        <v>161</v>
      </c>
      <c r="F95" s="103" t="s">
        <v>162</v>
      </c>
      <c r="G95" s="103" t="s">
        <v>161</v>
      </c>
      <c r="H95" s="103" t="s">
        <v>162</v>
      </c>
      <c r="I95" s="103" t="s">
        <v>161</v>
      </c>
    </row>
    <row r="96" spans="1:9" x14ac:dyDescent="0.2">
      <c r="A96" s="105" t="s">
        <v>263</v>
      </c>
      <c r="B96" s="106" t="s">
        <v>265</v>
      </c>
      <c r="C96" s="105" t="s">
        <v>161</v>
      </c>
      <c r="D96" s="105" t="s">
        <v>161</v>
      </c>
      <c r="E96" s="105" t="s">
        <v>162</v>
      </c>
      <c r="F96" s="105" t="s">
        <v>161</v>
      </c>
      <c r="G96" s="105" t="s">
        <v>161</v>
      </c>
      <c r="H96" s="105" t="s">
        <v>161</v>
      </c>
      <c r="I96" s="105" t="s">
        <v>161</v>
      </c>
    </row>
    <row r="97" spans="1:9" x14ac:dyDescent="0.2">
      <c r="A97" s="103" t="s">
        <v>263</v>
      </c>
      <c r="B97" s="104" t="s">
        <v>266</v>
      </c>
      <c r="C97" s="103" t="s">
        <v>162</v>
      </c>
      <c r="D97" s="103" t="s">
        <v>162</v>
      </c>
      <c r="E97" s="103" t="s">
        <v>162</v>
      </c>
      <c r="F97" s="103" t="s">
        <v>162</v>
      </c>
      <c r="G97" s="103" t="s">
        <v>162</v>
      </c>
      <c r="H97" s="103" t="s">
        <v>162</v>
      </c>
      <c r="I97" s="103" t="s">
        <v>162</v>
      </c>
    </row>
    <row r="98" spans="1:9" x14ac:dyDescent="0.2">
      <c r="A98" s="105" t="s">
        <v>267</v>
      </c>
      <c r="B98" s="106" t="s">
        <v>268</v>
      </c>
      <c r="C98" s="105" t="s">
        <v>162</v>
      </c>
      <c r="D98" s="105" t="s">
        <v>162</v>
      </c>
      <c r="E98" s="105" t="s">
        <v>161</v>
      </c>
      <c r="F98" s="105" t="s">
        <v>162</v>
      </c>
      <c r="G98" s="105" t="s">
        <v>162</v>
      </c>
      <c r="H98" s="105" t="s">
        <v>162</v>
      </c>
      <c r="I98" s="105" t="s">
        <v>162</v>
      </c>
    </row>
    <row r="99" spans="1:9" x14ac:dyDescent="0.2">
      <c r="A99" s="103" t="s">
        <v>267</v>
      </c>
      <c r="B99" s="104" t="s">
        <v>269</v>
      </c>
      <c r="C99" s="103" t="s">
        <v>162</v>
      </c>
      <c r="D99" s="103" t="s">
        <v>162</v>
      </c>
      <c r="E99" s="103" t="s">
        <v>161</v>
      </c>
      <c r="F99" s="103" t="s">
        <v>162</v>
      </c>
      <c r="G99" s="103" t="s">
        <v>162</v>
      </c>
      <c r="H99" s="103" t="s">
        <v>162</v>
      </c>
      <c r="I99" s="103" t="s">
        <v>161</v>
      </c>
    </row>
    <row r="100" spans="1:9" x14ac:dyDescent="0.2">
      <c r="A100" s="105" t="s">
        <v>267</v>
      </c>
      <c r="B100" s="106" t="s">
        <v>270</v>
      </c>
      <c r="C100" s="105" t="s">
        <v>162</v>
      </c>
      <c r="D100" s="105" t="s">
        <v>162</v>
      </c>
      <c r="E100" s="105" t="s">
        <v>161</v>
      </c>
      <c r="F100" s="105" t="s">
        <v>162</v>
      </c>
      <c r="G100" s="105" t="s">
        <v>162</v>
      </c>
      <c r="H100" s="105" t="s">
        <v>162</v>
      </c>
      <c r="I100" s="105" t="s">
        <v>162</v>
      </c>
    </row>
    <row r="101" spans="1:9" x14ac:dyDescent="0.2">
      <c r="A101" s="103" t="s">
        <v>267</v>
      </c>
      <c r="B101" s="104" t="s">
        <v>271</v>
      </c>
      <c r="C101" s="103" t="s">
        <v>162</v>
      </c>
      <c r="D101" s="103" t="s">
        <v>162</v>
      </c>
      <c r="E101" s="103" t="s">
        <v>162</v>
      </c>
      <c r="F101" s="103" t="s">
        <v>162</v>
      </c>
      <c r="G101" s="103" t="s">
        <v>161</v>
      </c>
      <c r="H101" s="103" t="s">
        <v>162</v>
      </c>
      <c r="I101" s="103" t="s">
        <v>162</v>
      </c>
    </row>
    <row r="102" spans="1:9" x14ac:dyDescent="0.2">
      <c r="A102" s="105" t="s">
        <v>267</v>
      </c>
      <c r="B102" s="106" t="s">
        <v>272</v>
      </c>
      <c r="C102" s="105" t="s">
        <v>161</v>
      </c>
      <c r="D102" s="105" t="s">
        <v>162</v>
      </c>
      <c r="E102" s="105" t="s">
        <v>162</v>
      </c>
      <c r="F102" s="105" t="s">
        <v>162</v>
      </c>
      <c r="G102" s="105" t="s">
        <v>162</v>
      </c>
      <c r="H102" s="105" t="s">
        <v>162</v>
      </c>
      <c r="I102" s="105" t="s">
        <v>161</v>
      </c>
    </row>
    <row r="103" spans="1:9" x14ac:dyDescent="0.2">
      <c r="A103" s="103" t="s">
        <v>267</v>
      </c>
      <c r="B103" s="104" t="s">
        <v>273</v>
      </c>
      <c r="C103" s="103" t="s">
        <v>162</v>
      </c>
      <c r="D103" s="103" t="s">
        <v>162</v>
      </c>
      <c r="E103" s="103" t="s">
        <v>161</v>
      </c>
      <c r="F103" s="103" t="s">
        <v>162</v>
      </c>
      <c r="G103" s="103" t="s">
        <v>162</v>
      </c>
      <c r="H103" s="103" t="s">
        <v>162</v>
      </c>
      <c r="I103" s="103" t="s">
        <v>162</v>
      </c>
    </row>
    <row r="104" spans="1:9" x14ac:dyDescent="0.2">
      <c r="A104" s="105" t="s">
        <v>267</v>
      </c>
      <c r="B104" s="106" t="s">
        <v>274</v>
      </c>
      <c r="C104" s="105" t="s">
        <v>162</v>
      </c>
      <c r="D104" s="105" t="s">
        <v>162</v>
      </c>
      <c r="E104" s="105" t="s">
        <v>161</v>
      </c>
      <c r="F104" s="105" t="s">
        <v>162</v>
      </c>
      <c r="G104" s="105" t="s">
        <v>161</v>
      </c>
      <c r="H104" s="105" t="s">
        <v>161</v>
      </c>
      <c r="I104" s="105" t="s">
        <v>161</v>
      </c>
    </row>
    <row r="105" spans="1:9" x14ac:dyDescent="0.2">
      <c r="A105" s="103" t="s">
        <v>267</v>
      </c>
      <c r="B105" s="104" t="s">
        <v>275</v>
      </c>
      <c r="C105" s="103" t="s">
        <v>162</v>
      </c>
      <c r="D105" s="103" t="s">
        <v>162</v>
      </c>
      <c r="E105" s="103" t="s">
        <v>162</v>
      </c>
      <c r="F105" s="103" t="s">
        <v>162</v>
      </c>
      <c r="G105" s="103" t="s">
        <v>162</v>
      </c>
      <c r="H105" s="103" t="s">
        <v>162</v>
      </c>
      <c r="I105" s="103" t="s">
        <v>161</v>
      </c>
    </row>
    <row r="106" spans="1:9" x14ac:dyDescent="0.2">
      <c r="A106" s="105" t="s">
        <v>267</v>
      </c>
      <c r="B106" s="106" t="s">
        <v>276</v>
      </c>
      <c r="C106" s="105" t="s">
        <v>162</v>
      </c>
      <c r="D106" s="105" t="s">
        <v>162</v>
      </c>
      <c r="E106" s="105" t="s">
        <v>161</v>
      </c>
      <c r="F106" s="105" t="s">
        <v>162</v>
      </c>
      <c r="G106" s="105" t="s">
        <v>162</v>
      </c>
      <c r="H106" s="105" t="s">
        <v>162</v>
      </c>
      <c r="I106" s="105" t="s">
        <v>162</v>
      </c>
    </row>
    <row r="107" spans="1:9" x14ac:dyDescent="0.2">
      <c r="A107" s="103" t="s">
        <v>267</v>
      </c>
      <c r="B107" s="104" t="s">
        <v>277</v>
      </c>
      <c r="C107" s="103" t="s">
        <v>161</v>
      </c>
      <c r="D107" s="103" t="s">
        <v>162</v>
      </c>
      <c r="E107" s="103" t="s">
        <v>162</v>
      </c>
      <c r="F107" s="103" t="s">
        <v>162</v>
      </c>
      <c r="G107" s="103" t="s">
        <v>162</v>
      </c>
      <c r="H107" s="103" t="s">
        <v>162</v>
      </c>
      <c r="I107" s="103" t="s">
        <v>162</v>
      </c>
    </row>
    <row r="108" spans="1:9" x14ac:dyDescent="0.2">
      <c r="A108" s="105" t="s">
        <v>267</v>
      </c>
      <c r="B108" s="106" t="s">
        <v>278</v>
      </c>
      <c r="C108" s="105" t="s">
        <v>162</v>
      </c>
      <c r="D108" s="105" t="s">
        <v>162</v>
      </c>
      <c r="E108" s="105" t="s">
        <v>161</v>
      </c>
      <c r="F108" s="105" t="s">
        <v>162</v>
      </c>
      <c r="G108" s="105" t="s">
        <v>162</v>
      </c>
      <c r="H108" s="105" t="s">
        <v>162</v>
      </c>
      <c r="I108" s="105" t="s">
        <v>162</v>
      </c>
    </row>
    <row r="109" spans="1:9" x14ac:dyDescent="0.2">
      <c r="A109" s="103" t="s">
        <v>267</v>
      </c>
      <c r="B109" s="104" t="s">
        <v>279</v>
      </c>
      <c r="C109" s="103" t="s">
        <v>162</v>
      </c>
      <c r="D109" s="103" t="s">
        <v>162</v>
      </c>
      <c r="E109" s="103" t="s">
        <v>162</v>
      </c>
      <c r="F109" s="103" t="s">
        <v>162</v>
      </c>
      <c r="G109" s="103" t="s">
        <v>162</v>
      </c>
      <c r="H109" s="103" t="s">
        <v>162</v>
      </c>
      <c r="I109" s="103" t="s">
        <v>162</v>
      </c>
    </row>
    <row r="110" spans="1:9" x14ac:dyDescent="0.2">
      <c r="A110" s="105" t="s">
        <v>267</v>
      </c>
      <c r="B110" s="106" t="s">
        <v>280</v>
      </c>
      <c r="C110" s="105" t="s">
        <v>161</v>
      </c>
      <c r="D110" s="105" t="s">
        <v>161</v>
      </c>
      <c r="E110" s="105" t="s">
        <v>162</v>
      </c>
      <c r="F110" s="105" t="s">
        <v>162</v>
      </c>
      <c r="G110" s="105" t="s">
        <v>162</v>
      </c>
      <c r="H110" s="105" t="s">
        <v>162</v>
      </c>
      <c r="I110" s="105" t="s">
        <v>162</v>
      </c>
    </row>
    <row r="111" spans="1:9" x14ac:dyDescent="0.2">
      <c r="A111" s="103" t="s">
        <v>267</v>
      </c>
      <c r="B111" s="104" t="s">
        <v>281</v>
      </c>
      <c r="C111" s="103" t="s">
        <v>162</v>
      </c>
      <c r="D111" s="103" t="s">
        <v>162</v>
      </c>
      <c r="E111" s="103" t="s">
        <v>161</v>
      </c>
      <c r="F111" s="103" t="s">
        <v>162</v>
      </c>
      <c r="G111" s="103" t="s">
        <v>162</v>
      </c>
      <c r="H111" s="103" t="s">
        <v>162</v>
      </c>
      <c r="I111" s="103" t="s">
        <v>162</v>
      </c>
    </row>
    <row r="112" spans="1:9" x14ac:dyDescent="0.2">
      <c r="A112" s="105" t="s">
        <v>282</v>
      </c>
      <c r="B112" s="106" t="s">
        <v>283</v>
      </c>
      <c r="C112" s="105" t="s">
        <v>162</v>
      </c>
      <c r="D112" s="105" t="s">
        <v>162</v>
      </c>
      <c r="E112" s="105" t="s">
        <v>162</v>
      </c>
      <c r="F112" s="105" t="s">
        <v>162</v>
      </c>
      <c r="G112" s="105" t="s">
        <v>161</v>
      </c>
      <c r="H112" s="105" t="s">
        <v>162</v>
      </c>
      <c r="I112" s="105" t="s">
        <v>162</v>
      </c>
    </row>
    <row r="113" spans="1:9" x14ac:dyDescent="0.2">
      <c r="A113" s="103" t="s">
        <v>282</v>
      </c>
      <c r="B113" s="104" t="s">
        <v>284</v>
      </c>
      <c r="C113" s="103" t="s">
        <v>162</v>
      </c>
      <c r="D113" s="103" t="s">
        <v>162</v>
      </c>
      <c r="E113" s="103" t="s">
        <v>162</v>
      </c>
      <c r="F113" s="103" t="s">
        <v>162</v>
      </c>
      <c r="G113" s="103" t="s">
        <v>162</v>
      </c>
      <c r="H113" s="103" t="s">
        <v>162</v>
      </c>
      <c r="I113" s="103" t="s">
        <v>161</v>
      </c>
    </row>
    <row r="114" spans="1:9" x14ac:dyDescent="0.2">
      <c r="A114" s="105" t="s">
        <v>282</v>
      </c>
      <c r="B114" s="106" t="s">
        <v>285</v>
      </c>
      <c r="C114" s="105" t="s">
        <v>162</v>
      </c>
      <c r="D114" s="105" t="s">
        <v>162</v>
      </c>
      <c r="E114" s="105" t="s">
        <v>162</v>
      </c>
      <c r="F114" s="105" t="s">
        <v>162</v>
      </c>
      <c r="G114" s="105" t="s">
        <v>162</v>
      </c>
      <c r="H114" s="105" t="s">
        <v>162</v>
      </c>
      <c r="I114" s="105" t="s">
        <v>161</v>
      </c>
    </row>
    <row r="115" spans="1:9" x14ac:dyDescent="0.2">
      <c r="A115" s="103" t="s">
        <v>282</v>
      </c>
      <c r="B115" s="104" t="s">
        <v>286</v>
      </c>
      <c r="C115" s="103" t="s">
        <v>162</v>
      </c>
      <c r="D115" s="103" t="s">
        <v>162</v>
      </c>
      <c r="E115" s="103" t="s">
        <v>162</v>
      </c>
      <c r="F115" s="103" t="s">
        <v>162</v>
      </c>
      <c r="G115" s="103" t="s">
        <v>162</v>
      </c>
      <c r="H115" s="103" t="s">
        <v>162</v>
      </c>
      <c r="I115" s="103" t="s">
        <v>162</v>
      </c>
    </row>
    <row r="116" spans="1:9" x14ac:dyDescent="0.2">
      <c r="A116" s="105" t="s">
        <v>282</v>
      </c>
      <c r="B116" s="106" t="s">
        <v>287</v>
      </c>
      <c r="C116" s="105" t="s">
        <v>162</v>
      </c>
      <c r="D116" s="105" t="s">
        <v>162</v>
      </c>
      <c r="E116" s="105" t="s">
        <v>161</v>
      </c>
      <c r="F116" s="105" t="s">
        <v>162</v>
      </c>
      <c r="G116" s="105" t="s">
        <v>162</v>
      </c>
      <c r="H116" s="105" t="s">
        <v>162</v>
      </c>
      <c r="I116" s="105" t="s">
        <v>162</v>
      </c>
    </row>
    <row r="117" spans="1:9" x14ac:dyDescent="0.2">
      <c r="A117" s="103" t="s">
        <v>282</v>
      </c>
      <c r="B117" s="104" t="s">
        <v>288</v>
      </c>
      <c r="C117" s="103" t="s">
        <v>162</v>
      </c>
      <c r="D117" s="103" t="s">
        <v>162</v>
      </c>
      <c r="E117" s="103" t="s">
        <v>161</v>
      </c>
      <c r="F117" s="103" t="s">
        <v>162</v>
      </c>
      <c r="G117" s="103" t="s">
        <v>162</v>
      </c>
      <c r="H117" s="103" t="s">
        <v>162</v>
      </c>
      <c r="I117" s="103" t="s">
        <v>162</v>
      </c>
    </row>
    <row r="118" spans="1:9" x14ac:dyDescent="0.2">
      <c r="A118" s="105" t="s">
        <v>282</v>
      </c>
      <c r="B118" s="106" t="s">
        <v>289</v>
      </c>
      <c r="C118" s="105" t="s">
        <v>162</v>
      </c>
      <c r="D118" s="105" t="s">
        <v>162</v>
      </c>
      <c r="E118" s="105" t="s">
        <v>162</v>
      </c>
      <c r="F118" s="105" t="s">
        <v>162</v>
      </c>
      <c r="G118" s="105" t="s">
        <v>162</v>
      </c>
      <c r="H118" s="105" t="s">
        <v>162</v>
      </c>
      <c r="I118" s="105" t="s">
        <v>162</v>
      </c>
    </row>
    <row r="119" spans="1:9" x14ac:dyDescent="0.2">
      <c r="A119" s="103" t="s">
        <v>290</v>
      </c>
      <c r="B119" s="104" t="s">
        <v>291</v>
      </c>
      <c r="C119" s="103" t="s">
        <v>161</v>
      </c>
      <c r="D119" s="103" t="s">
        <v>162</v>
      </c>
      <c r="E119" s="103" t="s">
        <v>161</v>
      </c>
      <c r="F119" s="103" t="s">
        <v>162</v>
      </c>
      <c r="G119" s="103" t="s">
        <v>162</v>
      </c>
      <c r="H119" s="103" t="s">
        <v>162</v>
      </c>
      <c r="I119" s="103" t="s">
        <v>162</v>
      </c>
    </row>
    <row r="120" spans="1:9" x14ac:dyDescent="0.2">
      <c r="A120" s="105" t="s">
        <v>290</v>
      </c>
      <c r="B120" s="106" t="s">
        <v>292</v>
      </c>
      <c r="C120" s="105" t="s">
        <v>161</v>
      </c>
      <c r="D120" s="105" t="s">
        <v>162</v>
      </c>
      <c r="E120" s="105" t="s">
        <v>161</v>
      </c>
      <c r="F120" s="105" t="s">
        <v>162</v>
      </c>
      <c r="G120" s="105" t="s">
        <v>162</v>
      </c>
      <c r="H120" s="105" t="s">
        <v>162</v>
      </c>
      <c r="I120" s="105" t="s">
        <v>162</v>
      </c>
    </row>
    <row r="121" spans="1:9" x14ac:dyDescent="0.2">
      <c r="A121" s="103" t="s">
        <v>290</v>
      </c>
      <c r="B121" s="104" t="s">
        <v>293</v>
      </c>
      <c r="C121" s="103" t="s">
        <v>161</v>
      </c>
      <c r="D121" s="103" t="s">
        <v>161</v>
      </c>
      <c r="E121" s="103" t="s">
        <v>161</v>
      </c>
      <c r="F121" s="103" t="s">
        <v>162</v>
      </c>
      <c r="G121" s="103" t="s">
        <v>161</v>
      </c>
      <c r="H121" s="103" t="s">
        <v>161</v>
      </c>
      <c r="I121" s="103" t="s">
        <v>161</v>
      </c>
    </row>
    <row r="122" spans="1:9" x14ac:dyDescent="0.2">
      <c r="A122" s="105" t="s">
        <v>290</v>
      </c>
      <c r="B122" s="106" t="s">
        <v>294</v>
      </c>
      <c r="C122" s="105" t="s">
        <v>162</v>
      </c>
      <c r="D122" s="105" t="s">
        <v>162</v>
      </c>
      <c r="E122" s="105" t="s">
        <v>162</v>
      </c>
      <c r="F122" s="105" t="s">
        <v>162</v>
      </c>
      <c r="G122" s="105" t="s">
        <v>162</v>
      </c>
      <c r="H122" s="105" t="s">
        <v>162</v>
      </c>
      <c r="I122" s="105" t="s">
        <v>161</v>
      </c>
    </row>
    <row r="123" spans="1:9" x14ac:dyDescent="0.2">
      <c r="A123" s="103" t="s">
        <v>290</v>
      </c>
      <c r="B123" s="104" t="s">
        <v>295</v>
      </c>
      <c r="C123" s="103" t="s">
        <v>162</v>
      </c>
      <c r="D123" s="103" t="s">
        <v>162</v>
      </c>
      <c r="E123" s="103" t="s">
        <v>161</v>
      </c>
      <c r="F123" s="103" t="s">
        <v>162</v>
      </c>
      <c r="G123" s="103" t="s">
        <v>162</v>
      </c>
      <c r="H123" s="103" t="s">
        <v>162</v>
      </c>
      <c r="I123" s="103" t="s">
        <v>162</v>
      </c>
    </row>
    <row r="124" spans="1:9" x14ac:dyDescent="0.2">
      <c r="A124" s="105" t="s">
        <v>296</v>
      </c>
      <c r="B124" s="106" t="s">
        <v>297</v>
      </c>
      <c r="C124" s="105" t="s">
        <v>161</v>
      </c>
      <c r="D124" s="105" t="s">
        <v>162</v>
      </c>
      <c r="E124" s="105" t="s">
        <v>161</v>
      </c>
      <c r="F124" s="105" t="s">
        <v>161</v>
      </c>
      <c r="G124" s="105" t="s">
        <v>161</v>
      </c>
      <c r="H124" s="105" t="s">
        <v>161</v>
      </c>
      <c r="I124" s="105" t="s">
        <v>161</v>
      </c>
    </row>
    <row r="125" spans="1:9" x14ac:dyDescent="0.2">
      <c r="A125" s="103" t="s">
        <v>296</v>
      </c>
      <c r="B125" s="104" t="s">
        <v>298</v>
      </c>
      <c r="C125" s="103" t="s">
        <v>161</v>
      </c>
      <c r="D125" s="103" t="s">
        <v>162</v>
      </c>
      <c r="E125" s="103" t="s">
        <v>162</v>
      </c>
      <c r="F125" s="103" t="s">
        <v>162</v>
      </c>
      <c r="G125" s="103" t="s">
        <v>161</v>
      </c>
      <c r="H125" s="103" t="s">
        <v>161</v>
      </c>
      <c r="I125" s="103" t="s">
        <v>161</v>
      </c>
    </row>
    <row r="126" spans="1:9" x14ac:dyDescent="0.2">
      <c r="A126" s="105" t="s">
        <v>296</v>
      </c>
      <c r="B126" s="106" t="s">
        <v>299</v>
      </c>
      <c r="C126" s="105" t="s">
        <v>162</v>
      </c>
      <c r="D126" s="105" t="s">
        <v>162</v>
      </c>
      <c r="E126" s="105" t="s">
        <v>161</v>
      </c>
      <c r="F126" s="105" t="s">
        <v>161</v>
      </c>
      <c r="G126" s="105" t="s">
        <v>161</v>
      </c>
      <c r="H126" s="105" t="s">
        <v>162</v>
      </c>
      <c r="I126" s="105" t="s">
        <v>161</v>
      </c>
    </row>
    <row r="127" spans="1:9" x14ac:dyDescent="0.2">
      <c r="A127" s="103" t="s">
        <v>296</v>
      </c>
      <c r="B127" s="104" t="s">
        <v>300</v>
      </c>
      <c r="C127" s="103" t="s">
        <v>162</v>
      </c>
      <c r="D127" s="103" t="s">
        <v>162</v>
      </c>
      <c r="E127" s="103" t="s">
        <v>162</v>
      </c>
      <c r="F127" s="103" t="s">
        <v>162</v>
      </c>
      <c r="G127" s="103" t="s">
        <v>161</v>
      </c>
      <c r="H127" s="103" t="s">
        <v>162</v>
      </c>
      <c r="I127" s="103" t="s">
        <v>161</v>
      </c>
    </row>
    <row r="128" spans="1:9" x14ac:dyDescent="0.2">
      <c r="A128" s="105" t="s">
        <v>301</v>
      </c>
      <c r="B128" s="106" t="s">
        <v>302</v>
      </c>
      <c r="C128" s="105" t="s">
        <v>161</v>
      </c>
      <c r="D128" s="105" t="s">
        <v>162</v>
      </c>
      <c r="E128" s="105" t="s">
        <v>162</v>
      </c>
      <c r="F128" s="105" t="s">
        <v>162</v>
      </c>
      <c r="G128" s="105" t="s">
        <v>162</v>
      </c>
      <c r="H128" s="105" t="s">
        <v>162</v>
      </c>
      <c r="I128" s="105" t="s">
        <v>161</v>
      </c>
    </row>
    <row r="129" spans="1:9" x14ac:dyDescent="0.2">
      <c r="A129" s="103" t="s">
        <v>301</v>
      </c>
      <c r="B129" s="104" t="s">
        <v>303</v>
      </c>
      <c r="C129" s="103" t="s">
        <v>161</v>
      </c>
      <c r="D129" s="103" t="s">
        <v>161</v>
      </c>
      <c r="E129" s="103" t="s">
        <v>162</v>
      </c>
      <c r="F129" s="103" t="s">
        <v>162</v>
      </c>
      <c r="G129" s="103" t="s">
        <v>162</v>
      </c>
      <c r="H129" s="103" t="s">
        <v>162</v>
      </c>
      <c r="I129" s="103" t="s">
        <v>161</v>
      </c>
    </row>
    <row r="130" spans="1:9" x14ac:dyDescent="0.2">
      <c r="A130" s="105" t="s">
        <v>301</v>
      </c>
      <c r="B130" s="106" t="s">
        <v>304</v>
      </c>
      <c r="C130" s="105" t="s">
        <v>161</v>
      </c>
      <c r="D130" s="105" t="s">
        <v>162</v>
      </c>
      <c r="E130" s="105" t="s">
        <v>162</v>
      </c>
      <c r="F130" s="105" t="s">
        <v>162</v>
      </c>
      <c r="G130" s="105" t="s">
        <v>162</v>
      </c>
      <c r="H130" s="105" t="s">
        <v>162</v>
      </c>
      <c r="I130" s="105" t="s">
        <v>161</v>
      </c>
    </row>
    <row r="131" spans="1:9" x14ac:dyDescent="0.2">
      <c r="A131" s="103" t="s">
        <v>301</v>
      </c>
      <c r="B131" s="104" t="s">
        <v>305</v>
      </c>
      <c r="C131" s="103" t="s">
        <v>161</v>
      </c>
      <c r="D131" s="103" t="s">
        <v>161</v>
      </c>
      <c r="E131" s="103" t="s">
        <v>162</v>
      </c>
      <c r="F131" s="103" t="s">
        <v>162</v>
      </c>
      <c r="G131" s="103" t="s">
        <v>162</v>
      </c>
      <c r="H131" s="103" t="s">
        <v>161</v>
      </c>
      <c r="I131" s="103" t="s">
        <v>161</v>
      </c>
    </row>
    <row r="132" spans="1:9" x14ac:dyDescent="0.2">
      <c r="A132" s="105" t="s">
        <v>301</v>
      </c>
      <c r="B132" s="106" t="s">
        <v>306</v>
      </c>
      <c r="C132" s="105" t="s">
        <v>161</v>
      </c>
      <c r="D132" s="105" t="s">
        <v>161</v>
      </c>
      <c r="E132" s="105" t="s">
        <v>162</v>
      </c>
      <c r="F132" s="105" t="s">
        <v>162</v>
      </c>
      <c r="G132" s="105" t="s">
        <v>161</v>
      </c>
      <c r="H132" s="105" t="s">
        <v>162</v>
      </c>
      <c r="I132" s="105" t="s">
        <v>162</v>
      </c>
    </row>
    <row r="133" spans="1:9" x14ac:dyDescent="0.2">
      <c r="A133" s="103" t="s">
        <v>307</v>
      </c>
      <c r="B133" s="104" t="s">
        <v>308</v>
      </c>
      <c r="C133" s="103" t="s">
        <v>161</v>
      </c>
      <c r="D133" s="103" t="s">
        <v>161</v>
      </c>
      <c r="E133" s="103" t="s">
        <v>162</v>
      </c>
      <c r="F133" s="103" t="s">
        <v>162</v>
      </c>
      <c r="G133" s="103" t="s">
        <v>161</v>
      </c>
      <c r="H133" s="103" t="s">
        <v>161</v>
      </c>
      <c r="I133" s="103" t="s">
        <v>161</v>
      </c>
    </row>
    <row r="134" spans="1:9" x14ac:dyDescent="0.2">
      <c r="A134" s="105" t="s">
        <v>307</v>
      </c>
      <c r="B134" s="106" t="s">
        <v>309</v>
      </c>
      <c r="C134" s="105" t="s">
        <v>162</v>
      </c>
      <c r="D134" s="105" t="s">
        <v>162</v>
      </c>
      <c r="E134" s="105" t="s">
        <v>161</v>
      </c>
      <c r="F134" s="105" t="s">
        <v>162</v>
      </c>
      <c r="G134" s="105" t="s">
        <v>161</v>
      </c>
      <c r="H134" s="105" t="s">
        <v>161</v>
      </c>
      <c r="I134" s="105" t="s">
        <v>162</v>
      </c>
    </row>
    <row r="135" spans="1:9" x14ac:dyDescent="0.2">
      <c r="A135" s="103" t="s">
        <v>307</v>
      </c>
      <c r="B135" s="104" t="s">
        <v>310</v>
      </c>
      <c r="C135" s="103" t="s">
        <v>161</v>
      </c>
      <c r="D135" s="103" t="s">
        <v>162</v>
      </c>
      <c r="E135" s="103" t="s">
        <v>162</v>
      </c>
      <c r="F135" s="103" t="s">
        <v>162</v>
      </c>
      <c r="G135" s="103" t="s">
        <v>161</v>
      </c>
      <c r="H135" s="103" t="s">
        <v>162</v>
      </c>
      <c r="I135" s="103" t="s">
        <v>161</v>
      </c>
    </row>
    <row r="136" spans="1:9" x14ac:dyDescent="0.2">
      <c r="A136" s="105" t="s">
        <v>311</v>
      </c>
      <c r="B136" s="106" t="s">
        <v>312</v>
      </c>
      <c r="C136" s="105" t="s">
        <v>162</v>
      </c>
      <c r="D136" s="105" t="s">
        <v>162</v>
      </c>
      <c r="E136" s="105" t="s">
        <v>162</v>
      </c>
      <c r="F136" s="105" t="s">
        <v>162</v>
      </c>
      <c r="G136" s="105" t="s">
        <v>162</v>
      </c>
      <c r="H136" s="105" t="s">
        <v>162</v>
      </c>
      <c r="I136" s="105" t="s">
        <v>162</v>
      </c>
    </row>
    <row r="137" spans="1:9" x14ac:dyDescent="0.2">
      <c r="A137" s="103" t="s">
        <v>311</v>
      </c>
      <c r="B137" s="104" t="s">
        <v>313</v>
      </c>
      <c r="C137" s="103" t="s">
        <v>161</v>
      </c>
      <c r="D137" s="103" t="s">
        <v>161</v>
      </c>
      <c r="E137" s="103" t="s">
        <v>162</v>
      </c>
      <c r="F137" s="103" t="s">
        <v>162</v>
      </c>
      <c r="G137" s="103" t="s">
        <v>162</v>
      </c>
      <c r="H137" s="103" t="s">
        <v>161</v>
      </c>
      <c r="I137" s="103" t="s">
        <v>162</v>
      </c>
    </row>
    <row r="138" spans="1:9" x14ac:dyDescent="0.2">
      <c r="A138" s="105" t="s">
        <v>314</v>
      </c>
      <c r="B138" s="106" t="s">
        <v>315</v>
      </c>
      <c r="C138" s="105" t="s">
        <v>161</v>
      </c>
      <c r="D138" s="105" t="s">
        <v>162</v>
      </c>
      <c r="E138" s="105" t="s">
        <v>162</v>
      </c>
      <c r="F138" s="105" t="s">
        <v>162</v>
      </c>
      <c r="G138" s="105" t="s">
        <v>162</v>
      </c>
      <c r="H138" s="105" t="s">
        <v>162</v>
      </c>
      <c r="I138" s="105" t="s">
        <v>162</v>
      </c>
    </row>
    <row r="139" spans="1:9" x14ac:dyDescent="0.2">
      <c r="A139" s="103" t="s">
        <v>314</v>
      </c>
      <c r="B139" s="104" t="s">
        <v>316</v>
      </c>
      <c r="C139" s="103" t="s">
        <v>161</v>
      </c>
      <c r="D139" s="103" t="s">
        <v>161</v>
      </c>
      <c r="E139" s="103" t="s">
        <v>162</v>
      </c>
      <c r="F139" s="103" t="s">
        <v>162</v>
      </c>
      <c r="G139" s="103" t="s">
        <v>161</v>
      </c>
      <c r="H139" s="103" t="s">
        <v>162</v>
      </c>
      <c r="I139" s="103" t="s">
        <v>161</v>
      </c>
    </row>
    <row r="140" spans="1:9" x14ac:dyDescent="0.2">
      <c r="A140" s="105" t="s">
        <v>314</v>
      </c>
      <c r="B140" s="106" t="s">
        <v>317</v>
      </c>
      <c r="C140" s="105" t="s">
        <v>162</v>
      </c>
      <c r="D140" s="105" t="s">
        <v>162</v>
      </c>
      <c r="E140" s="105" t="s">
        <v>161</v>
      </c>
      <c r="F140" s="105" t="s">
        <v>162</v>
      </c>
      <c r="G140" s="105" t="s">
        <v>161</v>
      </c>
      <c r="H140" s="105" t="s">
        <v>161</v>
      </c>
      <c r="I140" s="105" t="s">
        <v>161</v>
      </c>
    </row>
    <row r="141" spans="1:9" x14ac:dyDescent="0.2">
      <c r="A141" s="103" t="s">
        <v>314</v>
      </c>
      <c r="B141" s="104" t="s">
        <v>318</v>
      </c>
      <c r="C141" s="103" t="s">
        <v>162</v>
      </c>
      <c r="D141" s="103" t="s">
        <v>162</v>
      </c>
      <c r="E141" s="103" t="s">
        <v>162</v>
      </c>
      <c r="F141" s="103" t="s">
        <v>162</v>
      </c>
      <c r="G141" s="103" t="s">
        <v>162</v>
      </c>
      <c r="H141" s="103" t="s">
        <v>162</v>
      </c>
      <c r="I141" s="103" t="s">
        <v>161</v>
      </c>
    </row>
    <row r="142" spans="1:9" x14ac:dyDescent="0.2">
      <c r="A142" s="105" t="s">
        <v>314</v>
      </c>
      <c r="B142" s="106" t="s">
        <v>319</v>
      </c>
      <c r="C142" s="105" t="s">
        <v>162</v>
      </c>
      <c r="D142" s="105" t="s">
        <v>162</v>
      </c>
      <c r="E142" s="105" t="s">
        <v>162</v>
      </c>
      <c r="F142" s="105" t="s">
        <v>162</v>
      </c>
      <c r="G142" s="105" t="s">
        <v>162</v>
      </c>
      <c r="H142" s="105" t="s">
        <v>162</v>
      </c>
      <c r="I142" s="105" t="s">
        <v>162</v>
      </c>
    </row>
    <row r="143" spans="1:9" x14ac:dyDescent="0.2">
      <c r="A143" s="103" t="s">
        <v>314</v>
      </c>
      <c r="B143" s="104" t="s">
        <v>320</v>
      </c>
      <c r="C143" s="103" t="s">
        <v>162</v>
      </c>
      <c r="D143" s="103" t="s">
        <v>162</v>
      </c>
      <c r="E143" s="103" t="s">
        <v>161</v>
      </c>
      <c r="F143" s="103" t="s">
        <v>162</v>
      </c>
      <c r="G143" s="103" t="s">
        <v>162</v>
      </c>
      <c r="H143" s="103" t="s">
        <v>161</v>
      </c>
      <c r="I143" s="103" t="s">
        <v>162</v>
      </c>
    </row>
    <row r="144" spans="1:9" x14ac:dyDescent="0.2">
      <c r="A144" s="105" t="s">
        <v>314</v>
      </c>
      <c r="B144" s="106" t="s">
        <v>321</v>
      </c>
      <c r="C144" s="105" t="s">
        <v>162</v>
      </c>
      <c r="D144" s="105" t="s">
        <v>162</v>
      </c>
      <c r="E144" s="105" t="s">
        <v>162</v>
      </c>
      <c r="F144" s="105" t="s">
        <v>162</v>
      </c>
      <c r="G144" s="105" t="s">
        <v>161</v>
      </c>
      <c r="H144" s="105" t="s">
        <v>161</v>
      </c>
      <c r="I144" s="105" t="s">
        <v>161</v>
      </c>
    </row>
    <row r="145" spans="1:9" x14ac:dyDescent="0.2">
      <c r="A145" s="103" t="s">
        <v>322</v>
      </c>
      <c r="B145" s="104" t="s">
        <v>323</v>
      </c>
      <c r="C145" s="103" t="s">
        <v>162</v>
      </c>
      <c r="D145" s="103" t="s">
        <v>162</v>
      </c>
      <c r="E145" s="103" t="s">
        <v>161</v>
      </c>
      <c r="F145" s="103" t="s">
        <v>162</v>
      </c>
      <c r="G145" s="103" t="s">
        <v>162</v>
      </c>
      <c r="H145" s="103" t="s">
        <v>162</v>
      </c>
      <c r="I145" s="103" t="s">
        <v>162</v>
      </c>
    </row>
    <row r="146" spans="1:9" x14ac:dyDescent="0.2">
      <c r="A146" s="105" t="s">
        <v>322</v>
      </c>
      <c r="B146" s="106" t="s">
        <v>324</v>
      </c>
      <c r="C146" s="105" t="s">
        <v>162</v>
      </c>
      <c r="D146" s="105" t="s">
        <v>162</v>
      </c>
      <c r="E146" s="105" t="s">
        <v>162</v>
      </c>
      <c r="F146" s="105" t="s">
        <v>162</v>
      </c>
      <c r="G146" s="105" t="s">
        <v>162</v>
      </c>
      <c r="H146" s="105" t="s">
        <v>162</v>
      </c>
      <c r="I146" s="105" t="s">
        <v>162</v>
      </c>
    </row>
    <row r="147" spans="1:9" x14ac:dyDescent="0.2">
      <c r="A147" s="103" t="s">
        <v>322</v>
      </c>
      <c r="B147" s="104" t="s">
        <v>325</v>
      </c>
      <c r="C147" s="103" t="s">
        <v>161</v>
      </c>
      <c r="D147" s="103" t="s">
        <v>161</v>
      </c>
      <c r="E147" s="103" t="s">
        <v>161</v>
      </c>
      <c r="F147" s="103" t="s">
        <v>162</v>
      </c>
      <c r="G147" s="103" t="s">
        <v>162</v>
      </c>
      <c r="H147" s="103" t="s">
        <v>161</v>
      </c>
      <c r="I147" s="103" t="s">
        <v>162</v>
      </c>
    </row>
    <row r="148" spans="1:9" x14ac:dyDescent="0.2">
      <c r="A148" s="105" t="s">
        <v>322</v>
      </c>
      <c r="B148" s="106" t="s">
        <v>326</v>
      </c>
      <c r="C148" s="105" t="s">
        <v>162</v>
      </c>
      <c r="D148" s="105" t="s">
        <v>162</v>
      </c>
      <c r="E148" s="105" t="s">
        <v>161</v>
      </c>
      <c r="F148" s="105" t="s">
        <v>162</v>
      </c>
      <c r="G148" s="105" t="s">
        <v>162</v>
      </c>
      <c r="H148" s="105" t="s">
        <v>161</v>
      </c>
      <c r="I148" s="105" t="s">
        <v>161</v>
      </c>
    </row>
    <row r="149" spans="1:9" x14ac:dyDescent="0.2">
      <c r="A149" s="103" t="s">
        <v>322</v>
      </c>
      <c r="B149" s="104" t="s">
        <v>327</v>
      </c>
      <c r="C149" s="103" t="s">
        <v>161</v>
      </c>
      <c r="D149" s="103" t="s">
        <v>161</v>
      </c>
      <c r="E149" s="103" t="s">
        <v>162</v>
      </c>
      <c r="F149" s="103" t="s">
        <v>162</v>
      </c>
      <c r="G149" s="103" t="s">
        <v>161</v>
      </c>
      <c r="H149" s="103" t="s">
        <v>161</v>
      </c>
      <c r="I149" s="103" t="s">
        <v>161</v>
      </c>
    </row>
    <row r="150" spans="1:9" x14ac:dyDescent="0.2">
      <c r="A150" s="105" t="s">
        <v>322</v>
      </c>
      <c r="B150" s="106" t="s">
        <v>328</v>
      </c>
      <c r="C150" s="105" t="s">
        <v>162</v>
      </c>
      <c r="D150" s="105" t="s">
        <v>162</v>
      </c>
      <c r="E150" s="105" t="s">
        <v>162</v>
      </c>
      <c r="F150" s="105" t="s">
        <v>162</v>
      </c>
      <c r="G150" s="105" t="s">
        <v>162</v>
      </c>
      <c r="H150" s="105" t="s">
        <v>162</v>
      </c>
      <c r="I150" s="105" t="s">
        <v>162</v>
      </c>
    </row>
    <row r="151" spans="1:9" x14ac:dyDescent="0.2">
      <c r="A151" s="103" t="s">
        <v>322</v>
      </c>
      <c r="B151" s="104" t="s">
        <v>329</v>
      </c>
      <c r="C151" s="103" t="s">
        <v>162</v>
      </c>
      <c r="D151" s="103" t="s">
        <v>162</v>
      </c>
      <c r="E151" s="103" t="s">
        <v>161</v>
      </c>
      <c r="F151" s="103" t="s">
        <v>162</v>
      </c>
      <c r="G151" s="103" t="s">
        <v>162</v>
      </c>
      <c r="H151" s="103" t="s">
        <v>162</v>
      </c>
      <c r="I151" s="103" t="s">
        <v>162</v>
      </c>
    </row>
    <row r="152" spans="1:9" x14ac:dyDescent="0.2">
      <c r="A152" s="105" t="s">
        <v>322</v>
      </c>
      <c r="B152" s="106" t="s">
        <v>330</v>
      </c>
      <c r="C152" s="105" t="s">
        <v>162</v>
      </c>
      <c r="D152" s="105" t="s">
        <v>162</v>
      </c>
      <c r="E152" s="105" t="s">
        <v>162</v>
      </c>
      <c r="F152" s="105" t="s">
        <v>162</v>
      </c>
      <c r="G152" s="105" t="s">
        <v>162</v>
      </c>
      <c r="H152" s="105" t="s">
        <v>162</v>
      </c>
      <c r="I152" s="105" t="s">
        <v>161</v>
      </c>
    </row>
    <row r="153" spans="1:9" x14ac:dyDescent="0.2">
      <c r="A153" s="103" t="s">
        <v>331</v>
      </c>
      <c r="B153" s="104" t="s">
        <v>332</v>
      </c>
      <c r="C153" s="103" t="s">
        <v>162</v>
      </c>
      <c r="D153" s="103" t="s">
        <v>162</v>
      </c>
      <c r="E153" s="103" t="s">
        <v>162</v>
      </c>
      <c r="F153" s="103" t="s">
        <v>162</v>
      </c>
      <c r="G153" s="103" t="s">
        <v>162</v>
      </c>
      <c r="H153" s="103" t="s">
        <v>162</v>
      </c>
      <c r="I153" s="103" t="s">
        <v>162</v>
      </c>
    </row>
    <row r="154" spans="1:9" x14ac:dyDescent="0.2">
      <c r="A154" s="105" t="s">
        <v>331</v>
      </c>
      <c r="B154" s="106" t="s">
        <v>333</v>
      </c>
      <c r="C154" s="105" t="s">
        <v>162</v>
      </c>
      <c r="D154" s="105" t="s">
        <v>162</v>
      </c>
      <c r="E154" s="105" t="s">
        <v>162</v>
      </c>
      <c r="F154" s="105" t="s">
        <v>162</v>
      </c>
      <c r="G154" s="105" t="s">
        <v>162</v>
      </c>
      <c r="H154" s="105" t="s">
        <v>162</v>
      </c>
      <c r="I154" s="105" t="s">
        <v>162</v>
      </c>
    </row>
    <row r="155" spans="1:9" x14ac:dyDescent="0.2">
      <c r="A155" s="103" t="s">
        <v>331</v>
      </c>
      <c r="B155" s="104" t="s">
        <v>334</v>
      </c>
      <c r="C155" s="103" t="s">
        <v>162</v>
      </c>
      <c r="D155" s="103" t="s">
        <v>162</v>
      </c>
      <c r="E155" s="103" t="s">
        <v>162</v>
      </c>
      <c r="F155" s="103" t="s">
        <v>162</v>
      </c>
      <c r="G155" s="103" t="s">
        <v>162</v>
      </c>
      <c r="H155" s="103" t="s">
        <v>162</v>
      </c>
      <c r="I155" s="103" t="s">
        <v>162</v>
      </c>
    </row>
    <row r="156" spans="1:9" x14ac:dyDescent="0.2">
      <c r="A156" s="105" t="s">
        <v>331</v>
      </c>
      <c r="B156" s="106" t="s">
        <v>335</v>
      </c>
      <c r="C156" s="105" t="s">
        <v>161</v>
      </c>
      <c r="D156" s="105" t="s">
        <v>162</v>
      </c>
      <c r="E156" s="105" t="s">
        <v>162</v>
      </c>
      <c r="F156" s="105" t="s">
        <v>162</v>
      </c>
      <c r="G156" s="105" t="s">
        <v>162</v>
      </c>
      <c r="H156" s="105" t="s">
        <v>162</v>
      </c>
      <c r="I156" s="105" t="s">
        <v>162</v>
      </c>
    </row>
    <row r="157" spans="1:9" x14ac:dyDescent="0.2">
      <c r="A157" s="103" t="s">
        <v>331</v>
      </c>
      <c r="B157" s="104" t="s">
        <v>336</v>
      </c>
      <c r="C157" s="103" t="s">
        <v>162</v>
      </c>
      <c r="D157" s="103" t="s">
        <v>162</v>
      </c>
      <c r="E157" s="103" t="s">
        <v>162</v>
      </c>
      <c r="F157" s="103" t="s">
        <v>162</v>
      </c>
      <c r="G157" s="103" t="s">
        <v>162</v>
      </c>
      <c r="H157" s="103" t="s">
        <v>162</v>
      </c>
      <c r="I157" s="103" t="s">
        <v>162</v>
      </c>
    </row>
    <row r="158" spans="1:9" x14ac:dyDescent="0.2">
      <c r="A158" s="105" t="s">
        <v>331</v>
      </c>
      <c r="B158" s="106" t="s">
        <v>337</v>
      </c>
      <c r="C158" s="105" t="s">
        <v>161</v>
      </c>
      <c r="D158" s="105" t="s">
        <v>162</v>
      </c>
      <c r="E158" s="105" t="s">
        <v>161</v>
      </c>
      <c r="F158" s="105" t="s">
        <v>162</v>
      </c>
      <c r="G158" s="105" t="s">
        <v>162</v>
      </c>
      <c r="H158" s="105" t="s">
        <v>162</v>
      </c>
      <c r="I158" s="105" t="s">
        <v>162</v>
      </c>
    </row>
    <row r="159" spans="1:9" x14ac:dyDescent="0.2">
      <c r="A159" s="103" t="s">
        <v>331</v>
      </c>
      <c r="B159" s="104" t="s">
        <v>338</v>
      </c>
      <c r="C159" s="103" t="s">
        <v>161</v>
      </c>
      <c r="D159" s="103" t="s">
        <v>162</v>
      </c>
      <c r="E159" s="103" t="s">
        <v>161</v>
      </c>
      <c r="F159" s="103" t="s">
        <v>162</v>
      </c>
      <c r="G159" s="103" t="s">
        <v>162</v>
      </c>
      <c r="H159" s="103" t="s">
        <v>162</v>
      </c>
      <c r="I159" s="103" t="s">
        <v>162</v>
      </c>
    </row>
    <row r="160" spans="1:9" x14ac:dyDescent="0.2">
      <c r="A160" s="105" t="s">
        <v>331</v>
      </c>
      <c r="B160" s="106" t="s">
        <v>339</v>
      </c>
      <c r="C160" s="105" t="s">
        <v>162</v>
      </c>
      <c r="D160" s="105" t="s">
        <v>162</v>
      </c>
      <c r="E160" s="105" t="s">
        <v>162</v>
      </c>
      <c r="F160" s="105" t="s">
        <v>162</v>
      </c>
      <c r="G160" s="105" t="s">
        <v>162</v>
      </c>
      <c r="H160" s="105" t="s">
        <v>162</v>
      </c>
      <c r="I160" s="105" t="s">
        <v>162</v>
      </c>
    </row>
    <row r="161" spans="1:9" x14ac:dyDescent="0.2">
      <c r="A161" s="103" t="s">
        <v>331</v>
      </c>
      <c r="B161" s="104" t="s">
        <v>340</v>
      </c>
      <c r="C161" s="103" t="s">
        <v>161</v>
      </c>
      <c r="D161" s="103" t="s">
        <v>162</v>
      </c>
      <c r="E161" s="103" t="s">
        <v>161</v>
      </c>
      <c r="F161" s="103" t="s">
        <v>162</v>
      </c>
      <c r="G161" s="103" t="s">
        <v>161</v>
      </c>
      <c r="H161" s="103" t="s">
        <v>162</v>
      </c>
      <c r="I161" s="103" t="s">
        <v>161</v>
      </c>
    </row>
    <row r="162" spans="1:9" x14ac:dyDescent="0.2">
      <c r="A162" s="105" t="s">
        <v>331</v>
      </c>
      <c r="B162" s="106" t="s">
        <v>341</v>
      </c>
      <c r="C162" s="105" t="s">
        <v>162</v>
      </c>
      <c r="D162" s="105" t="s">
        <v>162</v>
      </c>
      <c r="E162" s="105" t="s">
        <v>162</v>
      </c>
      <c r="F162" s="105" t="s">
        <v>162</v>
      </c>
      <c r="G162" s="105" t="s">
        <v>162</v>
      </c>
      <c r="H162" s="105" t="s">
        <v>162</v>
      </c>
      <c r="I162" s="105" t="s">
        <v>161</v>
      </c>
    </row>
    <row r="163" spans="1:9" x14ac:dyDescent="0.2">
      <c r="A163" s="103" t="s">
        <v>331</v>
      </c>
      <c r="B163" s="104" t="s">
        <v>342</v>
      </c>
      <c r="C163" s="103" t="s">
        <v>162</v>
      </c>
      <c r="D163" s="103" t="s">
        <v>162</v>
      </c>
      <c r="E163" s="103" t="s">
        <v>162</v>
      </c>
      <c r="F163" s="103" t="s">
        <v>162</v>
      </c>
      <c r="G163" s="103" t="s">
        <v>162</v>
      </c>
      <c r="H163" s="103" t="s">
        <v>162</v>
      </c>
      <c r="I163" s="103" t="s">
        <v>162</v>
      </c>
    </row>
    <row r="164" spans="1:9" x14ac:dyDescent="0.2">
      <c r="A164" s="105" t="s">
        <v>331</v>
      </c>
      <c r="B164" s="106" t="s">
        <v>343</v>
      </c>
      <c r="C164" s="105" t="s">
        <v>162</v>
      </c>
      <c r="D164" s="105" t="s">
        <v>162</v>
      </c>
      <c r="E164" s="105" t="s">
        <v>162</v>
      </c>
      <c r="F164" s="105" t="s">
        <v>162</v>
      </c>
      <c r="G164" s="105" t="s">
        <v>162</v>
      </c>
      <c r="H164" s="105" t="s">
        <v>162</v>
      </c>
      <c r="I164" s="105" t="s">
        <v>162</v>
      </c>
    </row>
    <row r="165" spans="1:9" x14ac:dyDescent="0.2">
      <c r="A165" s="103" t="s">
        <v>331</v>
      </c>
      <c r="B165" s="104" t="s">
        <v>344</v>
      </c>
      <c r="C165" s="103" t="s">
        <v>162</v>
      </c>
      <c r="D165" s="103" t="s">
        <v>162</v>
      </c>
      <c r="E165" s="103" t="s">
        <v>161</v>
      </c>
      <c r="F165" s="103" t="s">
        <v>162</v>
      </c>
      <c r="G165" s="103" t="s">
        <v>162</v>
      </c>
      <c r="H165" s="103" t="s">
        <v>161</v>
      </c>
      <c r="I165" s="103" t="s">
        <v>162</v>
      </c>
    </row>
    <row r="166" spans="1:9" x14ac:dyDescent="0.2">
      <c r="A166" s="105" t="s">
        <v>345</v>
      </c>
      <c r="B166" s="106" t="s">
        <v>346</v>
      </c>
      <c r="C166" s="105" t="s">
        <v>161</v>
      </c>
      <c r="D166" s="105" t="s">
        <v>161</v>
      </c>
      <c r="E166" s="105" t="s">
        <v>161</v>
      </c>
      <c r="F166" s="105" t="s">
        <v>162</v>
      </c>
      <c r="G166" s="105" t="s">
        <v>162</v>
      </c>
      <c r="H166" s="105" t="s">
        <v>162</v>
      </c>
      <c r="I166" s="105" t="s">
        <v>162</v>
      </c>
    </row>
    <row r="167" spans="1:9" x14ac:dyDescent="0.2">
      <c r="A167" s="103" t="s">
        <v>345</v>
      </c>
      <c r="B167" s="104" t="s">
        <v>347</v>
      </c>
      <c r="C167" s="103" t="s">
        <v>162</v>
      </c>
      <c r="D167" s="103" t="s">
        <v>162</v>
      </c>
      <c r="E167" s="103" t="s">
        <v>162</v>
      </c>
      <c r="F167" s="103" t="s">
        <v>162</v>
      </c>
      <c r="G167" s="103" t="s">
        <v>162</v>
      </c>
      <c r="H167" s="103" t="s">
        <v>162</v>
      </c>
      <c r="I167" s="103" t="s">
        <v>161</v>
      </c>
    </row>
    <row r="168" spans="1:9" x14ac:dyDescent="0.2">
      <c r="A168" s="105" t="s">
        <v>345</v>
      </c>
      <c r="B168" s="106" t="s">
        <v>348</v>
      </c>
      <c r="C168" s="105" t="s">
        <v>162</v>
      </c>
      <c r="D168" s="105" t="s">
        <v>162</v>
      </c>
      <c r="E168" s="105" t="s">
        <v>161</v>
      </c>
      <c r="F168" s="105" t="s">
        <v>162</v>
      </c>
      <c r="G168" s="105" t="s">
        <v>161</v>
      </c>
      <c r="H168" s="105" t="s">
        <v>162</v>
      </c>
      <c r="I168" s="105" t="s">
        <v>162</v>
      </c>
    </row>
    <row r="169" spans="1:9" x14ac:dyDescent="0.2">
      <c r="A169" s="103" t="s">
        <v>345</v>
      </c>
      <c r="B169" s="104" t="s">
        <v>349</v>
      </c>
      <c r="C169" s="103" t="s">
        <v>162</v>
      </c>
      <c r="D169" s="103" t="s">
        <v>162</v>
      </c>
      <c r="E169" s="103" t="s">
        <v>162</v>
      </c>
      <c r="F169" s="103" t="s">
        <v>162</v>
      </c>
      <c r="G169" s="103" t="s">
        <v>162</v>
      </c>
      <c r="H169" s="103" t="s">
        <v>162</v>
      </c>
      <c r="I169" s="103" t="s">
        <v>162</v>
      </c>
    </row>
    <row r="170" spans="1:9" x14ac:dyDescent="0.2">
      <c r="A170" s="105" t="s">
        <v>345</v>
      </c>
      <c r="B170" s="106" t="s">
        <v>350</v>
      </c>
      <c r="C170" s="105" t="s">
        <v>161</v>
      </c>
      <c r="D170" s="105" t="s">
        <v>162</v>
      </c>
      <c r="E170" s="105" t="s">
        <v>162</v>
      </c>
      <c r="F170" s="105" t="s">
        <v>162</v>
      </c>
      <c r="G170" s="105" t="s">
        <v>162</v>
      </c>
      <c r="H170" s="105" t="s">
        <v>162</v>
      </c>
      <c r="I170" s="105" t="s">
        <v>161</v>
      </c>
    </row>
    <row r="171" spans="1:9" x14ac:dyDescent="0.2">
      <c r="A171" s="103" t="s">
        <v>345</v>
      </c>
      <c r="B171" s="104" t="s">
        <v>351</v>
      </c>
      <c r="C171" s="103" t="s">
        <v>162</v>
      </c>
      <c r="D171" s="103" t="s">
        <v>162</v>
      </c>
      <c r="E171" s="103" t="s">
        <v>162</v>
      </c>
      <c r="F171" s="103" t="s">
        <v>162</v>
      </c>
      <c r="G171" s="103" t="s">
        <v>162</v>
      </c>
      <c r="H171" s="103" t="s">
        <v>162</v>
      </c>
      <c r="I171" s="103" t="s">
        <v>161</v>
      </c>
    </row>
    <row r="172" spans="1:9" x14ac:dyDescent="0.2">
      <c r="A172" s="105" t="s">
        <v>345</v>
      </c>
      <c r="B172" s="106" t="s">
        <v>352</v>
      </c>
      <c r="C172" s="105" t="s">
        <v>162</v>
      </c>
      <c r="D172" s="105" t="s">
        <v>162</v>
      </c>
      <c r="E172" s="105" t="s">
        <v>162</v>
      </c>
      <c r="F172" s="105" t="s">
        <v>162</v>
      </c>
      <c r="G172" s="105" t="s">
        <v>162</v>
      </c>
      <c r="H172" s="105" t="s">
        <v>162</v>
      </c>
      <c r="I172" s="105" t="s">
        <v>162</v>
      </c>
    </row>
    <row r="173" spans="1:9" x14ac:dyDescent="0.2">
      <c r="A173" s="103" t="s">
        <v>345</v>
      </c>
      <c r="B173" s="104" t="s">
        <v>353</v>
      </c>
      <c r="C173" s="103" t="s">
        <v>162</v>
      </c>
      <c r="D173" s="103" t="s">
        <v>162</v>
      </c>
      <c r="E173" s="103" t="s">
        <v>162</v>
      </c>
      <c r="F173" s="103" t="s">
        <v>162</v>
      </c>
      <c r="G173" s="103" t="s">
        <v>162</v>
      </c>
      <c r="H173" s="103" t="s">
        <v>162</v>
      </c>
      <c r="I173" s="103" t="s">
        <v>162</v>
      </c>
    </row>
    <row r="174" spans="1:9" x14ac:dyDescent="0.2">
      <c r="A174" s="105" t="s">
        <v>345</v>
      </c>
      <c r="B174" s="106" t="s">
        <v>354</v>
      </c>
      <c r="C174" s="105" t="s">
        <v>162</v>
      </c>
      <c r="D174" s="105" t="s">
        <v>162</v>
      </c>
      <c r="E174" s="105" t="s">
        <v>162</v>
      </c>
      <c r="F174" s="105" t="s">
        <v>162</v>
      </c>
      <c r="G174" s="105" t="s">
        <v>162</v>
      </c>
      <c r="H174" s="105" t="s">
        <v>162</v>
      </c>
      <c r="I174" s="105" t="s">
        <v>162</v>
      </c>
    </row>
    <row r="175" spans="1:9" x14ac:dyDescent="0.2">
      <c r="A175" s="103" t="s">
        <v>345</v>
      </c>
      <c r="B175" s="104" t="s">
        <v>355</v>
      </c>
      <c r="C175" s="103" t="s">
        <v>161</v>
      </c>
      <c r="D175" s="103" t="s">
        <v>161</v>
      </c>
      <c r="E175" s="103" t="s">
        <v>162</v>
      </c>
      <c r="F175" s="103" t="s">
        <v>162</v>
      </c>
      <c r="G175" s="103" t="s">
        <v>161</v>
      </c>
      <c r="H175" s="103" t="s">
        <v>162</v>
      </c>
      <c r="I175" s="103" t="s">
        <v>162</v>
      </c>
    </row>
    <row r="176" spans="1:9" x14ac:dyDescent="0.2">
      <c r="A176" s="105" t="s">
        <v>356</v>
      </c>
      <c r="B176" s="106" t="s">
        <v>357</v>
      </c>
      <c r="C176" s="105" t="s">
        <v>161</v>
      </c>
      <c r="D176" s="105" t="s">
        <v>161</v>
      </c>
      <c r="E176" s="105" t="s">
        <v>162</v>
      </c>
      <c r="F176" s="105" t="s">
        <v>162</v>
      </c>
      <c r="G176" s="105" t="s">
        <v>162</v>
      </c>
      <c r="H176" s="105" t="s">
        <v>162</v>
      </c>
      <c r="I176" s="105" t="s">
        <v>162</v>
      </c>
    </row>
    <row r="177" spans="1:9" x14ac:dyDescent="0.2">
      <c r="A177" s="103" t="s">
        <v>356</v>
      </c>
      <c r="B177" s="104" t="s">
        <v>358</v>
      </c>
      <c r="C177" s="103" t="s">
        <v>161</v>
      </c>
      <c r="D177" s="103" t="s">
        <v>162</v>
      </c>
      <c r="E177" s="103" t="s">
        <v>162</v>
      </c>
      <c r="F177" s="103" t="s">
        <v>162</v>
      </c>
      <c r="G177" s="103" t="s">
        <v>162</v>
      </c>
      <c r="H177" s="103" t="s">
        <v>161</v>
      </c>
      <c r="I177" s="103" t="s">
        <v>161</v>
      </c>
    </row>
    <row r="178" spans="1:9" x14ac:dyDescent="0.2">
      <c r="A178" s="105" t="s">
        <v>356</v>
      </c>
      <c r="B178" s="106" t="s">
        <v>359</v>
      </c>
      <c r="C178" s="105" t="s">
        <v>161</v>
      </c>
      <c r="D178" s="105" t="s">
        <v>162</v>
      </c>
      <c r="E178" s="105" t="s">
        <v>162</v>
      </c>
      <c r="F178" s="105" t="s">
        <v>162</v>
      </c>
      <c r="G178" s="105" t="s">
        <v>162</v>
      </c>
      <c r="H178" s="105" t="s">
        <v>161</v>
      </c>
      <c r="I178" s="105" t="s">
        <v>161</v>
      </c>
    </row>
    <row r="179" spans="1:9" x14ac:dyDescent="0.2">
      <c r="A179" s="103" t="s">
        <v>356</v>
      </c>
      <c r="B179" s="104" t="s">
        <v>360</v>
      </c>
      <c r="C179" s="103" t="s">
        <v>161</v>
      </c>
      <c r="D179" s="103" t="s">
        <v>162</v>
      </c>
      <c r="E179" s="103" t="s">
        <v>162</v>
      </c>
      <c r="F179" s="103" t="s">
        <v>162</v>
      </c>
      <c r="G179" s="103" t="s">
        <v>161</v>
      </c>
      <c r="H179" s="103" t="s">
        <v>162</v>
      </c>
      <c r="I179" s="103" t="s">
        <v>162</v>
      </c>
    </row>
    <row r="180" spans="1:9" x14ac:dyDescent="0.2">
      <c r="A180" s="105" t="s">
        <v>356</v>
      </c>
      <c r="B180" s="106" t="s">
        <v>361</v>
      </c>
      <c r="C180" s="105" t="s">
        <v>161</v>
      </c>
      <c r="D180" s="105" t="s">
        <v>162</v>
      </c>
      <c r="E180" s="105" t="s">
        <v>162</v>
      </c>
      <c r="F180" s="105" t="s">
        <v>161</v>
      </c>
      <c r="G180" s="105" t="s">
        <v>161</v>
      </c>
      <c r="H180" s="105" t="s">
        <v>162</v>
      </c>
      <c r="I180" s="105" t="s">
        <v>162</v>
      </c>
    </row>
    <row r="181" spans="1:9" x14ac:dyDescent="0.2">
      <c r="A181" s="103" t="s">
        <v>362</v>
      </c>
      <c r="B181" s="104" t="s">
        <v>363</v>
      </c>
      <c r="C181" s="103" t="s">
        <v>161</v>
      </c>
      <c r="D181" s="103" t="s">
        <v>161</v>
      </c>
      <c r="E181" s="103" t="s">
        <v>161</v>
      </c>
      <c r="F181" s="103" t="s">
        <v>162</v>
      </c>
      <c r="G181" s="103" t="s">
        <v>161</v>
      </c>
      <c r="H181" s="103" t="s">
        <v>162</v>
      </c>
      <c r="I181" s="103" t="s">
        <v>161</v>
      </c>
    </row>
    <row r="182" spans="1:9" x14ac:dyDescent="0.2">
      <c r="A182" s="105" t="s">
        <v>362</v>
      </c>
      <c r="B182" s="106" t="s">
        <v>364</v>
      </c>
      <c r="C182" s="105" t="s">
        <v>162</v>
      </c>
      <c r="D182" s="105" t="s">
        <v>162</v>
      </c>
      <c r="E182" s="105" t="s">
        <v>161</v>
      </c>
      <c r="F182" s="105" t="s">
        <v>162</v>
      </c>
      <c r="G182" s="105" t="s">
        <v>161</v>
      </c>
      <c r="H182" s="105" t="s">
        <v>162</v>
      </c>
      <c r="I182" s="105" t="s">
        <v>162</v>
      </c>
    </row>
    <row r="183" spans="1:9" x14ac:dyDescent="0.2">
      <c r="A183" s="103" t="s">
        <v>362</v>
      </c>
      <c r="B183" s="104" t="s">
        <v>365</v>
      </c>
      <c r="C183" s="103" t="s">
        <v>162</v>
      </c>
      <c r="D183" s="103" t="s">
        <v>162</v>
      </c>
      <c r="E183" s="103" t="s">
        <v>162</v>
      </c>
      <c r="F183" s="103" t="s">
        <v>162</v>
      </c>
      <c r="G183" s="103" t="s">
        <v>162</v>
      </c>
      <c r="H183" s="103" t="s">
        <v>162</v>
      </c>
      <c r="I183" s="103" t="s">
        <v>161</v>
      </c>
    </row>
    <row r="184" spans="1:9" x14ac:dyDescent="0.2">
      <c r="A184" s="105" t="s">
        <v>362</v>
      </c>
      <c r="B184" s="106" t="s">
        <v>366</v>
      </c>
      <c r="C184" s="105" t="s">
        <v>161</v>
      </c>
      <c r="D184" s="105" t="s">
        <v>162</v>
      </c>
      <c r="E184" s="105" t="s">
        <v>162</v>
      </c>
      <c r="F184" s="105" t="s">
        <v>162</v>
      </c>
      <c r="G184" s="105" t="s">
        <v>161</v>
      </c>
      <c r="H184" s="105" t="s">
        <v>161</v>
      </c>
      <c r="I184" s="105" t="s">
        <v>162</v>
      </c>
    </row>
    <row r="185" spans="1:9" x14ac:dyDescent="0.2">
      <c r="A185" s="103" t="s">
        <v>362</v>
      </c>
      <c r="B185" s="104" t="s">
        <v>367</v>
      </c>
      <c r="C185" s="103" t="s">
        <v>162</v>
      </c>
      <c r="D185" s="103" t="s">
        <v>162</v>
      </c>
      <c r="E185" s="103" t="s">
        <v>162</v>
      </c>
      <c r="F185" s="103" t="s">
        <v>162</v>
      </c>
      <c r="G185" s="103" t="s">
        <v>162</v>
      </c>
      <c r="H185" s="103" t="s">
        <v>162</v>
      </c>
      <c r="I185" s="103" t="s">
        <v>161</v>
      </c>
    </row>
    <row r="186" spans="1:9" x14ac:dyDescent="0.2">
      <c r="A186" s="105" t="s">
        <v>362</v>
      </c>
      <c r="B186" s="106" t="s">
        <v>368</v>
      </c>
      <c r="C186" s="105" t="s">
        <v>162</v>
      </c>
      <c r="D186" s="105" t="s">
        <v>162</v>
      </c>
      <c r="E186" s="105" t="s">
        <v>162</v>
      </c>
      <c r="F186" s="105" t="s">
        <v>162</v>
      </c>
      <c r="G186" s="105" t="s">
        <v>162</v>
      </c>
      <c r="H186" s="105" t="s">
        <v>162</v>
      </c>
      <c r="I186" s="105" t="s">
        <v>162</v>
      </c>
    </row>
    <row r="187" spans="1:9" x14ac:dyDescent="0.2">
      <c r="A187" s="103" t="s">
        <v>362</v>
      </c>
      <c r="B187" s="104" t="s">
        <v>369</v>
      </c>
      <c r="C187" s="103" t="s">
        <v>162</v>
      </c>
      <c r="D187" s="103" t="s">
        <v>162</v>
      </c>
      <c r="E187" s="103" t="s">
        <v>162</v>
      </c>
      <c r="F187" s="103" t="s">
        <v>162</v>
      </c>
      <c r="G187" s="103" t="s">
        <v>162</v>
      </c>
      <c r="H187" s="103" t="s">
        <v>161</v>
      </c>
      <c r="I187" s="103" t="s">
        <v>161</v>
      </c>
    </row>
    <row r="188" spans="1:9" x14ac:dyDescent="0.2">
      <c r="A188" s="105" t="s">
        <v>362</v>
      </c>
      <c r="B188" s="106" t="s">
        <v>370</v>
      </c>
      <c r="C188" s="105" t="s">
        <v>162</v>
      </c>
      <c r="D188" s="105" t="s">
        <v>162</v>
      </c>
      <c r="E188" s="105" t="s">
        <v>162</v>
      </c>
      <c r="F188" s="105" t="s">
        <v>162</v>
      </c>
      <c r="G188" s="105" t="s">
        <v>161</v>
      </c>
      <c r="H188" s="105" t="s">
        <v>161</v>
      </c>
      <c r="I188" s="105" t="s">
        <v>162</v>
      </c>
    </row>
    <row r="189" spans="1:9" x14ac:dyDescent="0.2">
      <c r="A189" s="103" t="s">
        <v>371</v>
      </c>
      <c r="B189" s="104" t="s">
        <v>372</v>
      </c>
      <c r="C189" s="103" t="s">
        <v>162</v>
      </c>
      <c r="D189" s="103" t="s">
        <v>162</v>
      </c>
      <c r="E189" s="103" t="s">
        <v>162</v>
      </c>
      <c r="F189" s="103" t="s">
        <v>162</v>
      </c>
      <c r="G189" s="103" t="s">
        <v>162</v>
      </c>
      <c r="H189" s="103" t="s">
        <v>162</v>
      </c>
      <c r="I189" s="103" t="s">
        <v>161</v>
      </c>
    </row>
    <row r="190" spans="1:9" x14ac:dyDescent="0.2">
      <c r="A190" s="105" t="s">
        <v>373</v>
      </c>
      <c r="B190" s="106" t="s">
        <v>374</v>
      </c>
      <c r="C190" s="105" t="s">
        <v>161</v>
      </c>
      <c r="D190" s="105" t="s">
        <v>162</v>
      </c>
      <c r="E190" s="105" t="s">
        <v>161</v>
      </c>
      <c r="F190" s="105" t="s">
        <v>162</v>
      </c>
      <c r="G190" s="105" t="s">
        <v>162</v>
      </c>
      <c r="H190" s="105" t="s">
        <v>162</v>
      </c>
      <c r="I190" s="105" t="s">
        <v>162</v>
      </c>
    </row>
    <row r="191" spans="1:9" x14ac:dyDescent="0.2">
      <c r="A191" s="103" t="s">
        <v>373</v>
      </c>
      <c r="B191" s="104" t="s">
        <v>375</v>
      </c>
      <c r="C191" s="103" t="s">
        <v>161</v>
      </c>
      <c r="D191" s="103" t="s">
        <v>162</v>
      </c>
      <c r="E191" s="103" t="s">
        <v>162</v>
      </c>
      <c r="F191" s="103" t="s">
        <v>162</v>
      </c>
      <c r="G191" s="103" t="s">
        <v>161</v>
      </c>
      <c r="H191" s="103" t="s">
        <v>161</v>
      </c>
      <c r="I191" s="103" t="s">
        <v>162</v>
      </c>
    </row>
    <row r="192" spans="1:9" x14ac:dyDescent="0.2">
      <c r="A192" s="105" t="s">
        <v>376</v>
      </c>
      <c r="B192" s="106" t="s">
        <v>377</v>
      </c>
      <c r="C192" s="105" t="s">
        <v>162</v>
      </c>
      <c r="D192" s="105" t="s">
        <v>162</v>
      </c>
      <c r="E192" s="105" t="s">
        <v>161</v>
      </c>
      <c r="F192" s="105" t="s">
        <v>161</v>
      </c>
      <c r="G192" s="105" t="s">
        <v>162</v>
      </c>
      <c r="H192" s="105" t="s">
        <v>162</v>
      </c>
      <c r="I192" s="105" t="s">
        <v>162</v>
      </c>
    </row>
    <row r="193" spans="1:9" x14ac:dyDescent="0.2">
      <c r="A193" s="103" t="s">
        <v>376</v>
      </c>
      <c r="B193" s="104" t="s">
        <v>378</v>
      </c>
      <c r="C193" s="103" t="s">
        <v>162</v>
      </c>
      <c r="D193" s="103" t="s">
        <v>162</v>
      </c>
      <c r="E193" s="103" t="s">
        <v>161</v>
      </c>
      <c r="F193" s="103" t="s">
        <v>162</v>
      </c>
      <c r="G193" s="103" t="s">
        <v>162</v>
      </c>
      <c r="H193" s="103" t="s">
        <v>162</v>
      </c>
      <c r="I193" s="103" t="s">
        <v>161</v>
      </c>
    </row>
    <row r="194" spans="1:9" x14ac:dyDescent="0.2">
      <c r="A194" s="105" t="s">
        <v>379</v>
      </c>
      <c r="B194" s="106" t="s">
        <v>380</v>
      </c>
      <c r="C194" s="105" t="s">
        <v>162</v>
      </c>
      <c r="D194" s="105" t="s">
        <v>162</v>
      </c>
      <c r="E194" s="105" t="s">
        <v>162</v>
      </c>
      <c r="F194" s="105" t="s">
        <v>162</v>
      </c>
      <c r="G194" s="105" t="s">
        <v>161</v>
      </c>
      <c r="H194" s="105" t="s">
        <v>162</v>
      </c>
      <c r="I194" s="105" t="s">
        <v>162</v>
      </c>
    </row>
    <row r="195" spans="1:9" x14ac:dyDescent="0.2">
      <c r="A195" s="103" t="s">
        <v>381</v>
      </c>
      <c r="B195" s="104" t="s">
        <v>382</v>
      </c>
      <c r="C195" s="103" t="s">
        <v>162</v>
      </c>
      <c r="D195" s="103" t="s">
        <v>162</v>
      </c>
      <c r="E195" s="103" t="s">
        <v>161</v>
      </c>
      <c r="F195" s="103" t="s">
        <v>162</v>
      </c>
      <c r="G195" s="103" t="s">
        <v>162</v>
      </c>
      <c r="H195" s="103" t="s">
        <v>162</v>
      </c>
      <c r="I195" s="103" t="s">
        <v>162</v>
      </c>
    </row>
    <row r="196" spans="1:9" x14ac:dyDescent="0.2">
      <c r="A196" s="105" t="s">
        <v>381</v>
      </c>
      <c r="B196" s="106" t="s">
        <v>383</v>
      </c>
      <c r="C196" s="105" t="s">
        <v>162</v>
      </c>
      <c r="D196" s="105" t="s">
        <v>161</v>
      </c>
      <c r="E196" s="105" t="s">
        <v>162</v>
      </c>
      <c r="F196" s="105" t="s">
        <v>162</v>
      </c>
      <c r="G196" s="105" t="s">
        <v>161</v>
      </c>
      <c r="H196" s="105" t="s">
        <v>162</v>
      </c>
      <c r="I196" s="105" t="s">
        <v>162</v>
      </c>
    </row>
    <row r="197" spans="1:9" x14ac:dyDescent="0.2">
      <c r="A197" s="103" t="s">
        <v>381</v>
      </c>
      <c r="B197" s="104" t="s">
        <v>384</v>
      </c>
      <c r="C197" s="103" t="s">
        <v>162</v>
      </c>
      <c r="D197" s="103" t="s">
        <v>162</v>
      </c>
      <c r="E197" s="103" t="s">
        <v>161</v>
      </c>
      <c r="F197" s="103" t="s">
        <v>162</v>
      </c>
      <c r="G197" s="103" t="s">
        <v>161</v>
      </c>
      <c r="H197" s="103" t="s">
        <v>161</v>
      </c>
      <c r="I197" s="103" t="s">
        <v>161</v>
      </c>
    </row>
    <row r="198" spans="1:9" x14ac:dyDescent="0.2">
      <c r="A198" s="105" t="s">
        <v>381</v>
      </c>
      <c r="B198" s="106" t="s">
        <v>385</v>
      </c>
      <c r="C198" s="105" t="s">
        <v>162</v>
      </c>
      <c r="D198" s="105" t="s">
        <v>162</v>
      </c>
      <c r="E198" s="105" t="s">
        <v>161</v>
      </c>
      <c r="F198" s="105" t="s">
        <v>162</v>
      </c>
      <c r="G198" s="105" t="s">
        <v>162</v>
      </c>
      <c r="H198" s="105" t="s">
        <v>162</v>
      </c>
      <c r="I198" s="105" t="s">
        <v>162</v>
      </c>
    </row>
    <row r="199" spans="1:9" x14ac:dyDescent="0.2">
      <c r="A199" s="103" t="s">
        <v>381</v>
      </c>
      <c r="B199" s="104" t="s">
        <v>386</v>
      </c>
      <c r="C199" s="103" t="s">
        <v>162</v>
      </c>
      <c r="D199" s="103" t="s">
        <v>162</v>
      </c>
      <c r="E199" s="103" t="s">
        <v>161</v>
      </c>
      <c r="F199" s="103" t="s">
        <v>162</v>
      </c>
      <c r="G199" s="103" t="s">
        <v>162</v>
      </c>
      <c r="H199" s="103" t="s">
        <v>162</v>
      </c>
      <c r="I199" s="103" t="s">
        <v>162</v>
      </c>
    </row>
    <row r="200" spans="1:9" x14ac:dyDescent="0.2">
      <c r="A200" s="105" t="s">
        <v>381</v>
      </c>
      <c r="B200" s="106" t="s">
        <v>387</v>
      </c>
      <c r="C200" s="105" t="s">
        <v>162</v>
      </c>
      <c r="D200" s="105" t="s">
        <v>162</v>
      </c>
      <c r="E200" s="105" t="s">
        <v>162</v>
      </c>
      <c r="F200" s="105" t="s">
        <v>162</v>
      </c>
      <c r="G200" s="105" t="s">
        <v>162</v>
      </c>
      <c r="H200" s="105" t="s">
        <v>162</v>
      </c>
      <c r="I200" s="105" t="s">
        <v>162</v>
      </c>
    </row>
    <row r="201" spans="1:9" x14ac:dyDescent="0.2">
      <c r="A201" s="103" t="s">
        <v>388</v>
      </c>
      <c r="B201" s="104" t="s">
        <v>389</v>
      </c>
      <c r="C201" s="103" t="s">
        <v>162</v>
      </c>
      <c r="D201" s="103" t="s">
        <v>162</v>
      </c>
      <c r="E201" s="103" t="s">
        <v>161</v>
      </c>
      <c r="F201" s="103" t="s">
        <v>162</v>
      </c>
      <c r="G201" s="103" t="s">
        <v>161</v>
      </c>
      <c r="H201" s="103" t="s">
        <v>162</v>
      </c>
      <c r="I201" s="103" t="s">
        <v>161</v>
      </c>
    </row>
    <row r="202" spans="1:9" x14ac:dyDescent="0.2">
      <c r="A202" s="105" t="s">
        <v>388</v>
      </c>
      <c r="B202" s="106" t="s">
        <v>390</v>
      </c>
      <c r="C202" s="105" t="s">
        <v>162</v>
      </c>
      <c r="D202" s="105" t="s">
        <v>162</v>
      </c>
      <c r="E202" s="105" t="s">
        <v>161</v>
      </c>
      <c r="F202" s="105" t="s">
        <v>162</v>
      </c>
      <c r="G202" s="105" t="s">
        <v>161</v>
      </c>
      <c r="H202" s="105" t="s">
        <v>161</v>
      </c>
      <c r="I202" s="105" t="s">
        <v>161</v>
      </c>
    </row>
    <row r="203" spans="1:9" x14ac:dyDescent="0.2">
      <c r="A203" s="103" t="s">
        <v>388</v>
      </c>
      <c r="B203" s="104" t="s">
        <v>391</v>
      </c>
      <c r="C203" s="103" t="s">
        <v>161</v>
      </c>
      <c r="D203" s="103" t="s">
        <v>161</v>
      </c>
      <c r="E203" s="103" t="s">
        <v>162</v>
      </c>
      <c r="F203" s="103" t="s">
        <v>162</v>
      </c>
      <c r="G203" s="103" t="s">
        <v>162</v>
      </c>
      <c r="H203" s="103" t="s">
        <v>162</v>
      </c>
      <c r="I203" s="103" t="s">
        <v>161</v>
      </c>
    </row>
    <row r="204" spans="1:9" x14ac:dyDescent="0.2">
      <c r="A204" s="105" t="s">
        <v>388</v>
      </c>
      <c r="B204" s="106" t="s">
        <v>392</v>
      </c>
      <c r="C204" s="105" t="s">
        <v>162</v>
      </c>
      <c r="D204" s="105" t="s">
        <v>162</v>
      </c>
      <c r="E204" s="105" t="s">
        <v>162</v>
      </c>
      <c r="F204" s="105" t="s">
        <v>162</v>
      </c>
      <c r="G204" s="105" t="s">
        <v>161</v>
      </c>
      <c r="H204" s="105" t="s">
        <v>162</v>
      </c>
      <c r="I204" s="105" t="s">
        <v>161</v>
      </c>
    </row>
    <row r="205" spans="1:9" x14ac:dyDescent="0.2">
      <c r="A205" s="103" t="s">
        <v>393</v>
      </c>
      <c r="B205" s="104" t="s">
        <v>394</v>
      </c>
      <c r="C205" s="103" t="s">
        <v>162</v>
      </c>
      <c r="D205" s="103" t="s">
        <v>162</v>
      </c>
      <c r="E205" s="103" t="s">
        <v>161</v>
      </c>
      <c r="F205" s="103" t="s">
        <v>162</v>
      </c>
      <c r="G205" s="103" t="s">
        <v>161</v>
      </c>
      <c r="H205" s="103" t="s">
        <v>162</v>
      </c>
      <c r="I205" s="103" t="s">
        <v>162</v>
      </c>
    </row>
    <row r="206" spans="1:9" x14ac:dyDescent="0.2">
      <c r="A206" s="105" t="s">
        <v>393</v>
      </c>
      <c r="B206" s="106" t="s">
        <v>395</v>
      </c>
      <c r="C206" s="105" t="s">
        <v>162</v>
      </c>
      <c r="D206" s="105" t="s">
        <v>162</v>
      </c>
      <c r="E206" s="105" t="s">
        <v>162</v>
      </c>
      <c r="F206" s="105" t="s">
        <v>162</v>
      </c>
      <c r="G206" s="105" t="s">
        <v>162</v>
      </c>
      <c r="H206" s="105" t="s">
        <v>162</v>
      </c>
      <c r="I206" s="105" t="s">
        <v>162</v>
      </c>
    </row>
    <row r="207" spans="1:9" x14ac:dyDescent="0.2">
      <c r="A207" s="103" t="s">
        <v>393</v>
      </c>
      <c r="B207" s="104" t="s">
        <v>396</v>
      </c>
      <c r="C207" s="103" t="s">
        <v>161</v>
      </c>
      <c r="D207" s="103" t="s">
        <v>161</v>
      </c>
      <c r="E207" s="103" t="s">
        <v>162</v>
      </c>
      <c r="F207" s="103" t="s">
        <v>162</v>
      </c>
      <c r="G207" s="103" t="s">
        <v>162</v>
      </c>
      <c r="H207" s="103" t="s">
        <v>162</v>
      </c>
      <c r="I207" s="103" t="s">
        <v>162</v>
      </c>
    </row>
    <row r="208" spans="1:9" x14ac:dyDescent="0.2">
      <c r="A208" s="105" t="s">
        <v>393</v>
      </c>
      <c r="B208" s="106" t="s">
        <v>397</v>
      </c>
      <c r="C208" s="105" t="s">
        <v>161</v>
      </c>
      <c r="D208" s="105" t="s">
        <v>161</v>
      </c>
      <c r="E208" s="105" t="s">
        <v>161</v>
      </c>
      <c r="F208" s="105" t="s">
        <v>162</v>
      </c>
      <c r="G208" s="105" t="s">
        <v>161</v>
      </c>
      <c r="H208" s="105" t="s">
        <v>162</v>
      </c>
      <c r="I208" s="105" t="s">
        <v>162</v>
      </c>
    </row>
    <row r="209" spans="1:9" x14ac:dyDescent="0.2">
      <c r="A209" s="103" t="s">
        <v>393</v>
      </c>
      <c r="B209" s="104" t="s">
        <v>398</v>
      </c>
      <c r="C209" s="103" t="s">
        <v>161</v>
      </c>
      <c r="D209" s="103" t="s">
        <v>161</v>
      </c>
      <c r="E209" s="103" t="s">
        <v>162</v>
      </c>
      <c r="F209" s="103" t="s">
        <v>162</v>
      </c>
      <c r="G209" s="103" t="s">
        <v>162</v>
      </c>
      <c r="H209" s="103" t="s">
        <v>162</v>
      </c>
      <c r="I209" s="103" t="s">
        <v>162</v>
      </c>
    </row>
    <row r="210" spans="1:9" x14ac:dyDescent="0.2">
      <c r="A210" s="105" t="s">
        <v>393</v>
      </c>
      <c r="B210" s="106" t="s">
        <v>399</v>
      </c>
      <c r="C210" s="105" t="s">
        <v>162</v>
      </c>
      <c r="D210" s="105" t="s">
        <v>162</v>
      </c>
      <c r="E210" s="105" t="s">
        <v>162</v>
      </c>
      <c r="F210" s="105" t="s">
        <v>162</v>
      </c>
      <c r="G210" s="105" t="s">
        <v>162</v>
      </c>
      <c r="H210" s="105" t="s">
        <v>162</v>
      </c>
      <c r="I210" s="105" t="s">
        <v>162</v>
      </c>
    </row>
    <row r="211" spans="1:9" x14ac:dyDescent="0.2">
      <c r="A211" s="103" t="s">
        <v>393</v>
      </c>
      <c r="B211" s="104" t="s">
        <v>400</v>
      </c>
      <c r="C211" s="103" t="s">
        <v>162</v>
      </c>
      <c r="D211" s="103" t="s">
        <v>162</v>
      </c>
      <c r="E211" s="103" t="s">
        <v>162</v>
      </c>
      <c r="F211" s="103" t="s">
        <v>162</v>
      </c>
      <c r="G211" s="103" t="s">
        <v>162</v>
      </c>
      <c r="H211" s="103" t="s">
        <v>162</v>
      </c>
      <c r="I211" s="103" t="s">
        <v>162</v>
      </c>
    </row>
    <row r="212" spans="1:9" x14ac:dyDescent="0.2">
      <c r="A212" s="105" t="s">
        <v>393</v>
      </c>
      <c r="B212" s="106" t="s">
        <v>401</v>
      </c>
      <c r="C212" s="105" t="s">
        <v>161</v>
      </c>
      <c r="D212" s="105" t="s">
        <v>162</v>
      </c>
      <c r="E212" s="105" t="s">
        <v>162</v>
      </c>
      <c r="F212" s="105" t="s">
        <v>162</v>
      </c>
      <c r="G212" s="105" t="s">
        <v>162</v>
      </c>
      <c r="H212" s="105" t="s">
        <v>162</v>
      </c>
      <c r="I212" s="105" t="s">
        <v>162</v>
      </c>
    </row>
    <row r="213" spans="1:9" x14ac:dyDescent="0.2">
      <c r="A213" s="103" t="s">
        <v>393</v>
      </c>
      <c r="B213" s="104" t="s">
        <v>402</v>
      </c>
      <c r="C213" s="103" t="s">
        <v>162</v>
      </c>
      <c r="D213" s="103" t="s">
        <v>162</v>
      </c>
      <c r="E213" s="103" t="s">
        <v>162</v>
      </c>
      <c r="F213" s="103" t="s">
        <v>162</v>
      </c>
      <c r="G213" s="103" t="s">
        <v>162</v>
      </c>
      <c r="H213" s="103" t="s">
        <v>161</v>
      </c>
      <c r="I213" s="103" t="s">
        <v>162</v>
      </c>
    </row>
    <row r="214" spans="1:9" x14ac:dyDescent="0.2">
      <c r="A214" s="105" t="s">
        <v>393</v>
      </c>
      <c r="B214" s="106" t="s">
        <v>403</v>
      </c>
      <c r="C214" s="105" t="s">
        <v>162</v>
      </c>
      <c r="D214" s="105" t="s">
        <v>162</v>
      </c>
      <c r="E214" s="105" t="s">
        <v>162</v>
      </c>
      <c r="F214" s="105" t="s">
        <v>162</v>
      </c>
      <c r="G214" s="105" t="s">
        <v>162</v>
      </c>
      <c r="H214" s="105" t="s">
        <v>162</v>
      </c>
      <c r="I214" s="105" t="s">
        <v>162</v>
      </c>
    </row>
    <row r="215" spans="1:9" x14ac:dyDescent="0.2">
      <c r="A215" s="103" t="s">
        <v>393</v>
      </c>
      <c r="B215" s="104" t="s">
        <v>404</v>
      </c>
      <c r="C215" s="103" t="s">
        <v>162</v>
      </c>
      <c r="D215" s="103" t="s">
        <v>162</v>
      </c>
      <c r="E215" s="103" t="s">
        <v>161</v>
      </c>
      <c r="F215" s="103" t="s">
        <v>162</v>
      </c>
      <c r="G215" s="103" t="s">
        <v>161</v>
      </c>
      <c r="H215" s="103" t="s">
        <v>161</v>
      </c>
      <c r="I215" s="103" t="s">
        <v>161</v>
      </c>
    </row>
    <row r="216" spans="1:9" x14ac:dyDescent="0.2">
      <c r="A216" s="105" t="s">
        <v>405</v>
      </c>
      <c r="B216" s="106" t="s">
        <v>406</v>
      </c>
      <c r="C216" s="105" t="s">
        <v>162</v>
      </c>
      <c r="D216" s="105" t="s">
        <v>162</v>
      </c>
      <c r="E216" s="105" t="s">
        <v>161</v>
      </c>
      <c r="F216" s="105" t="s">
        <v>162</v>
      </c>
      <c r="G216" s="105" t="s">
        <v>162</v>
      </c>
      <c r="H216" s="105" t="s">
        <v>162</v>
      </c>
      <c r="I216" s="105" t="s">
        <v>162</v>
      </c>
    </row>
    <row r="217" spans="1:9" x14ac:dyDescent="0.2">
      <c r="A217" s="103" t="s">
        <v>405</v>
      </c>
      <c r="B217" s="104" t="s">
        <v>407</v>
      </c>
      <c r="C217" s="103" t="s">
        <v>161</v>
      </c>
      <c r="D217" s="103" t="s">
        <v>161</v>
      </c>
      <c r="E217" s="103" t="s">
        <v>161</v>
      </c>
      <c r="F217" s="103" t="s">
        <v>162</v>
      </c>
      <c r="G217" s="103" t="s">
        <v>162</v>
      </c>
      <c r="H217" s="103" t="s">
        <v>162</v>
      </c>
      <c r="I217" s="103" t="s">
        <v>162</v>
      </c>
    </row>
    <row r="218" spans="1:9" x14ac:dyDescent="0.2">
      <c r="A218" s="105" t="s">
        <v>405</v>
      </c>
      <c r="B218" s="106" t="s">
        <v>408</v>
      </c>
      <c r="C218" s="105" t="s">
        <v>162</v>
      </c>
      <c r="D218" s="105" t="s">
        <v>162</v>
      </c>
      <c r="E218" s="105" t="s">
        <v>161</v>
      </c>
      <c r="F218" s="105" t="s">
        <v>162</v>
      </c>
      <c r="G218" s="105" t="s">
        <v>162</v>
      </c>
      <c r="H218" s="105" t="s">
        <v>162</v>
      </c>
      <c r="I218" s="105" t="s">
        <v>161</v>
      </c>
    </row>
    <row r="219" spans="1:9" x14ac:dyDescent="0.2">
      <c r="A219" s="103" t="s">
        <v>405</v>
      </c>
      <c r="B219" s="104" t="s">
        <v>409</v>
      </c>
      <c r="C219" s="103" t="s">
        <v>162</v>
      </c>
      <c r="D219" s="103" t="s">
        <v>162</v>
      </c>
      <c r="E219" s="103" t="s">
        <v>161</v>
      </c>
      <c r="F219" s="103" t="s">
        <v>162</v>
      </c>
      <c r="G219" s="103" t="s">
        <v>162</v>
      </c>
      <c r="H219" s="103" t="s">
        <v>162</v>
      </c>
      <c r="I219" s="103" t="s">
        <v>161</v>
      </c>
    </row>
    <row r="220" spans="1:9" x14ac:dyDescent="0.2">
      <c r="A220" s="105" t="s">
        <v>405</v>
      </c>
      <c r="B220" s="106" t="s">
        <v>410</v>
      </c>
      <c r="C220" s="105" t="s">
        <v>162</v>
      </c>
      <c r="D220" s="105" t="s">
        <v>162</v>
      </c>
      <c r="E220" s="105" t="s">
        <v>161</v>
      </c>
      <c r="F220" s="105" t="s">
        <v>162</v>
      </c>
      <c r="G220" s="105" t="s">
        <v>162</v>
      </c>
      <c r="H220" s="105" t="s">
        <v>162</v>
      </c>
      <c r="I220" s="105" t="s">
        <v>161</v>
      </c>
    </row>
    <row r="221" spans="1:9" x14ac:dyDescent="0.2">
      <c r="A221" s="103" t="s">
        <v>405</v>
      </c>
      <c r="B221" s="104" t="s">
        <v>411</v>
      </c>
      <c r="C221" s="103" t="s">
        <v>162</v>
      </c>
      <c r="D221" s="103" t="s">
        <v>162</v>
      </c>
      <c r="E221" s="103" t="s">
        <v>162</v>
      </c>
      <c r="F221" s="103" t="s">
        <v>162</v>
      </c>
      <c r="G221" s="103" t="s">
        <v>162</v>
      </c>
      <c r="H221" s="103" t="s">
        <v>162</v>
      </c>
      <c r="I221" s="103" t="s">
        <v>161</v>
      </c>
    </row>
    <row r="222" spans="1:9" x14ac:dyDescent="0.2">
      <c r="A222" s="105" t="s">
        <v>405</v>
      </c>
      <c r="B222" s="106" t="s">
        <v>412</v>
      </c>
      <c r="C222" s="105" t="s">
        <v>161</v>
      </c>
      <c r="D222" s="105" t="s">
        <v>161</v>
      </c>
      <c r="E222" s="105" t="s">
        <v>161</v>
      </c>
      <c r="F222" s="105" t="s">
        <v>162</v>
      </c>
      <c r="G222" s="105" t="s">
        <v>162</v>
      </c>
      <c r="H222" s="105" t="s">
        <v>162</v>
      </c>
      <c r="I222" s="105" t="s">
        <v>161</v>
      </c>
    </row>
    <row r="223" spans="1:9" x14ac:dyDescent="0.2">
      <c r="A223" s="103" t="s">
        <v>405</v>
      </c>
      <c r="B223" s="104" t="s">
        <v>413</v>
      </c>
      <c r="C223" s="103" t="s">
        <v>161</v>
      </c>
      <c r="D223" s="103" t="s">
        <v>161</v>
      </c>
      <c r="E223" s="103" t="s">
        <v>162</v>
      </c>
      <c r="F223" s="103" t="s">
        <v>162</v>
      </c>
      <c r="G223" s="103" t="s">
        <v>162</v>
      </c>
      <c r="H223" s="103" t="s">
        <v>162</v>
      </c>
      <c r="I223" s="103" t="s">
        <v>161</v>
      </c>
    </row>
    <row r="224" spans="1:9" x14ac:dyDescent="0.2">
      <c r="A224" s="105" t="s">
        <v>405</v>
      </c>
      <c r="B224" s="106" t="s">
        <v>414</v>
      </c>
      <c r="C224" s="105" t="s">
        <v>161</v>
      </c>
      <c r="D224" s="105" t="s">
        <v>161</v>
      </c>
      <c r="E224" s="105" t="s">
        <v>161</v>
      </c>
      <c r="F224" s="105" t="s">
        <v>162</v>
      </c>
      <c r="G224" s="105" t="s">
        <v>162</v>
      </c>
      <c r="H224" s="105" t="s">
        <v>162</v>
      </c>
      <c r="I224" s="105" t="s">
        <v>161</v>
      </c>
    </row>
    <row r="225" spans="1:9" x14ac:dyDescent="0.2">
      <c r="A225" s="103" t="s">
        <v>405</v>
      </c>
      <c r="B225" s="104" t="s">
        <v>415</v>
      </c>
      <c r="C225" s="103" t="s">
        <v>162</v>
      </c>
      <c r="D225" s="103" t="s">
        <v>162</v>
      </c>
      <c r="E225" s="103" t="s">
        <v>162</v>
      </c>
      <c r="F225" s="103" t="s">
        <v>162</v>
      </c>
      <c r="G225" s="103" t="s">
        <v>162</v>
      </c>
      <c r="H225" s="103" t="s">
        <v>162</v>
      </c>
      <c r="I225" s="103" t="s">
        <v>161</v>
      </c>
    </row>
    <row r="226" spans="1:9" x14ac:dyDescent="0.2">
      <c r="A226" s="105" t="s">
        <v>405</v>
      </c>
      <c r="B226" s="106" t="s">
        <v>416</v>
      </c>
      <c r="C226" s="105" t="s">
        <v>162</v>
      </c>
      <c r="D226" s="105" t="s">
        <v>162</v>
      </c>
      <c r="E226" s="105" t="s">
        <v>162</v>
      </c>
      <c r="F226" s="105" t="s">
        <v>162</v>
      </c>
      <c r="G226" s="105" t="s">
        <v>162</v>
      </c>
      <c r="H226" s="105" t="s">
        <v>161</v>
      </c>
      <c r="I226" s="105" t="s">
        <v>162</v>
      </c>
    </row>
    <row r="227" spans="1:9" x14ac:dyDescent="0.2">
      <c r="A227" s="103" t="s">
        <v>405</v>
      </c>
      <c r="B227" s="104" t="s">
        <v>417</v>
      </c>
      <c r="C227" s="103" t="s">
        <v>161</v>
      </c>
      <c r="D227" s="103" t="s">
        <v>161</v>
      </c>
      <c r="E227" s="103" t="s">
        <v>161</v>
      </c>
      <c r="F227" s="103" t="s">
        <v>162</v>
      </c>
      <c r="G227" s="103" t="s">
        <v>162</v>
      </c>
      <c r="H227" s="103" t="s">
        <v>162</v>
      </c>
      <c r="I227" s="103" t="s">
        <v>161</v>
      </c>
    </row>
    <row r="228" spans="1:9" x14ac:dyDescent="0.2">
      <c r="A228" s="105" t="s">
        <v>405</v>
      </c>
      <c r="B228" s="106" t="s">
        <v>418</v>
      </c>
      <c r="C228" s="105" t="s">
        <v>161</v>
      </c>
      <c r="D228" s="105" t="s">
        <v>161</v>
      </c>
      <c r="E228" s="105" t="s">
        <v>161</v>
      </c>
      <c r="F228" s="105" t="s">
        <v>162</v>
      </c>
      <c r="G228" s="105" t="s">
        <v>162</v>
      </c>
      <c r="H228" s="105" t="s">
        <v>162</v>
      </c>
      <c r="I228" s="105" t="s">
        <v>161</v>
      </c>
    </row>
    <row r="229" spans="1:9" x14ac:dyDescent="0.2">
      <c r="A229" s="103" t="s">
        <v>419</v>
      </c>
      <c r="B229" s="104" t="s">
        <v>420</v>
      </c>
      <c r="C229" s="103" t="s">
        <v>161</v>
      </c>
      <c r="D229" s="103" t="s">
        <v>162</v>
      </c>
      <c r="E229" s="103" t="s">
        <v>162</v>
      </c>
      <c r="F229" s="103" t="s">
        <v>162</v>
      </c>
      <c r="G229" s="103" t="s">
        <v>162</v>
      </c>
      <c r="H229" s="103" t="s">
        <v>162</v>
      </c>
      <c r="I229" s="103" t="s">
        <v>162</v>
      </c>
    </row>
    <row r="230" spans="1:9" x14ac:dyDescent="0.2">
      <c r="A230" s="105" t="s">
        <v>421</v>
      </c>
      <c r="B230" s="106" t="s">
        <v>422</v>
      </c>
      <c r="C230" s="105" t="s">
        <v>162</v>
      </c>
      <c r="D230" s="105" t="s">
        <v>162</v>
      </c>
      <c r="E230" s="105" t="s">
        <v>161</v>
      </c>
      <c r="F230" s="105" t="s">
        <v>162</v>
      </c>
      <c r="G230" s="105" t="s">
        <v>162</v>
      </c>
      <c r="H230" s="105" t="s">
        <v>162</v>
      </c>
      <c r="I230" s="105" t="s">
        <v>162</v>
      </c>
    </row>
    <row r="231" spans="1:9" x14ac:dyDescent="0.2">
      <c r="A231" s="103" t="s">
        <v>421</v>
      </c>
      <c r="B231" s="104" t="s">
        <v>423</v>
      </c>
      <c r="C231" s="103" t="s">
        <v>162</v>
      </c>
      <c r="D231" s="103" t="s">
        <v>162</v>
      </c>
      <c r="E231" s="103" t="s">
        <v>162</v>
      </c>
      <c r="F231" s="103" t="s">
        <v>162</v>
      </c>
      <c r="G231" s="103" t="s">
        <v>162</v>
      </c>
      <c r="H231" s="103" t="s">
        <v>162</v>
      </c>
      <c r="I231" s="103" t="s">
        <v>162</v>
      </c>
    </row>
    <row r="232" spans="1:9" x14ac:dyDescent="0.2">
      <c r="A232" s="105" t="s">
        <v>421</v>
      </c>
      <c r="B232" s="106" t="s">
        <v>424</v>
      </c>
      <c r="C232" s="105" t="s">
        <v>162</v>
      </c>
      <c r="D232" s="105" t="s">
        <v>162</v>
      </c>
      <c r="E232" s="105" t="s">
        <v>162</v>
      </c>
      <c r="F232" s="105" t="s">
        <v>162</v>
      </c>
      <c r="G232" s="105" t="s">
        <v>161</v>
      </c>
      <c r="H232" s="105" t="s">
        <v>162</v>
      </c>
      <c r="I232" s="105" t="s">
        <v>162</v>
      </c>
    </row>
    <row r="233" spans="1:9" x14ac:dyDescent="0.2">
      <c r="A233" s="103" t="s">
        <v>421</v>
      </c>
      <c r="B233" s="104" t="s">
        <v>425</v>
      </c>
      <c r="C233" s="103" t="s">
        <v>161</v>
      </c>
      <c r="D233" s="103" t="s">
        <v>161</v>
      </c>
      <c r="E233" s="103" t="s">
        <v>161</v>
      </c>
      <c r="F233" s="103" t="s">
        <v>162</v>
      </c>
      <c r="G233" s="103" t="s">
        <v>162</v>
      </c>
      <c r="H233" s="103" t="s">
        <v>162</v>
      </c>
      <c r="I233" s="103" t="s">
        <v>162</v>
      </c>
    </row>
    <row r="234" spans="1:9" x14ac:dyDescent="0.2">
      <c r="A234" s="105" t="s">
        <v>421</v>
      </c>
      <c r="B234" s="106" t="s">
        <v>426</v>
      </c>
      <c r="C234" s="105" t="s">
        <v>162</v>
      </c>
      <c r="D234" s="105" t="s">
        <v>162</v>
      </c>
      <c r="E234" s="105" t="s">
        <v>162</v>
      </c>
      <c r="F234" s="105" t="s">
        <v>162</v>
      </c>
      <c r="G234" s="105" t="s">
        <v>161</v>
      </c>
      <c r="H234" s="105" t="s">
        <v>162</v>
      </c>
      <c r="I234" s="105" t="s">
        <v>162</v>
      </c>
    </row>
    <row r="235" spans="1:9" x14ac:dyDescent="0.2">
      <c r="A235" s="103" t="s">
        <v>421</v>
      </c>
      <c r="B235" s="104" t="s">
        <v>427</v>
      </c>
      <c r="C235" s="103" t="s">
        <v>162</v>
      </c>
      <c r="D235" s="103" t="s">
        <v>162</v>
      </c>
      <c r="E235" s="103" t="s">
        <v>162</v>
      </c>
      <c r="F235" s="103" t="s">
        <v>162</v>
      </c>
      <c r="G235" s="103" t="s">
        <v>161</v>
      </c>
      <c r="H235" s="103" t="s">
        <v>161</v>
      </c>
      <c r="I235" s="103" t="s">
        <v>161</v>
      </c>
    </row>
    <row r="236" spans="1:9" x14ac:dyDescent="0.2">
      <c r="A236" s="105" t="s">
        <v>421</v>
      </c>
      <c r="B236" s="106" t="s">
        <v>428</v>
      </c>
      <c r="C236" s="105" t="s">
        <v>161</v>
      </c>
      <c r="D236" s="105" t="s">
        <v>162</v>
      </c>
      <c r="E236" s="105" t="s">
        <v>162</v>
      </c>
      <c r="F236" s="105" t="s">
        <v>162</v>
      </c>
      <c r="G236" s="105" t="s">
        <v>162</v>
      </c>
      <c r="H236" s="105" t="s">
        <v>162</v>
      </c>
      <c r="I236" s="105" t="s">
        <v>162</v>
      </c>
    </row>
    <row r="237" spans="1:9" x14ac:dyDescent="0.2">
      <c r="A237" s="103" t="s">
        <v>421</v>
      </c>
      <c r="B237" s="104" t="s">
        <v>429</v>
      </c>
      <c r="C237" s="103" t="s">
        <v>161</v>
      </c>
      <c r="D237" s="103" t="s">
        <v>162</v>
      </c>
      <c r="E237" s="103" t="s">
        <v>162</v>
      </c>
      <c r="F237" s="103" t="s">
        <v>162</v>
      </c>
      <c r="G237" s="103" t="s">
        <v>162</v>
      </c>
      <c r="H237" s="103" t="s">
        <v>162</v>
      </c>
      <c r="I237" s="103" t="s">
        <v>162</v>
      </c>
    </row>
    <row r="238" spans="1:9" x14ac:dyDescent="0.2">
      <c r="A238" s="105" t="s">
        <v>421</v>
      </c>
      <c r="B238" s="106" t="s">
        <v>430</v>
      </c>
      <c r="C238" s="105" t="s">
        <v>162</v>
      </c>
      <c r="D238" s="105" t="s">
        <v>162</v>
      </c>
      <c r="E238" s="105" t="s">
        <v>161</v>
      </c>
      <c r="F238" s="105" t="s">
        <v>162</v>
      </c>
      <c r="G238" s="105" t="s">
        <v>162</v>
      </c>
      <c r="H238" s="105" t="s">
        <v>162</v>
      </c>
      <c r="I238" s="105" t="s">
        <v>161</v>
      </c>
    </row>
    <row r="239" spans="1:9" x14ac:dyDescent="0.2">
      <c r="A239" s="103" t="s">
        <v>421</v>
      </c>
      <c r="B239" s="104" t="s">
        <v>431</v>
      </c>
      <c r="C239" s="103" t="s">
        <v>162</v>
      </c>
      <c r="D239" s="103" t="s">
        <v>162</v>
      </c>
      <c r="E239" s="103" t="s">
        <v>161</v>
      </c>
      <c r="F239" s="103" t="s">
        <v>162</v>
      </c>
      <c r="G239" s="103" t="s">
        <v>162</v>
      </c>
      <c r="H239" s="103" t="s">
        <v>162</v>
      </c>
      <c r="I239" s="103" t="s">
        <v>161</v>
      </c>
    </row>
    <row r="240" spans="1:9" x14ac:dyDescent="0.2">
      <c r="A240" s="105" t="s">
        <v>421</v>
      </c>
      <c r="B240" s="106" t="s">
        <v>432</v>
      </c>
      <c r="C240" s="105" t="s">
        <v>161</v>
      </c>
      <c r="D240" s="105" t="s">
        <v>161</v>
      </c>
      <c r="E240" s="105" t="s">
        <v>161</v>
      </c>
      <c r="F240" s="105" t="s">
        <v>162</v>
      </c>
      <c r="G240" s="105" t="s">
        <v>162</v>
      </c>
      <c r="H240" s="105" t="s">
        <v>162</v>
      </c>
      <c r="I240" s="105" t="s">
        <v>162</v>
      </c>
    </row>
    <row r="241" spans="1:9" x14ac:dyDescent="0.2">
      <c r="A241" s="103" t="s">
        <v>421</v>
      </c>
      <c r="B241" s="104" t="s">
        <v>433</v>
      </c>
      <c r="C241" s="103" t="s">
        <v>162</v>
      </c>
      <c r="D241" s="103" t="s">
        <v>162</v>
      </c>
      <c r="E241" s="103" t="s">
        <v>162</v>
      </c>
      <c r="F241" s="103" t="s">
        <v>162</v>
      </c>
      <c r="G241" s="103" t="s">
        <v>162</v>
      </c>
      <c r="H241" s="103" t="s">
        <v>162</v>
      </c>
      <c r="I241" s="103" t="s">
        <v>162</v>
      </c>
    </row>
    <row r="242" spans="1:9" x14ac:dyDescent="0.2">
      <c r="A242" s="105" t="s">
        <v>434</v>
      </c>
      <c r="B242" s="106" t="s">
        <v>435</v>
      </c>
      <c r="C242" s="105" t="s">
        <v>161</v>
      </c>
      <c r="D242" s="105" t="s">
        <v>162</v>
      </c>
      <c r="E242" s="105" t="s">
        <v>162</v>
      </c>
      <c r="F242" s="105" t="s">
        <v>162</v>
      </c>
      <c r="G242" s="105" t="s">
        <v>161</v>
      </c>
      <c r="H242" s="105" t="s">
        <v>162</v>
      </c>
      <c r="I242" s="105" t="s">
        <v>161</v>
      </c>
    </row>
    <row r="243" spans="1:9" x14ac:dyDescent="0.2">
      <c r="A243" s="103" t="s">
        <v>434</v>
      </c>
      <c r="B243" s="104" t="s">
        <v>436</v>
      </c>
      <c r="C243" s="103" t="s">
        <v>161</v>
      </c>
      <c r="D243" s="103" t="s">
        <v>162</v>
      </c>
      <c r="E243" s="103" t="s">
        <v>162</v>
      </c>
      <c r="F243" s="103" t="s">
        <v>162</v>
      </c>
      <c r="G243" s="103" t="s">
        <v>161</v>
      </c>
      <c r="H243" s="103" t="s">
        <v>162</v>
      </c>
      <c r="I243" s="103" t="s">
        <v>161</v>
      </c>
    </row>
    <row r="244" spans="1:9" x14ac:dyDescent="0.2">
      <c r="A244" s="105" t="s">
        <v>434</v>
      </c>
      <c r="B244" s="106" t="s">
        <v>437</v>
      </c>
      <c r="C244" s="105" t="s">
        <v>161</v>
      </c>
      <c r="D244" s="105" t="s">
        <v>161</v>
      </c>
      <c r="E244" s="105" t="s">
        <v>162</v>
      </c>
      <c r="F244" s="105" t="s">
        <v>162</v>
      </c>
      <c r="G244" s="105" t="s">
        <v>161</v>
      </c>
      <c r="H244" s="105" t="s">
        <v>161</v>
      </c>
      <c r="I244" s="105" t="s">
        <v>162</v>
      </c>
    </row>
    <row r="245" spans="1:9" x14ac:dyDescent="0.2">
      <c r="A245" s="103" t="s">
        <v>438</v>
      </c>
      <c r="B245" s="104" t="s">
        <v>439</v>
      </c>
      <c r="C245" s="103" t="s">
        <v>162</v>
      </c>
      <c r="D245" s="103" t="s">
        <v>162</v>
      </c>
      <c r="E245" s="103" t="s">
        <v>161</v>
      </c>
      <c r="F245" s="103" t="s">
        <v>162</v>
      </c>
      <c r="G245" s="103" t="s">
        <v>162</v>
      </c>
      <c r="H245" s="103" t="s">
        <v>162</v>
      </c>
      <c r="I245" s="103" t="s">
        <v>161</v>
      </c>
    </row>
    <row r="246" spans="1:9" x14ac:dyDescent="0.2">
      <c r="A246" s="105" t="s">
        <v>438</v>
      </c>
      <c r="B246" s="106" t="s">
        <v>440</v>
      </c>
      <c r="C246" s="105" t="s">
        <v>162</v>
      </c>
      <c r="D246" s="105" t="s">
        <v>162</v>
      </c>
      <c r="E246" s="105" t="s">
        <v>162</v>
      </c>
      <c r="F246" s="105" t="s">
        <v>162</v>
      </c>
      <c r="G246" s="105" t="s">
        <v>161</v>
      </c>
      <c r="H246" s="105" t="s">
        <v>161</v>
      </c>
      <c r="I246" s="105" t="s">
        <v>161</v>
      </c>
    </row>
    <row r="247" spans="1:9" x14ac:dyDescent="0.2">
      <c r="A247" s="103" t="s">
        <v>438</v>
      </c>
      <c r="B247" s="104" t="s">
        <v>441</v>
      </c>
      <c r="C247" s="103" t="s">
        <v>162</v>
      </c>
      <c r="D247" s="103" t="s">
        <v>162</v>
      </c>
      <c r="E247" s="103" t="s">
        <v>162</v>
      </c>
      <c r="F247" s="103" t="s">
        <v>162</v>
      </c>
      <c r="G247" s="103" t="s">
        <v>161</v>
      </c>
      <c r="H247" s="103" t="s">
        <v>162</v>
      </c>
      <c r="I247" s="103" t="s">
        <v>162</v>
      </c>
    </row>
    <row r="248" spans="1:9" x14ac:dyDescent="0.2">
      <c r="A248" s="105" t="s">
        <v>438</v>
      </c>
      <c r="B248" s="106" t="s">
        <v>442</v>
      </c>
      <c r="C248" s="105" t="s">
        <v>162</v>
      </c>
      <c r="D248" s="105" t="s">
        <v>162</v>
      </c>
      <c r="E248" s="105" t="s">
        <v>162</v>
      </c>
      <c r="F248" s="105" t="s">
        <v>162</v>
      </c>
      <c r="G248" s="105" t="s">
        <v>161</v>
      </c>
      <c r="H248" s="105" t="s">
        <v>161</v>
      </c>
      <c r="I248" s="105" t="s">
        <v>161</v>
      </c>
    </row>
    <row r="249" spans="1:9" x14ac:dyDescent="0.2">
      <c r="A249" s="103" t="s">
        <v>438</v>
      </c>
      <c r="B249" s="104" t="s">
        <v>443</v>
      </c>
      <c r="C249" s="103" t="s">
        <v>162</v>
      </c>
      <c r="D249" s="103" t="s">
        <v>162</v>
      </c>
      <c r="E249" s="103" t="s">
        <v>162</v>
      </c>
      <c r="F249" s="103" t="s">
        <v>162</v>
      </c>
      <c r="G249" s="103" t="s">
        <v>162</v>
      </c>
      <c r="H249" s="103" t="s">
        <v>161</v>
      </c>
      <c r="I249" s="103" t="s">
        <v>161</v>
      </c>
    </row>
    <row r="250" spans="1:9" x14ac:dyDescent="0.2">
      <c r="A250" s="105" t="s">
        <v>444</v>
      </c>
      <c r="B250" s="106" t="s">
        <v>445</v>
      </c>
      <c r="C250" s="105" t="s">
        <v>162</v>
      </c>
      <c r="D250" s="105" t="s">
        <v>162</v>
      </c>
      <c r="E250" s="105" t="s">
        <v>161</v>
      </c>
      <c r="F250" s="105" t="s">
        <v>162</v>
      </c>
      <c r="G250" s="105" t="s">
        <v>162</v>
      </c>
      <c r="H250" s="105" t="s">
        <v>162</v>
      </c>
      <c r="I250" s="105" t="s">
        <v>162</v>
      </c>
    </row>
    <row r="251" spans="1:9" x14ac:dyDescent="0.2">
      <c r="A251" s="103" t="s">
        <v>444</v>
      </c>
      <c r="B251" s="104" t="s">
        <v>446</v>
      </c>
      <c r="C251" s="103" t="s">
        <v>162</v>
      </c>
      <c r="D251" s="103" t="s">
        <v>162</v>
      </c>
      <c r="E251" s="103" t="s">
        <v>161</v>
      </c>
      <c r="F251" s="103" t="s">
        <v>162</v>
      </c>
      <c r="G251" s="103" t="s">
        <v>161</v>
      </c>
      <c r="H251" s="103" t="s">
        <v>162</v>
      </c>
      <c r="I251" s="103" t="s">
        <v>162</v>
      </c>
    </row>
    <row r="252" spans="1:9" x14ac:dyDescent="0.2">
      <c r="A252" s="105" t="s">
        <v>444</v>
      </c>
      <c r="B252" s="106" t="s">
        <v>447</v>
      </c>
      <c r="C252" s="105" t="s">
        <v>162</v>
      </c>
      <c r="D252" s="105" t="s">
        <v>162</v>
      </c>
      <c r="E252" s="105" t="s">
        <v>161</v>
      </c>
      <c r="F252" s="105" t="s">
        <v>162</v>
      </c>
      <c r="G252" s="105" t="s">
        <v>161</v>
      </c>
      <c r="H252" s="105" t="s">
        <v>162</v>
      </c>
      <c r="I252" s="105" t="s">
        <v>161</v>
      </c>
    </row>
    <row r="253" spans="1:9" x14ac:dyDescent="0.2">
      <c r="A253" s="103" t="s">
        <v>444</v>
      </c>
      <c r="B253" s="104" t="s">
        <v>448</v>
      </c>
      <c r="C253" s="103" t="s">
        <v>161</v>
      </c>
      <c r="D253" s="103" t="s">
        <v>161</v>
      </c>
      <c r="E253" s="103" t="s">
        <v>162</v>
      </c>
      <c r="F253" s="103" t="s">
        <v>162</v>
      </c>
      <c r="G253" s="103" t="s">
        <v>162</v>
      </c>
      <c r="H253" s="103" t="s">
        <v>161</v>
      </c>
      <c r="I253" s="103" t="s">
        <v>162</v>
      </c>
    </row>
    <row r="254" spans="1:9" x14ac:dyDescent="0.2">
      <c r="A254" s="105" t="s">
        <v>444</v>
      </c>
      <c r="B254" s="106" t="s">
        <v>449</v>
      </c>
      <c r="C254" s="105" t="s">
        <v>162</v>
      </c>
      <c r="D254" s="105" t="s">
        <v>162</v>
      </c>
      <c r="E254" s="105" t="s">
        <v>162</v>
      </c>
      <c r="F254" s="105" t="s">
        <v>162</v>
      </c>
      <c r="G254" s="105" t="s">
        <v>162</v>
      </c>
      <c r="H254" s="105" t="s">
        <v>162</v>
      </c>
      <c r="I254" s="105" t="s">
        <v>161</v>
      </c>
    </row>
    <row r="255" spans="1:9" x14ac:dyDescent="0.2">
      <c r="A255" s="103" t="s">
        <v>444</v>
      </c>
      <c r="B255" s="104" t="s">
        <v>450</v>
      </c>
      <c r="C255" s="103" t="s">
        <v>162</v>
      </c>
      <c r="D255" s="103" t="s">
        <v>162</v>
      </c>
      <c r="E255" s="103" t="s">
        <v>162</v>
      </c>
      <c r="F255" s="103" t="s">
        <v>162</v>
      </c>
      <c r="G255" s="103" t="s">
        <v>162</v>
      </c>
      <c r="H255" s="103" t="s">
        <v>162</v>
      </c>
      <c r="I255" s="103" t="s">
        <v>162</v>
      </c>
    </row>
    <row r="256" spans="1:9" x14ac:dyDescent="0.2">
      <c r="A256" s="105" t="s">
        <v>444</v>
      </c>
      <c r="B256" s="106" t="s">
        <v>451</v>
      </c>
      <c r="C256" s="105" t="s">
        <v>161</v>
      </c>
      <c r="D256" s="105" t="s">
        <v>161</v>
      </c>
      <c r="E256" s="105" t="s">
        <v>162</v>
      </c>
      <c r="F256" s="105" t="s">
        <v>162</v>
      </c>
      <c r="G256" s="105" t="s">
        <v>161</v>
      </c>
      <c r="H256" s="105" t="s">
        <v>162</v>
      </c>
      <c r="I256" s="105" t="s">
        <v>162</v>
      </c>
    </row>
    <row r="257" spans="1:9" x14ac:dyDescent="0.2">
      <c r="A257" s="103" t="s">
        <v>444</v>
      </c>
      <c r="B257" s="104" t="s">
        <v>452</v>
      </c>
      <c r="C257" s="103" t="s">
        <v>161</v>
      </c>
      <c r="D257" s="103" t="s">
        <v>161</v>
      </c>
      <c r="E257" s="103" t="s">
        <v>161</v>
      </c>
      <c r="F257" s="103" t="s">
        <v>162</v>
      </c>
      <c r="G257" s="103" t="s">
        <v>162</v>
      </c>
      <c r="H257" s="103" t="s">
        <v>162</v>
      </c>
      <c r="I257" s="103" t="s">
        <v>162</v>
      </c>
    </row>
    <row r="258" spans="1:9" x14ac:dyDescent="0.2">
      <c r="A258" s="105" t="s">
        <v>444</v>
      </c>
      <c r="B258" s="106" t="s">
        <v>453</v>
      </c>
      <c r="C258" s="105" t="s">
        <v>162</v>
      </c>
      <c r="D258" s="105" t="s">
        <v>162</v>
      </c>
      <c r="E258" s="105" t="s">
        <v>162</v>
      </c>
      <c r="F258" s="105" t="s">
        <v>162</v>
      </c>
      <c r="G258" s="105" t="s">
        <v>162</v>
      </c>
      <c r="H258" s="105" t="s">
        <v>162</v>
      </c>
      <c r="I258" s="105" t="s">
        <v>162</v>
      </c>
    </row>
    <row r="259" spans="1:9" x14ac:dyDescent="0.2">
      <c r="A259" s="103" t="s">
        <v>444</v>
      </c>
      <c r="B259" s="104" t="s">
        <v>454</v>
      </c>
      <c r="C259" s="103" t="s">
        <v>162</v>
      </c>
      <c r="D259" s="103" t="s">
        <v>161</v>
      </c>
      <c r="E259" s="103" t="s">
        <v>161</v>
      </c>
      <c r="F259" s="103" t="s">
        <v>162</v>
      </c>
      <c r="G259" s="103" t="s">
        <v>162</v>
      </c>
      <c r="H259" s="103" t="s">
        <v>162</v>
      </c>
      <c r="I259" s="103" t="s">
        <v>162</v>
      </c>
    </row>
    <row r="260" spans="1:9" x14ac:dyDescent="0.2">
      <c r="A260" s="105" t="s">
        <v>444</v>
      </c>
      <c r="B260" s="106" t="s">
        <v>455</v>
      </c>
      <c r="C260" s="105" t="s">
        <v>161</v>
      </c>
      <c r="D260" s="105" t="s">
        <v>161</v>
      </c>
      <c r="E260" s="105" t="s">
        <v>162</v>
      </c>
      <c r="F260" s="105" t="s">
        <v>162</v>
      </c>
      <c r="G260" s="105" t="s">
        <v>161</v>
      </c>
      <c r="H260" s="105" t="s">
        <v>161</v>
      </c>
      <c r="I260" s="105" t="s">
        <v>162</v>
      </c>
    </row>
    <row r="261" spans="1:9" x14ac:dyDescent="0.2">
      <c r="A261" s="103" t="s">
        <v>444</v>
      </c>
      <c r="B261" s="104" t="s">
        <v>456</v>
      </c>
      <c r="C261" s="103" t="s">
        <v>162</v>
      </c>
      <c r="D261" s="103" t="s">
        <v>162</v>
      </c>
      <c r="E261" s="103" t="s">
        <v>161</v>
      </c>
      <c r="F261" s="103" t="s">
        <v>162</v>
      </c>
      <c r="G261" s="103" t="s">
        <v>162</v>
      </c>
      <c r="H261" s="103" t="s">
        <v>162</v>
      </c>
      <c r="I261" s="103" t="s">
        <v>162</v>
      </c>
    </row>
    <row r="262" spans="1:9" x14ac:dyDescent="0.2">
      <c r="A262" s="105" t="s">
        <v>457</v>
      </c>
      <c r="B262" s="106" t="s">
        <v>458</v>
      </c>
      <c r="C262" s="105" t="s">
        <v>162</v>
      </c>
      <c r="D262" s="105" t="s">
        <v>162</v>
      </c>
      <c r="E262" s="105" t="s">
        <v>161</v>
      </c>
      <c r="F262" s="105" t="s">
        <v>162</v>
      </c>
      <c r="G262" s="105" t="s">
        <v>162</v>
      </c>
      <c r="H262" s="105" t="s">
        <v>162</v>
      </c>
      <c r="I262" s="105" t="s">
        <v>162</v>
      </c>
    </row>
    <row r="263" spans="1:9" x14ac:dyDescent="0.2">
      <c r="A263" s="103" t="s">
        <v>459</v>
      </c>
      <c r="B263" s="104" t="s">
        <v>460</v>
      </c>
      <c r="C263" s="103" t="s">
        <v>161</v>
      </c>
      <c r="D263" s="103" t="s">
        <v>161</v>
      </c>
      <c r="E263" s="103" t="s">
        <v>161</v>
      </c>
      <c r="F263" s="103" t="s">
        <v>162</v>
      </c>
      <c r="G263" s="103" t="s">
        <v>162</v>
      </c>
      <c r="H263" s="103" t="s">
        <v>162</v>
      </c>
      <c r="I263" s="103" t="s">
        <v>161</v>
      </c>
    </row>
    <row r="264" spans="1:9" x14ac:dyDescent="0.2">
      <c r="A264" s="105" t="s">
        <v>459</v>
      </c>
      <c r="B264" s="106" t="s">
        <v>461</v>
      </c>
      <c r="C264" s="105" t="s">
        <v>162</v>
      </c>
      <c r="D264" s="105" t="s">
        <v>162</v>
      </c>
      <c r="E264" s="105" t="s">
        <v>162</v>
      </c>
      <c r="F264" s="105" t="s">
        <v>162</v>
      </c>
      <c r="G264" s="105" t="s">
        <v>162</v>
      </c>
      <c r="H264" s="105" t="s">
        <v>162</v>
      </c>
      <c r="I264" s="105" t="s">
        <v>161</v>
      </c>
    </row>
    <row r="265" spans="1:9" x14ac:dyDescent="0.2">
      <c r="A265" s="103" t="s">
        <v>459</v>
      </c>
      <c r="B265" s="104" t="s">
        <v>462</v>
      </c>
      <c r="C265" s="103" t="s">
        <v>161</v>
      </c>
      <c r="D265" s="103" t="s">
        <v>161</v>
      </c>
      <c r="E265" s="103" t="s">
        <v>161</v>
      </c>
      <c r="F265" s="103" t="s">
        <v>162</v>
      </c>
      <c r="G265" s="103" t="s">
        <v>162</v>
      </c>
      <c r="H265" s="103" t="s">
        <v>162</v>
      </c>
      <c r="I265" s="103" t="s">
        <v>162</v>
      </c>
    </row>
    <row r="266" spans="1:9" x14ac:dyDescent="0.2">
      <c r="A266" s="105" t="s">
        <v>459</v>
      </c>
      <c r="B266" s="106" t="s">
        <v>463</v>
      </c>
      <c r="C266" s="105" t="s">
        <v>161</v>
      </c>
      <c r="D266" s="105" t="s">
        <v>161</v>
      </c>
      <c r="E266" s="105" t="s">
        <v>161</v>
      </c>
      <c r="F266" s="105" t="s">
        <v>162</v>
      </c>
      <c r="G266" s="105" t="s">
        <v>161</v>
      </c>
      <c r="H266" s="105" t="s">
        <v>162</v>
      </c>
      <c r="I266" s="105" t="s">
        <v>162</v>
      </c>
    </row>
    <row r="267" spans="1:9" x14ac:dyDescent="0.2">
      <c r="A267" s="103" t="s">
        <v>459</v>
      </c>
      <c r="B267" s="104" t="s">
        <v>464</v>
      </c>
      <c r="C267" s="103" t="s">
        <v>161</v>
      </c>
      <c r="D267" s="103" t="s">
        <v>161</v>
      </c>
      <c r="E267" s="103" t="s">
        <v>162</v>
      </c>
      <c r="F267" s="103" t="s">
        <v>162</v>
      </c>
      <c r="G267" s="103" t="s">
        <v>162</v>
      </c>
      <c r="H267" s="103" t="s">
        <v>162</v>
      </c>
      <c r="I267" s="103" t="s">
        <v>162</v>
      </c>
    </row>
    <row r="268" spans="1:9" x14ac:dyDescent="0.2">
      <c r="A268" s="105" t="s">
        <v>459</v>
      </c>
      <c r="B268" s="106" t="s">
        <v>465</v>
      </c>
      <c r="C268" s="105" t="s">
        <v>161</v>
      </c>
      <c r="D268" s="105" t="s">
        <v>161</v>
      </c>
      <c r="E268" s="105" t="s">
        <v>161</v>
      </c>
      <c r="F268" s="105" t="s">
        <v>162</v>
      </c>
      <c r="G268" s="105" t="s">
        <v>162</v>
      </c>
      <c r="H268" s="105" t="s">
        <v>162</v>
      </c>
      <c r="I268" s="105" t="s">
        <v>162</v>
      </c>
    </row>
    <row r="269" spans="1:9" x14ac:dyDescent="0.2">
      <c r="A269" s="103" t="s">
        <v>466</v>
      </c>
      <c r="B269" s="104" t="s">
        <v>467</v>
      </c>
      <c r="C269" s="103" t="s">
        <v>161</v>
      </c>
      <c r="D269" s="103" t="s">
        <v>162</v>
      </c>
      <c r="E269" s="103" t="s">
        <v>162</v>
      </c>
      <c r="F269" s="103" t="s">
        <v>162</v>
      </c>
      <c r="G269" s="103" t="s">
        <v>161</v>
      </c>
      <c r="H269" s="103" t="s">
        <v>161</v>
      </c>
      <c r="I269" s="103" t="s">
        <v>161</v>
      </c>
    </row>
    <row r="270" spans="1:9" x14ac:dyDescent="0.2">
      <c r="A270" s="105" t="s">
        <v>468</v>
      </c>
      <c r="B270" s="106" t="s">
        <v>469</v>
      </c>
      <c r="C270" s="105" t="s">
        <v>162</v>
      </c>
      <c r="D270" s="105" t="s">
        <v>162</v>
      </c>
      <c r="E270" s="105" t="s">
        <v>161</v>
      </c>
      <c r="F270" s="105" t="s">
        <v>162</v>
      </c>
      <c r="G270" s="105" t="s">
        <v>161</v>
      </c>
      <c r="H270" s="105" t="s">
        <v>162</v>
      </c>
      <c r="I270" s="105" t="s">
        <v>161</v>
      </c>
    </row>
    <row r="271" spans="1:9" x14ac:dyDescent="0.2">
      <c r="A271" s="103" t="s">
        <v>468</v>
      </c>
      <c r="B271" s="104" t="s">
        <v>470</v>
      </c>
      <c r="C271" s="103" t="s">
        <v>162</v>
      </c>
      <c r="D271" s="103" t="s">
        <v>162</v>
      </c>
      <c r="E271" s="103" t="s">
        <v>161</v>
      </c>
      <c r="F271" s="103" t="s">
        <v>162</v>
      </c>
      <c r="G271" s="103" t="s">
        <v>161</v>
      </c>
      <c r="H271" s="103" t="s">
        <v>162</v>
      </c>
      <c r="I271" s="103" t="s">
        <v>161</v>
      </c>
    </row>
    <row r="272" spans="1:9" x14ac:dyDescent="0.2">
      <c r="A272" s="105" t="s">
        <v>468</v>
      </c>
      <c r="B272" s="106" t="s">
        <v>471</v>
      </c>
      <c r="C272" s="105" t="s">
        <v>162</v>
      </c>
      <c r="D272" s="105" t="s">
        <v>162</v>
      </c>
      <c r="E272" s="105" t="s">
        <v>162</v>
      </c>
      <c r="F272" s="105" t="s">
        <v>162</v>
      </c>
      <c r="G272" s="105" t="s">
        <v>161</v>
      </c>
      <c r="H272" s="105" t="s">
        <v>161</v>
      </c>
      <c r="I272" s="105" t="s">
        <v>161</v>
      </c>
    </row>
    <row r="273" spans="1:9" x14ac:dyDescent="0.2">
      <c r="A273" s="103" t="s">
        <v>468</v>
      </c>
      <c r="B273" s="104" t="s">
        <v>472</v>
      </c>
      <c r="C273" s="103" t="s">
        <v>161</v>
      </c>
      <c r="D273" s="103" t="s">
        <v>162</v>
      </c>
      <c r="E273" s="103" t="s">
        <v>162</v>
      </c>
      <c r="F273" s="103" t="s">
        <v>162</v>
      </c>
      <c r="G273" s="103" t="s">
        <v>161</v>
      </c>
      <c r="H273" s="103" t="s">
        <v>161</v>
      </c>
      <c r="I273" s="103" t="s">
        <v>161</v>
      </c>
    </row>
    <row r="274" spans="1:9" x14ac:dyDescent="0.2">
      <c r="A274" s="105" t="s">
        <v>468</v>
      </c>
      <c r="B274" s="106" t="s">
        <v>473</v>
      </c>
      <c r="C274" s="105" t="s">
        <v>162</v>
      </c>
      <c r="D274" s="105" t="s">
        <v>162</v>
      </c>
      <c r="E274" s="105" t="s">
        <v>161</v>
      </c>
      <c r="F274" s="105" t="s">
        <v>162</v>
      </c>
      <c r="G274" s="105" t="s">
        <v>162</v>
      </c>
      <c r="H274" s="105" t="s">
        <v>162</v>
      </c>
      <c r="I274" s="105" t="s">
        <v>162</v>
      </c>
    </row>
    <row r="275" spans="1:9" x14ac:dyDescent="0.2">
      <c r="A275" s="103" t="s">
        <v>468</v>
      </c>
      <c r="B275" s="104" t="s">
        <v>474</v>
      </c>
      <c r="C275" s="103" t="s">
        <v>161</v>
      </c>
      <c r="D275" s="103" t="s">
        <v>162</v>
      </c>
      <c r="E275" s="103" t="s">
        <v>162</v>
      </c>
      <c r="F275" s="103" t="s">
        <v>162</v>
      </c>
      <c r="G275" s="103" t="s">
        <v>161</v>
      </c>
      <c r="H275" s="103" t="s">
        <v>162</v>
      </c>
      <c r="I275" s="103" t="s">
        <v>161</v>
      </c>
    </row>
    <row r="276" spans="1:9" x14ac:dyDescent="0.2">
      <c r="A276" s="105" t="s">
        <v>468</v>
      </c>
      <c r="B276" s="106" t="s">
        <v>475</v>
      </c>
      <c r="C276" s="105" t="s">
        <v>161</v>
      </c>
      <c r="D276" s="105" t="s">
        <v>161</v>
      </c>
      <c r="E276" s="105" t="s">
        <v>161</v>
      </c>
      <c r="F276" s="105" t="s">
        <v>162</v>
      </c>
      <c r="G276" s="105" t="s">
        <v>161</v>
      </c>
      <c r="H276" s="105" t="s">
        <v>161</v>
      </c>
      <c r="I276" s="105" t="s">
        <v>162</v>
      </c>
    </row>
    <row r="277" spans="1:9" x14ac:dyDescent="0.2">
      <c r="A277" s="103" t="s">
        <v>468</v>
      </c>
      <c r="B277" s="104" t="s">
        <v>476</v>
      </c>
      <c r="C277" s="103" t="s">
        <v>162</v>
      </c>
      <c r="D277" s="103" t="s">
        <v>162</v>
      </c>
      <c r="E277" s="103" t="s">
        <v>162</v>
      </c>
      <c r="F277" s="103" t="s">
        <v>162</v>
      </c>
      <c r="G277" s="103" t="s">
        <v>162</v>
      </c>
      <c r="H277" s="103" t="s">
        <v>161</v>
      </c>
      <c r="I277" s="103" t="s">
        <v>161</v>
      </c>
    </row>
    <row r="278" spans="1:9" x14ac:dyDescent="0.2">
      <c r="A278" s="105" t="s">
        <v>477</v>
      </c>
      <c r="B278" s="106" t="s">
        <v>478</v>
      </c>
      <c r="C278" s="105" t="s">
        <v>162</v>
      </c>
      <c r="D278" s="105" t="s">
        <v>162</v>
      </c>
      <c r="E278" s="105" t="s">
        <v>162</v>
      </c>
      <c r="F278" s="105" t="s">
        <v>162</v>
      </c>
      <c r="G278" s="105" t="s">
        <v>161</v>
      </c>
      <c r="H278" s="105" t="s">
        <v>161</v>
      </c>
      <c r="I278" s="105" t="s">
        <v>162</v>
      </c>
    </row>
    <row r="279" spans="1:9" x14ac:dyDescent="0.2">
      <c r="A279" s="103" t="s">
        <v>477</v>
      </c>
      <c r="B279" s="104" t="s">
        <v>479</v>
      </c>
      <c r="C279" s="103" t="s">
        <v>162</v>
      </c>
      <c r="D279" s="103" t="s">
        <v>162</v>
      </c>
      <c r="E279" s="103" t="s">
        <v>162</v>
      </c>
      <c r="F279" s="103" t="s">
        <v>162</v>
      </c>
      <c r="G279" s="103" t="s">
        <v>162</v>
      </c>
      <c r="H279" s="103" t="s">
        <v>162</v>
      </c>
      <c r="I279" s="103" t="s">
        <v>161</v>
      </c>
    </row>
    <row r="280" spans="1:9" x14ac:dyDescent="0.2">
      <c r="A280" s="105" t="s">
        <v>477</v>
      </c>
      <c r="B280" s="106" t="s">
        <v>480</v>
      </c>
      <c r="C280" s="105" t="s">
        <v>162</v>
      </c>
      <c r="D280" s="105" t="s">
        <v>162</v>
      </c>
      <c r="E280" s="105" t="s">
        <v>161</v>
      </c>
      <c r="F280" s="105" t="s">
        <v>162</v>
      </c>
      <c r="G280" s="105" t="s">
        <v>161</v>
      </c>
      <c r="H280" s="105" t="s">
        <v>161</v>
      </c>
      <c r="I280" s="105" t="s">
        <v>161</v>
      </c>
    </row>
    <row r="281" spans="1:9" x14ac:dyDescent="0.2">
      <c r="A281" s="103" t="s">
        <v>477</v>
      </c>
      <c r="B281" s="104" t="s">
        <v>481</v>
      </c>
      <c r="C281" s="103" t="s">
        <v>161</v>
      </c>
      <c r="D281" s="103" t="s">
        <v>161</v>
      </c>
      <c r="E281" s="103" t="s">
        <v>161</v>
      </c>
      <c r="F281" s="103" t="s">
        <v>162</v>
      </c>
      <c r="G281" s="103" t="s">
        <v>162</v>
      </c>
      <c r="H281" s="103" t="s">
        <v>162</v>
      </c>
      <c r="I281" s="103" t="s">
        <v>161</v>
      </c>
    </row>
    <row r="282" spans="1:9" x14ac:dyDescent="0.2">
      <c r="A282" s="105" t="s">
        <v>477</v>
      </c>
      <c r="B282" s="106" t="s">
        <v>482</v>
      </c>
      <c r="C282" s="105" t="s">
        <v>162</v>
      </c>
      <c r="D282" s="105" t="s">
        <v>162</v>
      </c>
      <c r="E282" s="105" t="s">
        <v>161</v>
      </c>
      <c r="F282" s="105" t="s">
        <v>162</v>
      </c>
      <c r="G282" s="105" t="s">
        <v>161</v>
      </c>
      <c r="H282" s="105" t="s">
        <v>162</v>
      </c>
      <c r="I282" s="105" t="s">
        <v>162</v>
      </c>
    </row>
    <row r="283" spans="1:9" x14ac:dyDescent="0.2">
      <c r="A283" s="103" t="s">
        <v>477</v>
      </c>
      <c r="B283" s="104" t="s">
        <v>483</v>
      </c>
      <c r="C283" s="103" t="s">
        <v>162</v>
      </c>
      <c r="D283" s="103" t="s">
        <v>162</v>
      </c>
      <c r="E283" s="103" t="s">
        <v>161</v>
      </c>
      <c r="F283" s="103" t="s">
        <v>162</v>
      </c>
      <c r="G283" s="103" t="s">
        <v>161</v>
      </c>
      <c r="H283" s="103" t="s">
        <v>161</v>
      </c>
      <c r="I283" s="103" t="s">
        <v>162</v>
      </c>
    </row>
    <row r="284" spans="1:9" x14ac:dyDescent="0.2">
      <c r="A284" s="105" t="s">
        <v>477</v>
      </c>
      <c r="B284" s="106" t="s">
        <v>484</v>
      </c>
      <c r="C284" s="105" t="s">
        <v>162</v>
      </c>
      <c r="D284" s="105" t="s">
        <v>162</v>
      </c>
      <c r="E284" s="105" t="s">
        <v>161</v>
      </c>
      <c r="F284" s="105" t="s">
        <v>162</v>
      </c>
      <c r="G284" s="105" t="s">
        <v>161</v>
      </c>
      <c r="H284" s="105" t="s">
        <v>162</v>
      </c>
      <c r="I284" s="105" t="s">
        <v>161</v>
      </c>
    </row>
    <row r="285" spans="1:9" x14ac:dyDescent="0.2">
      <c r="A285" s="103" t="s">
        <v>477</v>
      </c>
      <c r="B285" s="104" t="s">
        <v>485</v>
      </c>
      <c r="C285" s="103" t="s">
        <v>162</v>
      </c>
      <c r="D285" s="103" t="s">
        <v>162</v>
      </c>
      <c r="E285" s="103" t="s">
        <v>161</v>
      </c>
      <c r="F285" s="103" t="s">
        <v>162</v>
      </c>
      <c r="G285" s="103" t="s">
        <v>161</v>
      </c>
      <c r="H285" s="103" t="s">
        <v>162</v>
      </c>
      <c r="I285" s="103" t="s">
        <v>161</v>
      </c>
    </row>
    <row r="286" spans="1:9" x14ac:dyDescent="0.2">
      <c r="A286" s="105" t="s">
        <v>477</v>
      </c>
      <c r="B286" s="106" t="s">
        <v>486</v>
      </c>
      <c r="C286" s="105" t="s">
        <v>162</v>
      </c>
      <c r="D286" s="105" t="s">
        <v>162</v>
      </c>
      <c r="E286" s="105" t="s">
        <v>162</v>
      </c>
      <c r="F286" s="105" t="s">
        <v>162</v>
      </c>
      <c r="G286" s="105" t="s">
        <v>162</v>
      </c>
      <c r="H286" s="105" t="s">
        <v>161</v>
      </c>
      <c r="I286" s="105" t="s">
        <v>162</v>
      </c>
    </row>
    <row r="287" spans="1:9" x14ac:dyDescent="0.2">
      <c r="A287" s="103" t="s">
        <v>477</v>
      </c>
      <c r="B287" s="104" t="s">
        <v>487</v>
      </c>
      <c r="C287" s="103" t="s">
        <v>162</v>
      </c>
      <c r="D287" s="103" t="s">
        <v>162</v>
      </c>
      <c r="E287" s="103" t="s">
        <v>161</v>
      </c>
      <c r="F287" s="103" t="s">
        <v>162</v>
      </c>
      <c r="G287" s="103" t="s">
        <v>162</v>
      </c>
      <c r="H287" s="103" t="s">
        <v>162</v>
      </c>
      <c r="I287" s="103" t="s">
        <v>162</v>
      </c>
    </row>
    <row r="288" spans="1:9" x14ac:dyDescent="0.2">
      <c r="A288" s="105" t="s">
        <v>477</v>
      </c>
      <c r="B288" s="106" t="s">
        <v>488</v>
      </c>
      <c r="C288" s="105" t="s">
        <v>162</v>
      </c>
      <c r="D288" s="105" t="s">
        <v>162</v>
      </c>
      <c r="E288" s="105" t="s">
        <v>162</v>
      </c>
      <c r="F288" s="105" t="s">
        <v>162</v>
      </c>
      <c r="G288" s="105" t="s">
        <v>162</v>
      </c>
      <c r="H288" s="105" t="s">
        <v>162</v>
      </c>
      <c r="I288" s="105" t="s">
        <v>161</v>
      </c>
    </row>
    <row r="289" spans="1:9" x14ac:dyDescent="0.2">
      <c r="A289" s="103" t="s">
        <v>477</v>
      </c>
      <c r="B289" s="104" t="s">
        <v>489</v>
      </c>
      <c r="C289" s="103" t="s">
        <v>162</v>
      </c>
      <c r="D289" s="103" t="s">
        <v>162</v>
      </c>
      <c r="E289" s="103" t="s">
        <v>162</v>
      </c>
      <c r="F289" s="103" t="s">
        <v>162</v>
      </c>
      <c r="G289" s="103" t="s">
        <v>162</v>
      </c>
      <c r="H289" s="103" t="s">
        <v>162</v>
      </c>
      <c r="I289" s="103" t="s">
        <v>161</v>
      </c>
    </row>
    <row r="290" spans="1:9" x14ac:dyDescent="0.2">
      <c r="A290" s="105" t="s">
        <v>477</v>
      </c>
      <c r="B290" s="106" t="s">
        <v>490</v>
      </c>
      <c r="C290" s="105" t="s">
        <v>162</v>
      </c>
      <c r="D290" s="105" t="s">
        <v>162</v>
      </c>
      <c r="E290" s="105" t="s">
        <v>161</v>
      </c>
      <c r="F290" s="105" t="s">
        <v>162</v>
      </c>
      <c r="G290" s="105" t="s">
        <v>161</v>
      </c>
      <c r="H290" s="105" t="s">
        <v>162</v>
      </c>
      <c r="I290" s="105" t="s">
        <v>162</v>
      </c>
    </row>
    <row r="291" spans="1:9" x14ac:dyDescent="0.2">
      <c r="A291" s="103" t="s">
        <v>477</v>
      </c>
      <c r="B291" s="104" t="s">
        <v>491</v>
      </c>
      <c r="C291" s="103" t="s">
        <v>162</v>
      </c>
      <c r="D291" s="103" t="s">
        <v>162</v>
      </c>
      <c r="E291" s="103" t="s">
        <v>161</v>
      </c>
      <c r="F291" s="103" t="s">
        <v>162</v>
      </c>
      <c r="G291" s="103" t="s">
        <v>162</v>
      </c>
      <c r="H291" s="103" t="s">
        <v>162</v>
      </c>
      <c r="I291" s="103" t="s">
        <v>161</v>
      </c>
    </row>
    <row r="292" spans="1:9" x14ac:dyDescent="0.2">
      <c r="A292" s="105" t="s">
        <v>477</v>
      </c>
      <c r="B292" s="106" t="s">
        <v>492</v>
      </c>
      <c r="C292" s="105" t="s">
        <v>162</v>
      </c>
      <c r="D292" s="105" t="s">
        <v>162</v>
      </c>
      <c r="E292" s="105" t="s">
        <v>161</v>
      </c>
      <c r="F292" s="105" t="s">
        <v>162</v>
      </c>
      <c r="G292" s="105" t="s">
        <v>161</v>
      </c>
      <c r="H292" s="105" t="s">
        <v>161</v>
      </c>
      <c r="I292" s="105" t="s">
        <v>161</v>
      </c>
    </row>
    <row r="293" spans="1:9" x14ac:dyDescent="0.2">
      <c r="A293" s="103" t="s">
        <v>477</v>
      </c>
      <c r="B293" s="104" t="s">
        <v>493</v>
      </c>
      <c r="C293" s="103" t="s">
        <v>162</v>
      </c>
      <c r="D293" s="103" t="s">
        <v>162</v>
      </c>
      <c r="E293" s="103" t="s">
        <v>161</v>
      </c>
      <c r="F293" s="103" t="s">
        <v>162</v>
      </c>
      <c r="G293" s="103" t="s">
        <v>161</v>
      </c>
      <c r="H293" s="103" t="s">
        <v>162</v>
      </c>
      <c r="I293" s="103" t="s">
        <v>162</v>
      </c>
    </row>
    <row r="294" spans="1:9" x14ac:dyDescent="0.2">
      <c r="A294" s="105" t="s">
        <v>477</v>
      </c>
      <c r="B294" s="106" t="s">
        <v>494</v>
      </c>
      <c r="C294" s="105" t="s">
        <v>162</v>
      </c>
      <c r="D294" s="105" t="s">
        <v>162</v>
      </c>
      <c r="E294" s="105" t="s">
        <v>161</v>
      </c>
      <c r="F294" s="105" t="s">
        <v>162</v>
      </c>
      <c r="G294" s="105" t="s">
        <v>162</v>
      </c>
      <c r="H294" s="105" t="s">
        <v>162</v>
      </c>
      <c r="I294" s="105" t="s">
        <v>161</v>
      </c>
    </row>
    <row r="295" spans="1:9" x14ac:dyDescent="0.2">
      <c r="A295" s="103" t="s">
        <v>477</v>
      </c>
      <c r="B295" s="104" t="s">
        <v>495</v>
      </c>
      <c r="C295" s="103" t="s">
        <v>162</v>
      </c>
      <c r="D295" s="103" t="s">
        <v>162</v>
      </c>
      <c r="E295" s="103" t="s">
        <v>161</v>
      </c>
      <c r="F295" s="103" t="s">
        <v>161</v>
      </c>
      <c r="G295" s="103" t="s">
        <v>161</v>
      </c>
      <c r="H295" s="103" t="s">
        <v>162</v>
      </c>
      <c r="I295" s="103" t="s">
        <v>162</v>
      </c>
    </row>
    <row r="296" spans="1:9" x14ac:dyDescent="0.2">
      <c r="A296" s="105" t="s">
        <v>477</v>
      </c>
      <c r="B296" s="106" t="s">
        <v>496</v>
      </c>
      <c r="C296" s="105" t="s">
        <v>162</v>
      </c>
      <c r="D296" s="105" t="s">
        <v>162</v>
      </c>
      <c r="E296" s="105" t="s">
        <v>162</v>
      </c>
      <c r="F296" s="105" t="s">
        <v>162</v>
      </c>
      <c r="G296" s="105" t="s">
        <v>161</v>
      </c>
      <c r="H296" s="105" t="s">
        <v>161</v>
      </c>
      <c r="I296" s="105" t="s">
        <v>162</v>
      </c>
    </row>
    <row r="297" spans="1:9" x14ac:dyDescent="0.2">
      <c r="A297" s="103" t="s">
        <v>477</v>
      </c>
      <c r="B297" s="104" t="s">
        <v>497</v>
      </c>
      <c r="C297" s="103" t="s">
        <v>161</v>
      </c>
      <c r="D297" s="103" t="s">
        <v>161</v>
      </c>
      <c r="E297" s="103" t="s">
        <v>161</v>
      </c>
      <c r="F297" s="103" t="s">
        <v>162</v>
      </c>
      <c r="G297" s="103" t="s">
        <v>162</v>
      </c>
      <c r="H297" s="103" t="s">
        <v>162</v>
      </c>
      <c r="I297" s="103" t="s">
        <v>161</v>
      </c>
    </row>
    <row r="298" spans="1:9" x14ac:dyDescent="0.2">
      <c r="A298" s="105" t="s">
        <v>477</v>
      </c>
      <c r="B298" s="106" t="s">
        <v>498</v>
      </c>
      <c r="C298" s="105" t="s">
        <v>161</v>
      </c>
      <c r="D298" s="105" t="s">
        <v>161</v>
      </c>
      <c r="E298" s="105" t="s">
        <v>162</v>
      </c>
      <c r="F298" s="105" t="s">
        <v>162</v>
      </c>
      <c r="G298" s="105" t="s">
        <v>161</v>
      </c>
      <c r="H298" s="105" t="s">
        <v>162</v>
      </c>
      <c r="I298" s="105" t="s">
        <v>162</v>
      </c>
    </row>
    <row r="299" spans="1:9" x14ac:dyDescent="0.2">
      <c r="A299" s="103" t="s">
        <v>477</v>
      </c>
      <c r="B299" s="104" t="s">
        <v>499</v>
      </c>
      <c r="C299" s="103" t="s">
        <v>162</v>
      </c>
      <c r="D299" s="103" t="s">
        <v>162</v>
      </c>
      <c r="E299" s="103" t="s">
        <v>161</v>
      </c>
      <c r="F299" s="103" t="s">
        <v>162</v>
      </c>
      <c r="G299" s="103" t="s">
        <v>162</v>
      </c>
      <c r="H299" s="103" t="s">
        <v>162</v>
      </c>
      <c r="I299" s="103" t="s">
        <v>162</v>
      </c>
    </row>
    <row r="300" spans="1:9" x14ac:dyDescent="0.2">
      <c r="A300" s="105" t="s">
        <v>477</v>
      </c>
      <c r="B300" s="106" t="s">
        <v>500</v>
      </c>
      <c r="C300" s="105" t="s">
        <v>162</v>
      </c>
      <c r="D300" s="105" t="s">
        <v>162</v>
      </c>
      <c r="E300" s="105" t="s">
        <v>162</v>
      </c>
      <c r="F300" s="105" t="s">
        <v>162</v>
      </c>
      <c r="G300" s="105" t="s">
        <v>161</v>
      </c>
      <c r="H300" s="105" t="s">
        <v>161</v>
      </c>
      <c r="I300" s="105" t="s">
        <v>161</v>
      </c>
    </row>
    <row r="301" spans="1:9" x14ac:dyDescent="0.2">
      <c r="A301" s="103" t="s">
        <v>477</v>
      </c>
      <c r="B301" s="104" t="s">
        <v>501</v>
      </c>
      <c r="C301" s="103" t="s">
        <v>162</v>
      </c>
      <c r="D301" s="103" t="s">
        <v>162</v>
      </c>
      <c r="E301" s="103" t="s">
        <v>161</v>
      </c>
      <c r="F301" s="103" t="s">
        <v>162</v>
      </c>
      <c r="G301" s="103" t="s">
        <v>162</v>
      </c>
      <c r="H301" s="103" t="s">
        <v>162</v>
      </c>
      <c r="I301" s="103" t="s">
        <v>161</v>
      </c>
    </row>
    <row r="302" spans="1:9" x14ac:dyDescent="0.2">
      <c r="A302" s="105" t="s">
        <v>477</v>
      </c>
      <c r="B302" s="106" t="s">
        <v>502</v>
      </c>
      <c r="C302" s="105" t="s">
        <v>162</v>
      </c>
      <c r="D302" s="105" t="s">
        <v>162</v>
      </c>
      <c r="E302" s="105" t="s">
        <v>162</v>
      </c>
      <c r="F302" s="105" t="s">
        <v>162</v>
      </c>
      <c r="G302" s="105" t="s">
        <v>161</v>
      </c>
      <c r="H302" s="105" t="s">
        <v>161</v>
      </c>
      <c r="I302" s="105" t="s">
        <v>161</v>
      </c>
    </row>
    <row r="303" spans="1:9" x14ac:dyDescent="0.2">
      <c r="A303" s="103" t="s">
        <v>477</v>
      </c>
      <c r="B303" s="104" t="s">
        <v>503</v>
      </c>
      <c r="C303" s="103" t="s">
        <v>161</v>
      </c>
      <c r="D303" s="103" t="s">
        <v>162</v>
      </c>
      <c r="E303" s="103" t="s">
        <v>161</v>
      </c>
      <c r="F303" s="103" t="s">
        <v>162</v>
      </c>
      <c r="G303" s="103" t="s">
        <v>162</v>
      </c>
      <c r="H303" s="103" t="s">
        <v>162</v>
      </c>
      <c r="I303" s="103" t="s">
        <v>161</v>
      </c>
    </row>
    <row r="304" spans="1:9" x14ac:dyDescent="0.2">
      <c r="A304" s="105" t="s">
        <v>504</v>
      </c>
      <c r="B304" s="106" t="s">
        <v>505</v>
      </c>
      <c r="C304" s="105" t="s">
        <v>162</v>
      </c>
      <c r="D304" s="105" t="s">
        <v>162</v>
      </c>
      <c r="E304" s="105" t="s">
        <v>161</v>
      </c>
      <c r="F304" s="105" t="s">
        <v>161</v>
      </c>
      <c r="G304" s="105" t="s">
        <v>162</v>
      </c>
      <c r="H304" s="105" t="s">
        <v>162</v>
      </c>
      <c r="I304" s="105" t="s">
        <v>161</v>
      </c>
    </row>
    <row r="305" spans="1:9" x14ac:dyDescent="0.2">
      <c r="A305" s="103" t="s">
        <v>504</v>
      </c>
      <c r="B305" s="104" t="s">
        <v>506</v>
      </c>
      <c r="C305" s="103" t="s">
        <v>162</v>
      </c>
      <c r="D305" s="103" t="s">
        <v>162</v>
      </c>
      <c r="E305" s="103" t="s">
        <v>161</v>
      </c>
      <c r="F305" s="103" t="s">
        <v>162</v>
      </c>
      <c r="G305" s="103" t="s">
        <v>161</v>
      </c>
      <c r="H305" s="103" t="s">
        <v>162</v>
      </c>
      <c r="I305" s="103" t="s">
        <v>161</v>
      </c>
    </row>
    <row r="306" spans="1:9" x14ac:dyDescent="0.2">
      <c r="A306" s="105" t="s">
        <v>504</v>
      </c>
      <c r="B306" s="106" t="s">
        <v>507</v>
      </c>
      <c r="C306" s="105" t="s">
        <v>161</v>
      </c>
      <c r="D306" s="105" t="s">
        <v>162</v>
      </c>
      <c r="E306" s="105" t="s">
        <v>161</v>
      </c>
      <c r="F306" s="105" t="s">
        <v>162</v>
      </c>
      <c r="G306" s="105" t="s">
        <v>162</v>
      </c>
      <c r="H306" s="105" t="s">
        <v>162</v>
      </c>
      <c r="I306" s="105" t="s">
        <v>161</v>
      </c>
    </row>
    <row r="307" spans="1:9" x14ac:dyDescent="0.2">
      <c r="A307" s="103" t="s">
        <v>504</v>
      </c>
      <c r="B307" s="104" t="s">
        <v>508</v>
      </c>
      <c r="C307" s="103" t="s">
        <v>162</v>
      </c>
      <c r="D307" s="103" t="s">
        <v>162</v>
      </c>
      <c r="E307" s="103" t="s">
        <v>161</v>
      </c>
      <c r="F307" s="103" t="s">
        <v>162</v>
      </c>
      <c r="G307" s="103" t="s">
        <v>161</v>
      </c>
      <c r="H307" s="103" t="s">
        <v>161</v>
      </c>
      <c r="I307" s="103" t="s">
        <v>161</v>
      </c>
    </row>
    <row r="308" spans="1:9" x14ac:dyDescent="0.2">
      <c r="A308" s="105" t="s">
        <v>504</v>
      </c>
      <c r="B308" s="106" t="s">
        <v>509</v>
      </c>
      <c r="C308" s="105" t="s">
        <v>161</v>
      </c>
      <c r="D308" s="105" t="s">
        <v>161</v>
      </c>
      <c r="E308" s="105" t="s">
        <v>161</v>
      </c>
      <c r="F308" s="105" t="s">
        <v>162</v>
      </c>
      <c r="G308" s="105" t="s">
        <v>162</v>
      </c>
      <c r="H308" s="105" t="s">
        <v>162</v>
      </c>
      <c r="I308" s="105" t="s">
        <v>162</v>
      </c>
    </row>
    <row r="309" spans="1:9" x14ac:dyDescent="0.2">
      <c r="A309" s="103" t="s">
        <v>504</v>
      </c>
      <c r="B309" s="104" t="s">
        <v>510</v>
      </c>
      <c r="C309" s="103" t="s">
        <v>162</v>
      </c>
      <c r="D309" s="103" t="s">
        <v>162</v>
      </c>
      <c r="E309" s="103" t="s">
        <v>162</v>
      </c>
      <c r="F309" s="103" t="s">
        <v>162</v>
      </c>
      <c r="G309" s="103" t="s">
        <v>161</v>
      </c>
      <c r="H309" s="103" t="s">
        <v>162</v>
      </c>
      <c r="I309" s="103" t="s">
        <v>161</v>
      </c>
    </row>
    <row r="310" spans="1:9" x14ac:dyDescent="0.2">
      <c r="A310" s="105" t="s">
        <v>511</v>
      </c>
      <c r="B310" s="106" t="s">
        <v>512</v>
      </c>
      <c r="C310" s="105" t="s">
        <v>161</v>
      </c>
      <c r="D310" s="105" t="s">
        <v>161</v>
      </c>
      <c r="E310" s="105" t="s">
        <v>161</v>
      </c>
      <c r="F310" s="105" t="s">
        <v>162</v>
      </c>
      <c r="G310" s="105" t="s">
        <v>162</v>
      </c>
      <c r="H310" s="105" t="s">
        <v>161</v>
      </c>
      <c r="I310" s="105" t="s">
        <v>161</v>
      </c>
    </row>
    <row r="311" spans="1:9" x14ac:dyDescent="0.2">
      <c r="A311" s="103" t="s">
        <v>513</v>
      </c>
      <c r="B311" s="104" t="s">
        <v>514</v>
      </c>
      <c r="C311" s="103" t="s">
        <v>162</v>
      </c>
      <c r="D311" s="103" t="s">
        <v>162</v>
      </c>
      <c r="E311" s="103" t="s">
        <v>161</v>
      </c>
      <c r="F311" s="103" t="s">
        <v>162</v>
      </c>
      <c r="G311" s="103" t="s">
        <v>162</v>
      </c>
      <c r="H311" s="103" t="s">
        <v>162</v>
      </c>
      <c r="I311" s="103" t="s">
        <v>161</v>
      </c>
    </row>
    <row r="312" spans="1:9" x14ac:dyDescent="0.2">
      <c r="A312" s="105" t="s">
        <v>513</v>
      </c>
      <c r="B312" s="106" t="s">
        <v>515</v>
      </c>
      <c r="C312" s="105" t="s">
        <v>162</v>
      </c>
      <c r="D312" s="105" t="s">
        <v>162</v>
      </c>
      <c r="E312" s="105" t="s">
        <v>162</v>
      </c>
      <c r="F312" s="105" t="s">
        <v>162</v>
      </c>
      <c r="G312" s="105" t="s">
        <v>162</v>
      </c>
      <c r="H312" s="105" t="s">
        <v>161</v>
      </c>
      <c r="I312" s="105" t="s">
        <v>161</v>
      </c>
    </row>
    <row r="313" spans="1:9" x14ac:dyDescent="0.2">
      <c r="A313" s="103" t="s">
        <v>513</v>
      </c>
      <c r="B313" s="104" t="s">
        <v>516</v>
      </c>
      <c r="C313" s="103" t="s">
        <v>162</v>
      </c>
      <c r="D313" s="103" t="s">
        <v>162</v>
      </c>
      <c r="E313" s="103" t="s">
        <v>161</v>
      </c>
      <c r="F313" s="103" t="s">
        <v>162</v>
      </c>
      <c r="G313" s="103" t="s">
        <v>161</v>
      </c>
      <c r="H313" s="103" t="s">
        <v>161</v>
      </c>
      <c r="I313" s="103" t="s">
        <v>161</v>
      </c>
    </row>
    <row r="314" spans="1:9" x14ac:dyDescent="0.2">
      <c r="A314" s="105" t="s">
        <v>513</v>
      </c>
      <c r="B314" s="106" t="s">
        <v>517</v>
      </c>
      <c r="C314" s="105" t="s">
        <v>162</v>
      </c>
      <c r="D314" s="105" t="s">
        <v>162</v>
      </c>
      <c r="E314" s="105" t="s">
        <v>162</v>
      </c>
      <c r="F314" s="105" t="s">
        <v>162</v>
      </c>
      <c r="G314" s="105" t="s">
        <v>161</v>
      </c>
      <c r="H314" s="105" t="s">
        <v>161</v>
      </c>
      <c r="I314" s="105" t="s">
        <v>161</v>
      </c>
    </row>
    <row r="315" spans="1:9" x14ac:dyDescent="0.2">
      <c r="A315" s="103" t="s">
        <v>513</v>
      </c>
      <c r="B315" s="104" t="s">
        <v>518</v>
      </c>
      <c r="C315" s="103" t="s">
        <v>161</v>
      </c>
      <c r="D315" s="103" t="s">
        <v>161</v>
      </c>
      <c r="E315" s="103" t="s">
        <v>161</v>
      </c>
      <c r="F315" s="103" t="s">
        <v>162</v>
      </c>
      <c r="G315" s="103" t="s">
        <v>161</v>
      </c>
      <c r="H315" s="103" t="s">
        <v>161</v>
      </c>
      <c r="I315" s="103" t="s">
        <v>161</v>
      </c>
    </row>
    <row r="316" spans="1:9" x14ac:dyDescent="0.2">
      <c r="A316" s="105" t="s">
        <v>513</v>
      </c>
      <c r="B316" s="106" t="s">
        <v>519</v>
      </c>
      <c r="C316" s="105" t="s">
        <v>162</v>
      </c>
      <c r="D316" s="105" t="s">
        <v>162</v>
      </c>
      <c r="E316" s="105" t="s">
        <v>161</v>
      </c>
      <c r="F316" s="105" t="s">
        <v>162</v>
      </c>
      <c r="G316" s="105" t="s">
        <v>162</v>
      </c>
      <c r="H316" s="105" t="s">
        <v>162</v>
      </c>
      <c r="I316" s="105" t="s">
        <v>161</v>
      </c>
    </row>
    <row r="317" spans="1:9" x14ac:dyDescent="0.2">
      <c r="A317" s="103" t="s">
        <v>520</v>
      </c>
      <c r="B317" s="104" t="s">
        <v>521</v>
      </c>
      <c r="C317" s="103" t="s">
        <v>162</v>
      </c>
      <c r="D317" s="103" t="s">
        <v>162</v>
      </c>
      <c r="E317" s="103" t="s">
        <v>161</v>
      </c>
      <c r="F317" s="103" t="s">
        <v>162</v>
      </c>
      <c r="G317" s="103" t="s">
        <v>162</v>
      </c>
      <c r="H317" s="103" t="s">
        <v>162</v>
      </c>
      <c r="I317" s="103" t="s">
        <v>162</v>
      </c>
    </row>
    <row r="318" spans="1:9" x14ac:dyDescent="0.2">
      <c r="A318" s="105" t="s">
        <v>520</v>
      </c>
      <c r="B318" s="106" t="s">
        <v>522</v>
      </c>
      <c r="C318" s="105" t="s">
        <v>162</v>
      </c>
      <c r="D318" s="105" t="s">
        <v>162</v>
      </c>
      <c r="E318" s="105" t="s">
        <v>161</v>
      </c>
      <c r="F318" s="105" t="s">
        <v>162</v>
      </c>
      <c r="G318" s="105" t="s">
        <v>162</v>
      </c>
      <c r="H318" s="105" t="s">
        <v>162</v>
      </c>
      <c r="I318" s="105" t="s">
        <v>162</v>
      </c>
    </row>
    <row r="319" spans="1:9" x14ac:dyDescent="0.2">
      <c r="A319" s="103" t="s">
        <v>520</v>
      </c>
      <c r="B319" s="104" t="s">
        <v>523</v>
      </c>
      <c r="C319" s="103" t="s">
        <v>162</v>
      </c>
      <c r="D319" s="103" t="s">
        <v>162</v>
      </c>
      <c r="E319" s="103" t="s">
        <v>161</v>
      </c>
      <c r="F319" s="103" t="s">
        <v>161</v>
      </c>
      <c r="G319" s="103" t="s">
        <v>162</v>
      </c>
      <c r="H319" s="103" t="s">
        <v>162</v>
      </c>
      <c r="I319" s="103" t="s">
        <v>162</v>
      </c>
    </row>
    <row r="320" spans="1:9" x14ac:dyDescent="0.2">
      <c r="A320" s="105" t="s">
        <v>520</v>
      </c>
      <c r="B320" s="106" t="s">
        <v>524</v>
      </c>
      <c r="C320" s="105" t="s">
        <v>162</v>
      </c>
      <c r="D320" s="105" t="s">
        <v>162</v>
      </c>
      <c r="E320" s="105" t="s">
        <v>162</v>
      </c>
      <c r="F320" s="105" t="s">
        <v>162</v>
      </c>
      <c r="G320" s="105" t="s">
        <v>161</v>
      </c>
      <c r="H320" s="105" t="s">
        <v>162</v>
      </c>
      <c r="I320" s="105" t="s">
        <v>161</v>
      </c>
    </row>
    <row r="321" spans="1:9" x14ac:dyDescent="0.2">
      <c r="A321" s="103" t="s">
        <v>520</v>
      </c>
      <c r="B321" s="104" t="s">
        <v>525</v>
      </c>
      <c r="C321" s="103" t="s">
        <v>162</v>
      </c>
      <c r="D321" s="103" t="s">
        <v>162</v>
      </c>
      <c r="E321" s="103" t="s">
        <v>161</v>
      </c>
      <c r="F321" s="103" t="s">
        <v>162</v>
      </c>
      <c r="G321" s="103" t="s">
        <v>162</v>
      </c>
      <c r="H321" s="103" t="s">
        <v>161</v>
      </c>
      <c r="I321" s="103" t="s">
        <v>161</v>
      </c>
    </row>
    <row r="322" spans="1:9" x14ac:dyDescent="0.2">
      <c r="A322" s="105" t="s">
        <v>520</v>
      </c>
      <c r="B322" s="106" t="s">
        <v>526</v>
      </c>
      <c r="C322" s="105" t="s">
        <v>162</v>
      </c>
      <c r="D322" s="105" t="s">
        <v>162</v>
      </c>
      <c r="E322" s="105" t="s">
        <v>161</v>
      </c>
      <c r="F322" s="105" t="s">
        <v>162</v>
      </c>
      <c r="G322" s="105" t="s">
        <v>162</v>
      </c>
      <c r="H322" s="105" t="s">
        <v>162</v>
      </c>
      <c r="I322" s="105" t="s">
        <v>162</v>
      </c>
    </row>
    <row r="323" spans="1:9" x14ac:dyDescent="0.2">
      <c r="A323" s="103" t="s">
        <v>520</v>
      </c>
      <c r="B323" s="104" t="s">
        <v>527</v>
      </c>
      <c r="C323" s="103" t="s">
        <v>162</v>
      </c>
      <c r="D323" s="103" t="s">
        <v>162</v>
      </c>
      <c r="E323" s="103" t="s">
        <v>161</v>
      </c>
      <c r="F323" s="103" t="s">
        <v>162</v>
      </c>
      <c r="G323" s="103" t="s">
        <v>161</v>
      </c>
      <c r="H323" s="103" t="s">
        <v>161</v>
      </c>
      <c r="I323" s="103" t="s">
        <v>161</v>
      </c>
    </row>
    <row r="324" spans="1:9" x14ac:dyDescent="0.2">
      <c r="A324" s="105" t="s">
        <v>520</v>
      </c>
      <c r="B324" s="106" t="s">
        <v>528</v>
      </c>
      <c r="C324" s="105" t="s">
        <v>162</v>
      </c>
      <c r="D324" s="105" t="s">
        <v>162</v>
      </c>
      <c r="E324" s="105" t="s">
        <v>161</v>
      </c>
      <c r="F324" s="105" t="s">
        <v>162</v>
      </c>
      <c r="G324" s="105" t="s">
        <v>161</v>
      </c>
      <c r="H324" s="105" t="s">
        <v>161</v>
      </c>
      <c r="I324" s="105" t="s">
        <v>161</v>
      </c>
    </row>
    <row r="325" spans="1:9" x14ac:dyDescent="0.2">
      <c r="A325" s="103" t="s">
        <v>520</v>
      </c>
      <c r="B325" s="104" t="s">
        <v>529</v>
      </c>
      <c r="C325" s="103" t="s">
        <v>162</v>
      </c>
      <c r="D325" s="103" t="s">
        <v>162</v>
      </c>
      <c r="E325" s="103" t="s">
        <v>162</v>
      </c>
      <c r="F325" s="103" t="s">
        <v>162</v>
      </c>
      <c r="G325" s="103" t="s">
        <v>161</v>
      </c>
      <c r="H325" s="103" t="s">
        <v>162</v>
      </c>
      <c r="I325" s="103" t="s">
        <v>161</v>
      </c>
    </row>
    <row r="326" spans="1:9" x14ac:dyDescent="0.2">
      <c r="A326" s="105" t="s">
        <v>520</v>
      </c>
      <c r="B326" s="106" t="s">
        <v>530</v>
      </c>
      <c r="C326" s="105" t="s">
        <v>162</v>
      </c>
      <c r="D326" s="105" t="s">
        <v>162</v>
      </c>
      <c r="E326" s="105" t="s">
        <v>162</v>
      </c>
      <c r="F326" s="105" t="s">
        <v>162</v>
      </c>
      <c r="G326" s="105" t="s">
        <v>162</v>
      </c>
      <c r="H326" s="105" t="s">
        <v>162</v>
      </c>
      <c r="I326" s="105" t="s">
        <v>161</v>
      </c>
    </row>
    <row r="327" spans="1:9" x14ac:dyDescent="0.2">
      <c r="A327" s="103" t="s">
        <v>531</v>
      </c>
      <c r="B327" s="104" t="s">
        <v>532</v>
      </c>
      <c r="C327" s="103" t="s">
        <v>161</v>
      </c>
      <c r="D327" s="103" t="s">
        <v>161</v>
      </c>
      <c r="E327" s="103" t="s">
        <v>162</v>
      </c>
      <c r="F327" s="103" t="s">
        <v>162</v>
      </c>
      <c r="G327" s="103" t="s">
        <v>162</v>
      </c>
      <c r="H327" s="103" t="s">
        <v>161</v>
      </c>
      <c r="I327" s="103" t="s">
        <v>161</v>
      </c>
    </row>
    <row r="328" spans="1:9" x14ac:dyDescent="0.2">
      <c r="A328" s="105" t="s">
        <v>531</v>
      </c>
      <c r="B328" s="106" t="s">
        <v>533</v>
      </c>
      <c r="C328" s="105" t="s">
        <v>161</v>
      </c>
      <c r="D328" s="105" t="s">
        <v>161</v>
      </c>
      <c r="E328" s="105" t="s">
        <v>162</v>
      </c>
      <c r="F328" s="105" t="s">
        <v>162</v>
      </c>
      <c r="G328" s="105" t="s">
        <v>161</v>
      </c>
      <c r="H328" s="105" t="s">
        <v>162</v>
      </c>
      <c r="I328" s="105" t="s">
        <v>162</v>
      </c>
    </row>
    <row r="329" spans="1:9" x14ac:dyDescent="0.2">
      <c r="A329" s="103" t="s">
        <v>531</v>
      </c>
      <c r="B329" s="104" t="s">
        <v>534</v>
      </c>
      <c r="C329" s="103" t="s">
        <v>161</v>
      </c>
      <c r="D329" s="103" t="s">
        <v>161</v>
      </c>
      <c r="E329" s="103" t="s">
        <v>162</v>
      </c>
      <c r="F329" s="103" t="s">
        <v>162</v>
      </c>
      <c r="G329" s="103" t="s">
        <v>162</v>
      </c>
      <c r="H329" s="103" t="s">
        <v>162</v>
      </c>
      <c r="I329" s="103" t="s">
        <v>161</v>
      </c>
    </row>
    <row r="330" spans="1:9" x14ac:dyDescent="0.2">
      <c r="A330" s="105" t="s">
        <v>535</v>
      </c>
      <c r="B330" s="106" t="s">
        <v>536</v>
      </c>
      <c r="C330" s="105" t="s">
        <v>161</v>
      </c>
      <c r="D330" s="105" t="s">
        <v>162</v>
      </c>
      <c r="E330" s="105" t="s">
        <v>161</v>
      </c>
      <c r="F330" s="105" t="s">
        <v>162</v>
      </c>
      <c r="G330" s="105" t="s">
        <v>162</v>
      </c>
      <c r="H330" s="105" t="s">
        <v>162</v>
      </c>
      <c r="I330" s="105" t="s">
        <v>162</v>
      </c>
    </row>
    <row r="331" spans="1:9" x14ac:dyDescent="0.2">
      <c r="A331" s="103" t="s">
        <v>535</v>
      </c>
      <c r="B331" s="104" t="s">
        <v>537</v>
      </c>
      <c r="C331" s="103" t="s">
        <v>161</v>
      </c>
      <c r="D331" s="103" t="s">
        <v>162</v>
      </c>
      <c r="E331" s="103" t="s">
        <v>161</v>
      </c>
      <c r="F331" s="103" t="s">
        <v>162</v>
      </c>
      <c r="G331" s="103" t="s">
        <v>162</v>
      </c>
      <c r="H331" s="103" t="s">
        <v>162</v>
      </c>
      <c r="I331" s="103" t="s">
        <v>162</v>
      </c>
    </row>
    <row r="332" spans="1:9" x14ac:dyDescent="0.2">
      <c r="A332" s="105" t="s">
        <v>535</v>
      </c>
      <c r="B332" s="106" t="s">
        <v>538</v>
      </c>
      <c r="C332" s="105" t="s">
        <v>161</v>
      </c>
      <c r="D332" s="105" t="s">
        <v>162</v>
      </c>
      <c r="E332" s="105" t="s">
        <v>161</v>
      </c>
      <c r="F332" s="105" t="s">
        <v>162</v>
      </c>
      <c r="G332" s="105" t="s">
        <v>162</v>
      </c>
      <c r="H332" s="105" t="s">
        <v>162</v>
      </c>
      <c r="I332" s="105" t="s">
        <v>162</v>
      </c>
    </row>
    <row r="333" spans="1:9" x14ac:dyDescent="0.2">
      <c r="A333" s="103" t="s">
        <v>535</v>
      </c>
      <c r="B333" s="104" t="s">
        <v>539</v>
      </c>
      <c r="C333" s="103" t="s">
        <v>161</v>
      </c>
      <c r="D333" s="103" t="s">
        <v>162</v>
      </c>
      <c r="E333" s="103" t="s">
        <v>161</v>
      </c>
      <c r="F333" s="103" t="s">
        <v>162</v>
      </c>
      <c r="G333" s="103" t="s">
        <v>162</v>
      </c>
      <c r="H333" s="103" t="s">
        <v>162</v>
      </c>
      <c r="I333" s="103" t="s">
        <v>162</v>
      </c>
    </row>
    <row r="334" spans="1:9" x14ac:dyDescent="0.2">
      <c r="A334" s="105" t="s">
        <v>535</v>
      </c>
      <c r="B334" s="106" t="s">
        <v>540</v>
      </c>
      <c r="C334" s="105" t="s">
        <v>161</v>
      </c>
      <c r="D334" s="105" t="s">
        <v>162</v>
      </c>
      <c r="E334" s="105" t="s">
        <v>161</v>
      </c>
      <c r="F334" s="105" t="s">
        <v>162</v>
      </c>
      <c r="G334" s="105" t="s">
        <v>162</v>
      </c>
      <c r="H334" s="105" t="s">
        <v>162</v>
      </c>
      <c r="I334" s="105" t="s">
        <v>162</v>
      </c>
    </row>
    <row r="335" spans="1:9" x14ac:dyDescent="0.2">
      <c r="A335" s="103" t="s">
        <v>535</v>
      </c>
      <c r="B335" s="104" t="s">
        <v>541</v>
      </c>
      <c r="C335" s="103" t="s">
        <v>161</v>
      </c>
      <c r="D335" s="103" t="s">
        <v>162</v>
      </c>
      <c r="E335" s="103" t="s">
        <v>161</v>
      </c>
      <c r="F335" s="103" t="s">
        <v>162</v>
      </c>
      <c r="G335" s="103" t="s">
        <v>162</v>
      </c>
      <c r="H335" s="103" t="s">
        <v>162</v>
      </c>
      <c r="I335" s="103" t="s">
        <v>162</v>
      </c>
    </row>
    <row r="336" spans="1:9" x14ac:dyDescent="0.2">
      <c r="A336" s="105" t="s">
        <v>535</v>
      </c>
      <c r="B336" s="106" t="s">
        <v>542</v>
      </c>
      <c r="C336" s="105" t="s">
        <v>161</v>
      </c>
      <c r="D336" s="105" t="s">
        <v>162</v>
      </c>
      <c r="E336" s="105" t="s">
        <v>161</v>
      </c>
      <c r="F336" s="105" t="s">
        <v>162</v>
      </c>
      <c r="G336" s="105" t="s">
        <v>162</v>
      </c>
      <c r="H336" s="105" t="s">
        <v>162</v>
      </c>
      <c r="I336" s="105" t="s">
        <v>162</v>
      </c>
    </row>
    <row r="337" spans="1:9" x14ac:dyDescent="0.2">
      <c r="A337" s="103" t="s">
        <v>535</v>
      </c>
      <c r="B337" s="104" t="s">
        <v>543</v>
      </c>
      <c r="C337" s="103" t="s">
        <v>161</v>
      </c>
      <c r="D337" s="103" t="s">
        <v>162</v>
      </c>
      <c r="E337" s="103" t="s">
        <v>161</v>
      </c>
      <c r="F337" s="103" t="s">
        <v>162</v>
      </c>
      <c r="G337" s="103" t="s">
        <v>162</v>
      </c>
      <c r="H337" s="103" t="s">
        <v>162</v>
      </c>
      <c r="I337" s="103" t="s">
        <v>161</v>
      </c>
    </row>
    <row r="338" spans="1:9" x14ac:dyDescent="0.2">
      <c r="A338" s="105" t="s">
        <v>544</v>
      </c>
      <c r="B338" s="106" t="s">
        <v>545</v>
      </c>
      <c r="C338" s="105" t="s">
        <v>162</v>
      </c>
      <c r="D338" s="105" t="s">
        <v>162</v>
      </c>
      <c r="E338" s="105" t="s">
        <v>162</v>
      </c>
      <c r="F338" s="105" t="s">
        <v>162</v>
      </c>
      <c r="G338" s="105" t="s">
        <v>162</v>
      </c>
      <c r="H338" s="105" t="s">
        <v>162</v>
      </c>
      <c r="I338" s="105" t="s">
        <v>161</v>
      </c>
    </row>
    <row r="339" spans="1:9" ht="13.5" thickBot="1" x14ac:dyDescent="0.25">
      <c r="A339" s="112" t="s">
        <v>544</v>
      </c>
      <c r="B339" s="113" t="s">
        <v>546</v>
      </c>
      <c r="C339" s="112" t="s">
        <v>162</v>
      </c>
      <c r="D339" s="112" t="s">
        <v>162</v>
      </c>
      <c r="E339" s="112" t="s">
        <v>162</v>
      </c>
      <c r="F339" s="112" t="s">
        <v>162</v>
      </c>
      <c r="G339" s="112" t="s">
        <v>162</v>
      </c>
      <c r="H339" s="112" t="s">
        <v>162</v>
      </c>
      <c r="I339" s="112" t="s">
        <v>162</v>
      </c>
    </row>
    <row r="340" spans="1:9" ht="13.5" thickBot="1" x14ac:dyDescent="0.25">
      <c r="A340" s="114"/>
      <c r="B340" s="116" t="s">
        <v>553</v>
      </c>
      <c r="C340" s="115">
        <f>COUNTIF(C5:C339,"YES")</f>
        <v>101</v>
      </c>
      <c r="D340" s="115">
        <f t="shared" ref="D340:E340" si="0">COUNTIF(D5:D339,"YES")</f>
        <v>60</v>
      </c>
      <c r="E340" s="115">
        <f t="shared" si="0"/>
        <v>146</v>
      </c>
      <c r="F340" s="115">
        <f t="shared" ref="F340" si="1">COUNTIF(F5:F339,"YES")</f>
        <v>10</v>
      </c>
      <c r="G340" s="115">
        <f t="shared" ref="G340" si="2">COUNTIF(G5:G339,"YES")</f>
        <v>121</v>
      </c>
      <c r="H340" s="115">
        <f t="shared" ref="H340" si="3">COUNTIF(H5:H339,"YES")</f>
        <v>86</v>
      </c>
      <c r="I340" s="115">
        <f t="shared" ref="I340" si="4">COUNTIF(I5:I339,"YES")</f>
        <v>160</v>
      </c>
    </row>
    <row r="342" spans="1:9" x14ac:dyDescent="0.2">
      <c r="A342" s="107" t="s">
        <v>120</v>
      </c>
    </row>
    <row r="343" spans="1:9" x14ac:dyDescent="0.2">
      <c r="A343" s="108" t="s">
        <v>76</v>
      </c>
    </row>
  </sheetData>
  <mergeCells count="4">
    <mergeCell ref="A3:B3"/>
    <mergeCell ref="C3:E3"/>
    <mergeCell ref="F3:I3"/>
    <mergeCell ref="A2:B2"/>
  </mergeCells>
  <hyperlinks>
    <hyperlink ref="A2:B2" location="TOC!A1" display="Return to Table of Contents"/>
  </hyperlinks>
  <pageMargins left="0.25" right="0.25" top="0.75" bottom="0.75" header="0.3" footer="0.3"/>
  <pageSetup scale="60" fitToHeight="0" orientation="portrait" r:id="rId1"/>
  <headerFooter>
    <oddHeader>&amp;L&amp;"Arial,Bold"2015-16 &amp;"Arial,Bold Italic"Survey of Allied Dental Education&amp;"Arial,Bold"
Report 1 - Dental Hygiene Education Programs</oddHeader>
  </headerFooter>
  <rowBreaks count="4" manualBreakCount="4">
    <brk id="76" max="8" man="1"/>
    <brk id="152" max="8" man="1"/>
    <brk id="229" max="8" man="1"/>
    <brk id="309"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4"/>
  <sheetViews>
    <sheetView zoomScaleNormal="100" workbookViewId="0"/>
  </sheetViews>
  <sheetFormatPr defaultColWidth="9.140625" defaultRowHeight="12.75" x14ac:dyDescent="0.2"/>
  <cols>
    <col min="1" max="16384" width="9.140625" style="4"/>
  </cols>
  <sheetData>
    <row r="1" spans="1:28" s="21" customFormat="1" x14ac:dyDescent="0.2">
      <c r="A1" s="6" t="s">
        <v>124</v>
      </c>
    </row>
    <row r="2" spans="1:28" x14ac:dyDescent="0.2">
      <c r="A2" s="385" t="s">
        <v>4</v>
      </c>
      <c r="B2" s="386"/>
      <c r="C2" s="386"/>
    </row>
    <row r="5" spans="1:28" x14ac:dyDescent="0.2">
      <c r="Q5" s="42"/>
    </row>
    <row r="6" spans="1:28" x14ac:dyDescent="0.2">
      <c r="Q6" s="293"/>
    </row>
    <row r="7" spans="1:28" x14ac:dyDescent="0.2">
      <c r="Q7" s="293"/>
      <c r="R7" s="293"/>
      <c r="S7" s="293"/>
      <c r="T7" s="293"/>
      <c r="U7" s="293"/>
      <c r="V7" s="293"/>
      <c r="W7" s="293"/>
      <c r="X7" s="293"/>
      <c r="Y7" s="293"/>
      <c r="Z7" s="293"/>
      <c r="AA7" s="293"/>
      <c r="AB7" s="293"/>
    </row>
    <row r="8" spans="1:28" x14ac:dyDescent="0.2">
      <c r="Q8" s="293"/>
      <c r="R8" s="293"/>
      <c r="S8" s="293"/>
      <c r="T8" s="293"/>
      <c r="U8" s="293"/>
      <c r="V8" s="293"/>
      <c r="W8" s="293"/>
      <c r="X8" s="293"/>
      <c r="Y8" s="293"/>
      <c r="Z8" s="293"/>
      <c r="AA8" s="293"/>
      <c r="AB8" s="293"/>
    </row>
    <row r="10" spans="1:28" x14ac:dyDescent="0.2">
      <c r="D10" s="4" t="s">
        <v>47</v>
      </c>
      <c r="E10" s="4" t="s">
        <v>48</v>
      </c>
      <c r="F10" s="4" t="s">
        <v>49</v>
      </c>
      <c r="G10" s="4" t="s">
        <v>50</v>
      </c>
      <c r="H10" s="4" t="s">
        <v>51</v>
      </c>
      <c r="I10" s="4" t="s">
        <v>52</v>
      </c>
      <c r="J10" s="4" t="s">
        <v>53</v>
      </c>
      <c r="K10" s="4" t="s">
        <v>54</v>
      </c>
      <c r="L10" s="4" t="s">
        <v>55</v>
      </c>
      <c r="M10" s="4" t="s">
        <v>56</v>
      </c>
      <c r="N10" s="4" t="s">
        <v>57</v>
      </c>
      <c r="O10" s="4" t="s">
        <v>64</v>
      </c>
    </row>
    <row r="11" spans="1:28" x14ac:dyDescent="0.2">
      <c r="C11" s="4" t="s">
        <v>557</v>
      </c>
      <c r="D11" s="4">
        <v>8375</v>
      </c>
      <c r="E11" s="4">
        <v>8766</v>
      </c>
      <c r="F11" s="4">
        <v>9167</v>
      </c>
      <c r="G11" s="4">
        <v>9513</v>
      </c>
      <c r="H11" s="4">
        <v>9730</v>
      </c>
      <c r="I11" s="4">
        <v>10013</v>
      </c>
      <c r="J11" s="4">
        <v>9821</v>
      </c>
      <c r="K11" s="4">
        <v>9992</v>
      </c>
      <c r="L11" s="4">
        <v>10185</v>
      </c>
      <c r="M11" s="4">
        <v>10005</v>
      </c>
      <c r="N11" s="4">
        <v>10129</v>
      </c>
      <c r="O11" s="4">
        <v>10349</v>
      </c>
    </row>
    <row r="12" spans="1:28" x14ac:dyDescent="0.2">
      <c r="C12" s="4" t="s">
        <v>558</v>
      </c>
      <c r="D12" s="4">
        <v>34445</v>
      </c>
      <c r="E12" s="4">
        <v>33017</v>
      </c>
      <c r="F12" s="4">
        <v>34356</v>
      </c>
      <c r="G12" s="4">
        <v>35956</v>
      </c>
      <c r="H12" s="4">
        <v>33950</v>
      </c>
      <c r="I12" s="4">
        <v>34745</v>
      </c>
      <c r="J12" s="4">
        <v>34117</v>
      </c>
      <c r="K12" s="4">
        <v>33972</v>
      </c>
      <c r="L12" s="4">
        <v>32697</v>
      </c>
      <c r="M12" s="118">
        <v>32189</v>
      </c>
      <c r="N12" s="4">
        <v>33107</v>
      </c>
      <c r="O12" s="4">
        <v>32748</v>
      </c>
    </row>
    <row r="13" spans="1:28" x14ac:dyDescent="0.2">
      <c r="C13" s="4" t="s">
        <v>559</v>
      </c>
      <c r="D13" s="4">
        <v>277</v>
      </c>
      <c r="E13" s="4">
        <v>285</v>
      </c>
      <c r="F13" s="4">
        <v>286</v>
      </c>
      <c r="G13" s="4">
        <v>293</v>
      </c>
      <c r="H13" s="4">
        <v>301</v>
      </c>
      <c r="I13" s="4">
        <v>309</v>
      </c>
      <c r="J13" s="4">
        <v>323</v>
      </c>
      <c r="K13" s="4">
        <v>332</v>
      </c>
      <c r="L13" s="4">
        <v>335</v>
      </c>
      <c r="M13" s="4">
        <v>334</v>
      </c>
      <c r="N13" s="4">
        <v>335</v>
      </c>
      <c r="O13" s="4">
        <v>331</v>
      </c>
    </row>
    <row r="36" spans="1:20" x14ac:dyDescent="0.2">
      <c r="A36" s="35" t="s">
        <v>560</v>
      </c>
    </row>
    <row r="37" spans="1:20" x14ac:dyDescent="0.2">
      <c r="A37" s="43" t="s">
        <v>76</v>
      </c>
    </row>
    <row r="38" spans="1:20" s="293" customFormat="1" x14ac:dyDescent="0.2">
      <c r="A38" s="43"/>
    </row>
    <row r="40" spans="1:20" x14ac:dyDescent="0.2">
      <c r="A40" s="3" t="s">
        <v>123</v>
      </c>
    </row>
    <row r="42" spans="1:20" x14ac:dyDescent="0.2">
      <c r="Q42" s="42"/>
    </row>
    <row r="43" spans="1:20" x14ac:dyDescent="0.2">
      <c r="Q43" s="42"/>
    </row>
    <row r="44" spans="1:20" x14ac:dyDescent="0.2">
      <c r="Q44" s="293"/>
      <c r="R44" s="293"/>
      <c r="S44" s="293"/>
      <c r="T44" s="293"/>
    </row>
    <row r="46" spans="1:20" x14ac:dyDescent="0.2">
      <c r="E46" s="4" t="s">
        <v>47</v>
      </c>
      <c r="F46" s="4" t="s">
        <v>48</v>
      </c>
      <c r="G46" s="4" t="s">
        <v>49</v>
      </c>
      <c r="H46" s="4" t="s">
        <v>50</v>
      </c>
      <c r="I46" s="4" t="s">
        <v>51</v>
      </c>
      <c r="J46" s="4" t="s">
        <v>52</v>
      </c>
      <c r="K46" s="4" t="s">
        <v>53</v>
      </c>
      <c r="L46" s="4" t="s">
        <v>54</v>
      </c>
      <c r="M46" s="4" t="s">
        <v>55</v>
      </c>
      <c r="N46" s="4" t="s">
        <v>56</v>
      </c>
      <c r="O46" s="4" t="s">
        <v>57</v>
      </c>
      <c r="P46" s="4" t="s">
        <v>64</v>
      </c>
    </row>
    <row r="47" spans="1:20" x14ac:dyDescent="0.2">
      <c r="D47" s="4" t="s">
        <v>561</v>
      </c>
      <c r="E47" s="119">
        <f>D11/D13</f>
        <v>30.234657039711191</v>
      </c>
      <c r="F47" s="119">
        <f t="shared" ref="F47:P47" si="0">E11/E13</f>
        <v>30.757894736842104</v>
      </c>
      <c r="G47" s="119">
        <f t="shared" si="0"/>
        <v>32.052447552447553</v>
      </c>
      <c r="H47" s="119">
        <f t="shared" si="0"/>
        <v>32.467576791808874</v>
      </c>
      <c r="I47" s="119">
        <f t="shared" si="0"/>
        <v>32.325581395348834</v>
      </c>
      <c r="J47" s="119">
        <f t="shared" si="0"/>
        <v>32.404530744336569</v>
      </c>
      <c r="K47" s="119">
        <f t="shared" si="0"/>
        <v>30.405572755417957</v>
      </c>
      <c r="L47" s="119">
        <f t="shared" si="0"/>
        <v>30.096385542168676</v>
      </c>
      <c r="M47" s="119">
        <f t="shared" si="0"/>
        <v>30.402985074626866</v>
      </c>
      <c r="N47" s="119">
        <f t="shared" si="0"/>
        <v>29.95508982035928</v>
      </c>
      <c r="O47" s="119">
        <f t="shared" si="0"/>
        <v>30.235820895522387</v>
      </c>
      <c r="P47" s="119">
        <f t="shared" si="0"/>
        <v>31.265861027190333</v>
      </c>
    </row>
    <row r="48" spans="1:20" x14ac:dyDescent="0.2">
      <c r="D48" s="4" t="s">
        <v>562</v>
      </c>
      <c r="E48" s="119">
        <f>D12/D13</f>
        <v>124.35018050541517</v>
      </c>
      <c r="F48" s="119">
        <f t="shared" ref="F48:P48" si="1">E12/E13</f>
        <v>115.84912280701755</v>
      </c>
      <c r="G48" s="119">
        <f t="shared" si="1"/>
        <v>120.12587412587412</v>
      </c>
      <c r="H48" s="119">
        <f t="shared" si="1"/>
        <v>122.71672354948805</v>
      </c>
      <c r="I48" s="119">
        <f t="shared" si="1"/>
        <v>112.79069767441861</v>
      </c>
      <c r="J48" s="119">
        <f t="shared" si="1"/>
        <v>112.44336569579288</v>
      </c>
      <c r="K48" s="119">
        <f t="shared" si="1"/>
        <v>105.62538699690403</v>
      </c>
      <c r="L48" s="119">
        <f t="shared" si="1"/>
        <v>102.32530120481928</v>
      </c>
      <c r="M48" s="119">
        <f t="shared" si="1"/>
        <v>97.602985074626872</v>
      </c>
      <c r="N48" s="119">
        <f t="shared" si="1"/>
        <v>96.374251497005986</v>
      </c>
      <c r="O48" s="119">
        <f t="shared" si="1"/>
        <v>98.826865671641798</v>
      </c>
      <c r="P48" s="119">
        <f t="shared" si="1"/>
        <v>98.936555891238669</v>
      </c>
    </row>
    <row r="73" spans="1:1" x14ac:dyDescent="0.2">
      <c r="A73" s="35" t="s">
        <v>560</v>
      </c>
    </row>
    <row r="74" spans="1:1" x14ac:dyDescent="0.2">
      <c r="A74" s="43" t="s">
        <v>76</v>
      </c>
    </row>
  </sheetData>
  <mergeCells count="1">
    <mergeCell ref="A2:C2"/>
  </mergeCells>
  <hyperlinks>
    <hyperlink ref="A2" location="TOC!A1" display="Return to Table of Contents"/>
  </hyperlinks>
  <pageMargins left="0.25" right="0.25" top="0.75" bottom="0.75" header="0.3" footer="0.3"/>
  <pageSetup scale="66" orientation="portrait" r:id="rId1"/>
  <headerFooter>
    <oddHeader>&amp;L&amp;"Arial,Bold"2015-16 &amp;"Arial,Bold Italic"Survey of Allied Dental Education&amp;"Arial,Bold"
Report 1 - Dental Hygiene Education Programs</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7"/>
  <sheetViews>
    <sheetView zoomScaleNormal="100" workbookViewId="0"/>
  </sheetViews>
  <sheetFormatPr defaultColWidth="9.140625" defaultRowHeight="12.75" x14ac:dyDescent="0.2"/>
  <cols>
    <col min="1" max="1" width="5.140625" style="4" customWidth="1"/>
    <col min="2" max="2" width="9.140625" style="4"/>
    <col min="3" max="3" width="10.5703125" style="4" customWidth="1"/>
    <col min="4" max="16384" width="9.140625" style="4"/>
  </cols>
  <sheetData>
    <row r="1" spans="1:20" x14ac:dyDescent="0.2">
      <c r="A1" s="6" t="s">
        <v>125</v>
      </c>
    </row>
    <row r="2" spans="1:20" x14ac:dyDescent="0.2">
      <c r="A2" s="385" t="s">
        <v>4</v>
      </c>
      <c r="B2" s="386"/>
      <c r="C2" s="386"/>
      <c r="N2" s="42"/>
    </row>
    <row r="5" spans="1:20" x14ac:dyDescent="0.2">
      <c r="C5" s="4" t="s">
        <v>563</v>
      </c>
      <c r="D5" s="4" t="s">
        <v>564</v>
      </c>
      <c r="E5" s="4" t="s">
        <v>565</v>
      </c>
      <c r="F5" s="4" t="s">
        <v>566</v>
      </c>
      <c r="G5" s="4" t="s">
        <v>88</v>
      </c>
      <c r="O5" s="62"/>
      <c r="P5" s="387"/>
      <c r="Q5" s="387"/>
      <c r="R5" s="387"/>
      <c r="S5" s="95"/>
      <c r="T5" s="95"/>
    </row>
    <row r="6" spans="1:20" x14ac:dyDescent="0.2">
      <c r="C6" s="4">
        <v>0.30149999999999999</v>
      </c>
      <c r="D6" s="4">
        <v>0.14929999999999999</v>
      </c>
      <c r="E6" s="4">
        <v>0.31340000000000001</v>
      </c>
      <c r="F6" s="4">
        <v>0.1522</v>
      </c>
      <c r="G6" s="4">
        <v>8.3599999999999994E-2</v>
      </c>
      <c r="O6" s="62"/>
      <c r="P6" s="387"/>
      <c r="Q6" s="387"/>
      <c r="R6" s="387"/>
      <c r="S6" s="95"/>
      <c r="T6" s="95"/>
    </row>
    <row r="7" spans="1:20" x14ac:dyDescent="0.2">
      <c r="O7" s="62"/>
      <c r="P7" s="95"/>
      <c r="Q7" s="89"/>
      <c r="R7" s="89"/>
      <c r="S7" s="89"/>
      <c r="T7" s="89"/>
    </row>
    <row r="8" spans="1:20" ht="13.5" thickBot="1" x14ac:dyDescent="0.25">
      <c r="O8" s="62"/>
      <c r="P8" s="95"/>
      <c r="Q8" s="89"/>
      <c r="R8" s="89"/>
      <c r="S8" s="89"/>
      <c r="T8" s="89"/>
    </row>
    <row r="9" spans="1:20" ht="25.5" x14ac:dyDescent="0.2">
      <c r="B9" s="392" t="s">
        <v>567</v>
      </c>
      <c r="C9" s="394" t="s">
        <v>111</v>
      </c>
      <c r="D9" s="394" t="s">
        <v>112</v>
      </c>
      <c r="E9" s="98" t="s">
        <v>113</v>
      </c>
      <c r="F9" s="98" t="s">
        <v>113</v>
      </c>
      <c r="O9" s="62"/>
      <c r="P9" s="95"/>
      <c r="Q9" s="89"/>
      <c r="R9" s="89"/>
      <c r="S9" s="89"/>
      <c r="T9" s="89"/>
    </row>
    <row r="10" spans="1:20" ht="25.5" x14ac:dyDescent="0.2">
      <c r="B10" s="393"/>
      <c r="C10" s="395"/>
      <c r="D10" s="395"/>
      <c r="E10" s="97" t="s">
        <v>111</v>
      </c>
      <c r="F10" s="97" t="s">
        <v>112</v>
      </c>
      <c r="O10" s="62"/>
      <c r="P10" s="95"/>
      <c r="Q10" s="89"/>
      <c r="R10" s="89"/>
      <c r="S10" s="89"/>
      <c r="T10" s="89"/>
    </row>
    <row r="11" spans="1:20" x14ac:dyDescent="0.2">
      <c r="B11" s="96">
        <v>1</v>
      </c>
      <c r="C11" s="2">
        <v>101</v>
      </c>
      <c r="D11" s="2">
        <v>30.15</v>
      </c>
      <c r="E11" s="2">
        <v>101</v>
      </c>
      <c r="F11" s="2">
        <v>30.15</v>
      </c>
      <c r="O11" s="62"/>
      <c r="P11" s="62"/>
      <c r="Q11" s="62"/>
      <c r="R11" s="62"/>
      <c r="S11" s="62"/>
      <c r="T11" s="62"/>
    </row>
    <row r="12" spans="1:20" x14ac:dyDescent="0.2">
      <c r="B12" s="96">
        <v>2</v>
      </c>
      <c r="C12" s="2">
        <v>50</v>
      </c>
      <c r="D12" s="2">
        <v>14.93</v>
      </c>
      <c r="E12" s="2">
        <v>151</v>
      </c>
      <c r="F12" s="2">
        <v>45.07</v>
      </c>
      <c r="O12" s="62"/>
      <c r="P12" s="62"/>
      <c r="Q12" s="62"/>
      <c r="R12" s="62"/>
      <c r="S12" s="62"/>
      <c r="T12" s="62"/>
    </row>
    <row r="13" spans="1:20" x14ac:dyDescent="0.2">
      <c r="B13" s="96">
        <v>3</v>
      </c>
      <c r="C13" s="2">
        <v>105</v>
      </c>
      <c r="D13" s="2">
        <v>31.34</v>
      </c>
      <c r="E13" s="2">
        <v>256</v>
      </c>
      <c r="F13" s="2">
        <v>76.42</v>
      </c>
      <c r="O13" s="62"/>
      <c r="P13" s="62"/>
      <c r="Q13" s="62"/>
      <c r="R13" s="62"/>
      <c r="S13" s="62"/>
      <c r="T13" s="62"/>
    </row>
    <row r="14" spans="1:20" x14ac:dyDescent="0.2">
      <c r="B14" s="96">
        <v>4</v>
      </c>
      <c r="C14" s="2">
        <v>51</v>
      </c>
      <c r="D14" s="2">
        <v>15.22</v>
      </c>
      <c r="E14" s="2">
        <v>307</v>
      </c>
      <c r="F14" s="2">
        <v>91.64</v>
      </c>
    </row>
    <row r="15" spans="1:20" x14ac:dyDescent="0.2">
      <c r="B15" s="96">
        <v>5</v>
      </c>
      <c r="C15" s="2">
        <v>28</v>
      </c>
      <c r="D15" s="2">
        <v>8.36</v>
      </c>
      <c r="E15" s="2">
        <v>335</v>
      </c>
      <c r="F15" s="2">
        <v>100</v>
      </c>
    </row>
    <row r="25" spans="1:14" x14ac:dyDescent="0.2">
      <c r="A25" s="35" t="s">
        <v>120</v>
      </c>
    </row>
    <row r="26" spans="1:14" x14ac:dyDescent="0.2">
      <c r="A26" s="43" t="s">
        <v>76</v>
      </c>
    </row>
    <row r="28" spans="1:14" x14ac:dyDescent="0.2">
      <c r="A28" s="6" t="s">
        <v>126</v>
      </c>
      <c r="M28" s="42"/>
    </row>
    <row r="29" spans="1:14" x14ac:dyDescent="0.2">
      <c r="N29" s="42"/>
    </row>
    <row r="34" spans="4:8" x14ac:dyDescent="0.2">
      <c r="D34" s="4" t="s">
        <v>568</v>
      </c>
      <c r="E34" s="92">
        <v>0.28399999999999997</v>
      </c>
    </row>
    <row r="35" spans="4:8" ht="13.5" thickBot="1" x14ac:dyDescent="0.25">
      <c r="D35" s="4" t="s">
        <v>569</v>
      </c>
      <c r="E35" s="92">
        <v>0.71599999999999997</v>
      </c>
    </row>
    <row r="36" spans="4:8" ht="12.75" customHeight="1" x14ac:dyDescent="0.2">
      <c r="D36" s="392" t="s">
        <v>570</v>
      </c>
      <c r="E36" s="394" t="s">
        <v>111</v>
      </c>
      <c r="F36" s="394" t="s">
        <v>112</v>
      </c>
      <c r="G36" s="98" t="s">
        <v>113</v>
      </c>
      <c r="H36" s="98" t="s">
        <v>113</v>
      </c>
    </row>
    <row r="37" spans="4:8" ht="25.5" x14ac:dyDescent="0.2">
      <c r="D37" s="393"/>
      <c r="E37" s="395"/>
      <c r="F37" s="395"/>
      <c r="G37" s="97" t="s">
        <v>111</v>
      </c>
      <c r="H37" s="97" t="s">
        <v>112</v>
      </c>
    </row>
    <row r="38" spans="4:8" x14ac:dyDescent="0.2">
      <c r="D38" s="96">
        <v>1</v>
      </c>
      <c r="E38" s="2">
        <v>95</v>
      </c>
      <c r="F38" s="2">
        <v>28.36</v>
      </c>
      <c r="G38" s="2">
        <v>95</v>
      </c>
      <c r="H38" s="2">
        <v>28.36</v>
      </c>
    </row>
    <row r="39" spans="4:8" x14ac:dyDescent="0.2">
      <c r="D39" s="96">
        <v>2</v>
      </c>
      <c r="E39" s="2">
        <v>240</v>
      </c>
      <c r="F39" s="2">
        <v>71.64</v>
      </c>
      <c r="G39" s="2">
        <v>335</v>
      </c>
      <c r="H39" s="2">
        <v>100</v>
      </c>
    </row>
    <row r="51" spans="1:14" x14ac:dyDescent="0.2">
      <c r="A51" s="35" t="s">
        <v>120</v>
      </c>
    </row>
    <row r="52" spans="1:14" x14ac:dyDescent="0.2">
      <c r="A52" s="43" t="s">
        <v>76</v>
      </c>
    </row>
    <row r="55" spans="1:14" x14ac:dyDescent="0.2">
      <c r="A55" s="3" t="s">
        <v>575</v>
      </c>
    </row>
    <row r="57" spans="1:14" x14ac:dyDescent="0.2">
      <c r="N57" s="42"/>
    </row>
    <row r="60" spans="1:14" x14ac:dyDescent="0.2">
      <c r="C60" s="4" t="s">
        <v>64</v>
      </c>
    </row>
    <row r="61" spans="1:14" x14ac:dyDescent="0.2">
      <c r="B61" s="4" t="s">
        <v>571</v>
      </c>
      <c r="C61" s="4">
        <v>84</v>
      </c>
    </row>
    <row r="62" spans="1:14" x14ac:dyDescent="0.2">
      <c r="B62" s="4" t="s">
        <v>572</v>
      </c>
      <c r="C62" s="4">
        <v>25</v>
      </c>
    </row>
    <row r="63" spans="1:14" x14ac:dyDescent="0.2">
      <c r="B63" s="4" t="s">
        <v>573</v>
      </c>
      <c r="C63" s="4">
        <v>42</v>
      </c>
    </row>
    <row r="64" spans="1:14" x14ac:dyDescent="0.2">
      <c r="B64" s="4" t="s">
        <v>88</v>
      </c>
      <c r="C64" s="4">
        <v>22</v>
      </c>
    </row>
    <row r="74" spans="1:13" x14ac:dyDescent="0.2">
      <c r="M74" s="42"/>
    </row>
    <row r="78" spans="1:13" x14ac:dyDescent="0.2">
      <c r="A78" s="43"/>
    </row>
    <row r="79" spans="1:13" x14ac:dyDescent="0.2">
      <c r="A79" s="35"/>
    </row>
    <row r="80" spans="1:13" x14ac:dyDescent="0.2">
      <c r="A80" s="35" t="s">
        <v>576</v>
      </c>
    </row>
    <row r="81" spans="1:7" x14ac:dyDescent="0.2">
      <c r="A81" s="43" t="s">
        <v>76</v>
      </c>
    </row>
    <row r="83" spans="1:7" x14ac:dyDescent="0.2">
      <c r="A83" s="3" t="s">
        <v>128</v>
      </c>
    </row>
    <row r="86" spans="1:7" x14ac:dyDescent="0.2">
      <c r="A86" s="43"/>
    </row>
    <row r="91" spans="1:7" x14ac:dyDescent="0.2">
      <c r="D91" s="4" t="s">
        <v>568</v>
      </c>
      <c r="E91" s="92">
        <v>0.76700000000000002</v>
      </c>
    </row>
    <row r="92" spans="1:7" x14ac:dyDescent="0.2">
      <c r="D92" s="4" t="s">
        <v>569</v>
      </c>
      <c r="E92" s="92">
        <v>0.23300000000000001</v>
      </c>
    </row>
    <row r="94" spans="1:7" ht="13.5" thickBot="1" x14ac:dyDescent="0.25"/>
    <row r="95" spans="1:7" ht="25.5" x14ac:dyDescent="0.2">
      <c r="C95" s="392" t="s">
        <v>574</v>
      </c>
      <c r="D95" s="394" t="s">
        <v>111</v>
      </c>
      <c r="E95" s="394" t="s">
        <v>112</v>
      </c>
      <c r="F95" s="98" t="s">
        <v>113</v>
      </c>
      <c r="G95" s="98" t="s">
        <v>113</v>
      </c>
    </row>
    <row r="96" spans="1:7" ht="25.5" x14ac:dyDescent="0.2">
      <c r="C96" s="393"/>
      <c r="D96" s="395"/>
      <c r="E96" s="395"/>
      <c r="F96" s="97" t="s">
        <v>111</v>
      </c>
      <c r="G96" s="97" t="s">
        <v>112</v>
      </c>
    </row>
    <row r="97" spans="1:7" x14ac:dyDescent="0.2">
      <c r="C97" s="96">
        <v>1</v>
      </c>
      <c r="D97" s="2">
        <v>257</v>
      </c>
      <c r="E97" s="2">
        <v>76.72</v>
      </c>
      <c r="F97" s="2">
        <v>257</v>
      </c>
      <c r="G97" s="2">
        <v>76.72</v>
      </c>
    </row>
    <row r="98" spans="1:7" x14ac:dyDescent="0.2">
      <c r="C98" s="96">
        <v>2</v>
      </c>
      <c r="D98" s="2">
        <v>78</v>
      </c>
      <c r="E98" s="2">
        <v>23.28</v>
      </c>
      <c r="F98" s="2">
        <v>335</v>
      </c>
      <c r="G98" s="2">
        <v>100</v>
      </c>
    </row>
    <row r="106" spans="1:7" x14ac:dyDescent="0.2">
      <c r="A106" s="35" t="s">
        <v>120</v>
      </c>
    </row>
    <row r="107" spans="1:7" x14ac:dyDescent="0.2">
      <c r="A107" s="43" t="s">
        <v>76</v>
      </c>
    </row>
  </sheetData>
  <mergeCells count="13">
    <mergeCell ref="D36:D37"/>
    <mergeCell ref="E36:E37"/>
    <mergeCell ref="F36:F37"/>
    <mergeCell ref="C95:C96"/>
    <mergeCell ref="D95:D96"/>
    <mergeCell ref="E95:E96"/>
    <mergeCell ref="A2:C2"/>
    <mergeCell ref="P5:P6"/>
    <mergeCell ref="Q5:Q6"/>
    <mergeCell ref="R5:R6"/>
    <mergeCell ref="B9:B10"/>
    <mergeCell ref="C9:C10"/>
    <mergeCell ref="D9:D10"/>
  </mergeCells>
  <hyperlinks>
    <hyperlink ref="A2" location="TOC!A1" display="Return to Table of Contents"/>
  </hyperlinks>
  <pageMargins left="0.25" right="0.25" top="0.75" bottom="0.75" header="0.3" footer="0.3"/>
  <pageSetup scale="89" fitToHeight="0" orientation="portrait" r:id="rId1"/>
  <headerFooter>
    <oddHeader>&amp;L&amp;"Arial,Bold"2015-16 &amp;"Arial,Bold Italic"Survey of Allied Dental Education&amp;"Arial,Bold"
Report 1 - Dental Hygiene Education Programs</oddHeader>
  </headerFooter>
  <rowBreaks count="1" manualBreakCount="1">
    <brk id="54" max="12"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3"/>
  <sheetViews>
    <sheetView zoomScaleNormal="100" workbookViewId="0">
      <pane ySplit="4" topLeftCell="A5" activePane="bottomLeft" state="frozen"/>
      <selection pane="bottomLeft"/>
    </sheetView>
  </sheetViews>
  <sheetFormatPr defaultRowHeight="12.75" x14ac:dyDescent="0.2"/>
  <cols>
    <col min="1" max="1" width="5.7109375" style="100" customWidth="1"/>
    <col min="2" max="2" width="83.7109375" style="100" customWidth="1"/>
    <col min="3" max="3" width="15.5703125" style="100" customWidth="1"/>
    <col min="4" max="4" width="14" style="100" customWidth="1"/>
    <col min="5" max="5" width="15.28515625" style="100" customWidth="1"/>
    <col min="6" max="6" width="15.140625" style="100" customWidth="1"/>
    <col min="7" max="7" width="14" style="100" customWidth="1"/>
    <col min="8" max="16384" width="9.140625" style="100"/>
  </cols>
  <sheetData>
    <row r="1" spans="1:7" x14ac:dyDescent="0.2">
      <c r="A1" s="99" t="s">
        <v>129</v>
      </c>
    </row>
    <row r="2" spans="1:7" x14ac:dyDescent="0.2">
      <c r="A2" s="398" t="s">
        <v>4</v>
      </c>
      <c r="B2" s="398"/>
    </row>
    <row r="3" spans="1:7" x14ac:dyDescent="0.2">
      <c r="A3" s="397"/>
      <c r="B3" s="397"/>
      <c r="C3" s="397"/>
      <c r="D3" s="399" t="s">
        <v>577</v>
      </c>
      <c r="E3" s="399"/>
      <c r="F3" s="399"/>
      <c r="G3" s="399"/>
    </row>
    <row r="4" spans="1:7" ht="51" x14ac:dyDescent="0.2">
      <c r="A4" s="101" t="s">
        <v>158</v>
      </c>
      <c r="B4" s="362" t="s">
        <v>159</v>
      </c>
      <c r="C4" s="101" t="s">
        <v>578</v>
      </c>
      <c r="D4" s="101" t="s">
        <v>579</v>
      </c>
      <c r="E4" s="101" t="s">
        <v>580</v>
      </c>
      <c r="F4" s="101" t="s">
        <v>581</v>
      </c>
      <c r="G4" s="101" t="s">
        <v>119</v>
      </c>
    </row>
    <row r="5" spans="1:7" x14ac:dyDescent="0.2">
      <c r="A5" s="103" t="s">
        <v>160</v>
      </c>
      <c r="B5" s="104" t="s">
        <v>555</v>
      </c>
      <c r="C5" s="103" t="s">
        <v>162</v>
      </c>
      <c r="D5" s="120" t="s">
        <v>582</v>
      </c>
      <c r="E5" s="120" t="s">
        <v>582</v>
      </c>
      <c r="F5" s="120" t="s">
        <v>582</v>
      </c>
      <c r="G5" s="120" t="s">
        <v>582</v>
      </c>
    </row>
    <row r="6" spans="1:7" x14ac:dyDescent="0.2">
      <c r="A6" s="105" t="s">
        <v>160</v>
      </c>
      <c r="B6" s="106" t="s">
        <v>163</v>
      </c>
      <c r="C6" s="105" t="s">
        <v>161</v>
      </c>
      <c r="D6" s="105" t="s">
        <v>161</v>
      </c>
      <c r="E6" s="105" t="s">
        <v>161</v>
      </c>
      <c r="F6" s="105" t="s">
        <v>162</v>
      </c>
      <c r="G6" s="105" t="s">
        <v>162</v>
      </c>
    </row>
    <row r="7" spans="1:7" x14ac:dyDescent="0.2">
      <c r="A7" s="103" t="s">
        <v>164</v>
      </c>
      <c r="B7" s="104" t="s">
        <v>165</v>
      </c>
      <c r="C7" s="103" t="s">
        <v>162</v>
      </c>
      <c r="D7" s="120" t="s">
        <v>582</v>
      </c>
      <c r="E7" s="120" t="s">
        <v>582</v>
      </c>
      <c r="F7" s="120" t="s">
        <v>582</v>
      </c>
      <c r="G7" s="120" t="s">
        <v>582</v>
      </c>
    </row>
    <row r="8" spans="1:7" x14ac:dyDescent="0.2">
      <c r="A8" s="105" t="s">
        <v>164</v>
      </c>
      <c r="B8" s="106" t="s">
        <v>166</v>
      </c>
      <c r="C8" s="105" t="s">
        <v>161</v>
      </c>
      <c r="D8" s="105" t="s">
        <v>161</v>
      </c>
      <c r="E8" s="105" t="s">
        <v>162</v>
      </c>
      <c r="F8" s="105" t="s">
        <v>162</v>
      </c>
      <c r="G8" s="105" t="s">
        <v>162</v>
      </c>
    </row>
    <row r="9" spans="1:7" x14ac:dyDescent="0.2">
      <c r="A9" s="103" t="s">
        <v>167</v>
      </c>
      <c r="B9" s="104" t="s">
        <v>168</v>
      </c>
      <c r="C9" s="103" t="s">
        <v>162</v>
      </c>
      <c r="D9" s="120" t="s">
        <v>582</v>
      </c>
      <c r="E9" s="120" t="s">
        <v>582</v>
      </c>
      <c r="F9" s="120" t="s">
        <v>582</v>
      </c>
      <c r="G9" s="120" t="s">
        <v>582</v>
      </c>
    </row>
    <row r="10" spans="1:7" x14ac:dyDescent="0.2">
      <c r="A10" s="105" t="s">
        <v>167</v>
      </c>
      <c r="B10" s="106" t="s">
        <v>169</v>
      </c>
      <c r="C10" s="105" t="s">
        <v>161</v>
      </c>
      <c r="D10" s="105" t="s">
        <v>161</v>
      </c>
      <c r="E10" s="105" t="s">
        <v>162</v>
      </c>
      <c r="F10" s="105" t="s">
        <v>162</v>
      </c>
      <c r="G10" s="105" t="s">
        <v>162</v>
      </c>
    </row>
    <row r="11" spans="1:7" x14ac:dyDescent="0.2">
      <c r="A11" s="103" t="s">
        <v>167</v>
      </c>
      <c r="B11" s="104" t="s">
        <v>170</v>
      </c>
      <c r="C11" s="103" t="s">
        <v>162</v>
      </c>
      <c r="D11" s="120" t="s">
        <v>582</v>
      </c>
      <c r="E11" s="120" t="s">
        <v>582</v>
      </c>
      <c r="F11" s="120" t="s">
        <v>582</v>
      </c>
      <c r="G11" s="120" t="s">
        <v>582</v>
      </c>
    </row>
    <row r="12" spans="1:7" x14ac:dyDescent="0.2">
      <c r="A12" s="105" t="s">
        <v>167</v>
      </c>
      <c r="B12" s="106" t="s">
        <v>171</v>
      </c>
      <c r="C12" s="105" t="s">
        <v>162</v>
      </c>
      <c r="D12" s="121" t="s">
        <v>582</v>
      </c>
      <c r="E12" s="121" t="s">
        <v>582</v>
      </c>
      <c r="F12" s="121" t="s">
        <v>582</v>
      </c>
      <c r="G12" s="121" t="s">
        <v>582</v>
      </c>
    </row>
    <row r="13" spans="1:7" x14ac:dyDescent="0.2">
      <c r="A13" s="103" t="s">
        <v>167</v>
      </c>
      <c r="B13" s="104" t="s">
        <v>172</v>
      </c>
      <c r="C13" s="103" t="s">
        <v>162</v>
      </c>
      <c r="D13" s="120" t="s">
        <v>582</v>
      </c>
      <c r="E13" s="120" t="s">
        <v>582</v>
      </c>
      <c r="F13" s="120" t="s">
        <v>582</v>
      </c>
      <c r="G13" s="120" t="s">
        <v>582</v>
      </c>
    </row>
    <row r="14" spans="1:7" x14ac:dyDescent="0.2">
      <c r="A14" s="105" t="s">
        <v>167</v>
      </c>
      <c r="B14" s="106" t="s">
        <v>173</v>
      </c>
      <c r="C14" s="105" t="s">
        <v>162</v>
      </c>
      <c r="D14" s="121" t="s">
        <v>582</v>
      </c>
      <c r="E14" s="121" t="s">
        <v>582</v>
      </c>
      <c r="F14" s="121" t="s">
        <v>582</v>
      </c>
      <c r="G14" s="121" t="s">
        <v>582</v>
      </c>
    </row>
    <row r="15" spans="1:7" x14ac:dyDescent="0.2">
      <c r="A15" s="103" t="s">
        <v>167</v>
      </c>
      <c r="B15" s="104" t="s">
        <v>174</v>
      </c>
      <c r="C15" s="103" t="s">
        <v>162</v>
      </c>
      <c r="D15" s="120" t="s">
        <v>582</v>
      </c>
      <c r="E15" s="120" t="s">
        <v>582</v>
      </c>
      <c r="F15" s="120" t="s">
        <v>582</v>
      </c>
      <c r="G15" s="120" t="s">
        <v>582</v>
      </c>
    </row>
    <row r="16" spans="1:7" x14ac:dyDescent="0.2">
      <c r="A16" s="105" t="s">
        <v>167</v>
      </c>
      <c r="B16" s="106" t="s">
        <v>175</v>
      </c>
      <c r="C16" s="105" t="s">
        <v>161</v>
      </c>
      <c r="D16" s="105" t="s">
        <v>161</v>
      </c>
      <c r="E16" s="105" t="s">
        <v>162</v>
      </c>
      <c r="F16" s="105" t="s">
        <v>162</v>
      </c>
      <c r="G16" s="105" t="s">
        <v>162</v>
      </c>
    </row>
    <row r="17" spans="1:7" x14ac:dyDescent="0.2">
      <c r="A17" s="103" t="s">
        <v>176</v>
      </c>
      <c r="B17" s="104" t="s">
        <v>177</v>
      </c>
      <c r="C17" s="103" t="s">
        <v>162</v>
      </c>
      <c r="D17" s="120" t="s">
        <v>582</v>
      </c>
      <c r="E17" s="120" t="s">
        <v>582</v>
      </c>
      <c r="F17" s="120" t="s">
        <v>582</v>
      </c>
      <c r="G17" s="120" t="s">
        <v>582</v>
      </c>
    </row>
    <row r="18" spans="1:7" x14ac:dyDescent="0.2">
      <c r="A18" s="105" t="s">
        <v>176</v>
      </c>
      <c r="B18" s="106" t="s">
        <v>178</v>
      </c>
      <c r="C18" s="105" t="s">
        <v>162</v>
      </c>
      <c r="D18" s="121" t="s">
        <v>582</v>
      </c>
      <c r="E18" s="121" t="s">
        <v>582</v>
      </c>
      <c r="F18" s="121" t="s">
        <v>582</v>
      </c>
      <c r="G18" s="121" t="s">
        <v>582</v>
      </c>
    </row>
    <row r="19" spans="1:7" x14ac:dyDescent="0.2">
      <c r="A19" s="103" t="s">
        <v>179</v>
      </c>
      <c r="B19" s="104" t="s">
        <v>180</v>
      </c>
      <c r="C19" s="103" t="s">
        <v>162</v>
      </c>
      <c r="D19" s="120" t="s">
        <v>582</v>
      </c>
      <c r="E19" s="120" t="s">
        <v>582</v>
      </c>
      <c r="F19" s="120" t="s">
        <v>582</v>
      </c>
      <c r="G19" s="120" t="s">
        <v>582</v>
      </c>
    </row>
    <row r="20" spans="1:7" x14ac:dyDescent="0.2">
      <c r="A20" s="105" t="s">
        <v>179</v>
      </c>
      <c r="B20" s="106" t="s">
        <v>181</v>
      </c>
      <c r="C20" s="105" t="s">
        <v>162</v>
      </c>
      <c r="D20" s="121" t="s">
        <v>582</v>
      </c>
      <c r="E20" s="121" t="s">
        <v>582</v>
      </c>
      <c r="F20" s="121" t="s">
        <v>582</v>
      </c>
      <c r="G20" s="121" t="s">
        <v>582</v>
      </c>
    </row>
    <row r="21" spans="1:7" x14ac:dyDescent="0.2">
      <c r="A21" s="103" t="s">
        <v>179</v>
      </c>
      <c r="B21" s="104" t="s">
        <v>182</v>
      </c>
      <c r="C21" s="103" t="s">
        <v>162</v>
      </c>
      <c r="D21" s="120" t="s">
        <v>582</v>
      </c>
      <c r="E21" s="120" t="s">
        <v>582</v>
      </c>
      <c r="F21" s="120" t="s">
        <v>582</v>
      </c>
      <c r="G21" s="120" t="s">
        <v>582</v>
      </c>
    </row>
    <row r="22" spans="1:7" x14ac:dyDescent="0.2">
      <c r="A22" s="105" t="s">
        <v>179</v>
      </c>
      <c r="B22" s="106" t="s">
        <v>183</v>
      </c>
      <c r="C22" s="105" t="s">
        <v>162</v>
      </c>
      <c r="D22" s="121" t="s">
        <v>582</v>
      </c>
      <c r="E22" s="121" t="s">
        <v>582</v>
      </c>
      <c r="F22" s="121" t="s">
        <v>582</v>
      </c>
      <c r="G22" s="121" t="s">
        <v>582</v>
      </c>
    </row>
    <row r="23" spans="1:7" x14ac:dyDescent="0.2">
      <c r="A23" s="103" t="s">
        <v>179</v>
      </c>
      <c r="B23" s="104" t="s">
        <v>184</v>
      </c>
      <c r="C23" s="103" t="s">
        <v>162</v>
      </c>
      <c r="D23" s="120" t="s">
        <v>582</v>
      </c>
      <c r="E23" s="120" t="s">
        <v>582</v>
      </c>
      <c r="F23" s="120" t="s">
        <v>582</v>
      </c>
      <c r="G23" s="120" t="s">
        <v>582</v>
      </c>
    </row>
    <row r="24" spans="1:7" x14ac:dyDescent="0.2">
      <c r="A24" s="105" t="s">
        <v>179</v>
      </c>
      <c r="B24" s="106" t="s">
        <v>185</v>
      </c>
      <c r="C24" s="105" t="s">
        <v>162</v>
      </c>
      <c r="D24" s="121" t="s">
        <v>582</v>
      </c>
      <c r="E24" s="121" t="s">
        <v>582</v>
      </c>
      <c r="F24" s="121" t="s">
        <v>582</v>
      </c>
      <c r="G24" s="121" t="s">
        <v>582</v>
      </c>
    </row>
    <row r="25" spans="1:7" x14ac:dyDescent="0.2">
      <c r="A25" s="103" t="s">
        <v>179</v>
      </c>
      <c r="B25" s="104" t="s">
        <v>186</v>
      </c>
      <c r="C25" s="103" t="s">
        <v>162</v>
      </c>
      <c r="D25" s="120" t="s">
        <v>582</v>
      </c>
      <c r="E25" s="120" t="s">
        <v>582</v>
      </c>
      <c r="F25" s="120" t="s">
        <v>582</v>
      </c>
      <c r="G25" s="120" t="s">
        <v>582</v>
      </c>
    </row>
    <row r="26" spans="1:7" x14ac:dyDescent="0.2">
      <c r="A26" s="105" t="s">
        <v>179</v>
      </c>
      <c r="B26" s="106" t="s">
        <v>187</v>
      </c>
      <c r="C26" s="105" t="s">
        <v>162</v>
      </c>
      <c r="D26" s="121" t="s">
        <v>582</v>
      </c>
      <c r="E26" s="121" t="s">
        <v>582</v>
      </c>
      <c r="F26" s="121" t="s">
        <v>582</v>
      </c>
      <c r="G26" s="121" t="s">
        <v>582</v>
      </c>
    </row>
    <row r="27" spans="1:7" x14ac:dyDescent="0.2">
      <c r="A27" s="103" t="s">
        <v>179</v>
      </c>
      <c r="B27" s="104" t="s">
        <v>188</v>
      </c>
      <c r="C27" s="103" t="s">
        <v>162</v>
      </c>
      <c r="D27" s="120" t="s">
        <v>582</v>
      </c>
      <c r="E27" s="120" t="s">
        <v>582</v>
      </c>
      <c r="F27" s="120" t="s">
        <v>582</v>
      </c>
      <c r="G27" s="120" t="s">
        <v>582</v>
      </c>
    </row>
    <row r="28" spans="1:7" x14ac:dyDescent="0.2">
      <c r="A28" s="105" t="s">
        <v>179</v>
      </c>
      <c r="B28" s="106" t="s">
        <v>189</v>
      </c>
      <c r="C28" s="105" t="s">
        <v>162</v>
      </c>
      <c r="D28" s="121" t="s">
        <v>582</v>
      </c>
      <c r="E28" s="121" t="s">
        <v>582</v>
      </c>
      <c r="F28" s="121" t="s">
        <v>582</v>
      </c>
      <c r="G28" s="121" t="s">
        <v>582</v>
      </c>
    </row>
    <row r="29" spans="1:7" x14ac:dyDescent="0.2">
      <c r="A29" s="103" t="s">
        <v>179</v>
      </c>
      <c r="B29" s="104" t="s">
        <v>190</v>
      </c>
      <c r="C29" s="103" t="s">
        <v>162</v>
      </c>
      <c r="D29" s="120" t="s">
        <v>582</v>
      </c>
      <c r="E29" s="120" t="s">
        <v>582</v>
      </c>
      <c r="F29" s="120" t="s">
        <v>582</v>
      </c>
      <c r="G29" s="120" t="s">
        <v>582</v>
      </c>
    </row>
    <row r="30" spans="1:7" x14ac:dyDescent="0.2">
      <c r="A30" s="105" t="s">
        <v>179</v>
      </c>
      <c r="B30" s="106" t="s">
        <v>191</v>
      </c>
      <c r="C30" s="105" t="s">
        <v>162</v>
      </c>
      <c r="D30" s="121" t="s">
        <v>582</v>
      </c>
      <c r="E30" s="121" t="s">
        <v>582</v>
      </c>
      <c r="F30" s="121" t="s">
        <v>582</v>
      </c>
      <c r="G30" s="121" t="s">
        <v>582</v>
      </c>
    </row>
    <row r="31" spans="1:7" x14ac:dyDescent="0.2">
      <c r="A31" s="103" t="s">
        <v>179</v>
      </c>
      <c r="B31" s="104" t="s">
        <v>192</v>
      </c>
      <c r="C31" s="103" t="s">
        <v>162</v>
      </c>
      <c r="D31" s="120" t="s">
        <v>582</v>
      </c>
      <c r="E31" s="120" t="s">
        <v>582</v>
      </c>
      <c r="F31" s="120" t="s">
        <v>582</v>
      </c>
      <c r="G31" s="120" t="s">
        <v>582</v>
      </c>
    </row>
    <row r="32" spans="1:7" x14ac:dyDescent="0.2">
      <c r="A32" s="105" t="s">
        <v>179</v>
      </c>
      <c r="B32" s="106" t="s">
        <v>193</v>
      </c>
      <c r="C32" s="105" t="s">
        <v>162</v>
      </c>
      <c r="D32" s="121" t="s">
        <v>582</v>
      </c>
      <c r="E32" s="121" t="s">
        <v>582</v>
      </c>
      <c r="F32" s="121" t="s">
        <v>582</v>
      </c>
      <c r="G32" s="121" t="s">
        <v>582</v>
      </c>
    </row>
    <row r="33" spans="1:7" x14ac:dyDescent="0.2">
      <c r="A33" s="103" t="s">
        <v>179</v>
      </c>
      <c r="B33" s="104" t="s">
        <v>194</v>
      </c>
      <c r="C33" s="103" t="s">
        <v>162</v>
      </c>
      <c r="D33" s="120" t="s">
        <v>582</v>
      </c>
      <c r="E33" s="120" t="s">
        <v>582</v>
      </c>
      <c r="F33" s="120" t="s">
        <v>582</v>
      </c>
      <c r="G33" s="120" t="s">
        <v>582</v>
      </c>
    </row>
    <row r="34" spans="1:7" x14ac:dyDescent="0.2">
      <c r="A34" s="105" t="s">
        <v>179</v>
      </c>
      <c r="B34" s="106" t="s">
        <v>195</v>
      </c>
      <c r="C34" s="105" t="s">
        <v>162</v>
      </c>
      <c r="D34" s="121" t="s">
        <v>582</v>
      </c>
      <c r="E34" s="121" t="s">
        <v>582</v>
      </c>
      <c r="F34" s="121" t="s">
        <v>582</v>
      </c>
      <c r="G34" s="121" t="s">
        <v>582</v>
      </c>
    </row>
    <row r="35" spans="1:7" x14ac:dyDescent="0.2">
      <c r="A35" s="103" t="s">
        <v>179</v>
      </c>
      <c r="B35" s="104" t="s">
        <v>196</v>
      </c>
      <c r="C35" s="103" t="s">
        <v>161</v>
      </c>
      <c r="D35" s="103" t="s">
        <v>161</v>
      </c>
      <c r="E35" s="103" t="s">
        <v>162</v>
      </c>
      <c r="F35" s="103" t="s">
        <v>162</v>
      </c>
      <c r="G35" s="103" t="s">
        <v>161</v>
      </c>
    </row>
    <row r="36" spans="1:7" x14ac:dyDescent="0.2">
      <c r="A36" s="105" t="s">
        <v>179</v>
      </c>
      <c r="B36" s="106" t="s">
        <v>197</v>
      </c>
      <c r="C36" s="105" t="s">
        <v>162</v>
      </c>
      <c r="D36" s="121" t="s">
        <v>582</v>
      </c>
      <c r="E36" s="121" t="s">
        <v>582</v>
      </c>
      <c r="F36" s="121" t="s">
        <v>582</v>
      </c>
      <c r="G36" s="121" t="s">
        <v>582</v>
      </c>
    </row>
    <row r="37" spans="1:7" x14ac:dyDescent="0.2">
      <c r="A37" s="103" t="s">
        <v>179</v>
      </c>
      <c r="B37" s="104" t="s">
        <v>198</v>
      </c>
      <c r="C37" s="103" t="s">
        <v>162</v>
      </c>
      <c r="D37" s="120" t="s">
        <v>582</v>
      </c>
      <c r="E37" s="120" t="s">
        <v>582</v>
      </c>
      <c r="F37" s="120" t="s">
        <v>582</v>
      </c>
      <c r="G37" s="120" t="s">
        <v>582</v>
      </c>
    </row>
    <row r="38" spans="1:7" x14ac:dyDescent="0.2">
      <c r="A38" s="105" t="s">
        <v>179</v>
      </c>
      <c r="B38" s="106" t="s">
        <v>199</v>
      </c>
      <c r="C38" s="105" t="s">
        <v>162</v>
      </c>
      <c r="D38" s="121" t="s">
        <v>582</v>
      </c>
      <c r="E38" s="121" t="s">
        <v>582</v>
      </c>
      <c r="F38" s="121" t="s">
        <v>582</v>
      </c>
      <c r="G38" s="121" t="s">
        <v>582</v>
      </c>
    </row>
    <row r="39" spans="1:7" x14ac:dyDescent="0.2">
      <c r="A39" s="103" t="s">
        <v>179</v>
      </c>
      <c r="B39" s="104" t="s">
        <v>200</v>
      </c>
      <c r="C39" s="103" t="s">
        <v>162</v>
      </c>
      <c r="D39" s="120" t="s">
        <v>582</v>
      </c>
      <c r="E39" s="120" t="s">
        <v>582</v>
      </c>
      <c r="F39" s="120" t="s">
        <v>582</v>
      </c>
      <c r="G39" s="120" t="s">
        <v>582</v>
      </c>
    </row>
    <row r="40" spans="1:7" x14ac:dyDescent="0.2">
      <c r="A40" s="105" t="s">
        <v>179</v>
      </c>
      <c r="B40" s="106" t="s">
        <v>201</v>
      </c>
      <c r="C40" s="105" t="s">
        <v>162</v>
      </c>
      <c r="D40" s="121" t="s">
        <v>582</v>
      </c>
      <c r="E40" s="121" t="s">
        <v>582</v>
      </c>
      <c r="F40" s="121" t="s">
        <v>582</v>
      </c>
      <c r="G40" s="121" t="s">
        <v>582</v>
      </c>
    </row>
    <row r="41" spans="1:7" x14ac:dyDescent="0.2">
      <c r="A41" s="103" t="s">
        <v>179</v>
      </c>
      <c r="B41" s="104" t="s">
        <v>202</v>
      </c>
      <c r="C41" s="103" t="s">
        <v>162</v>
      </c>
      <c r="D41" s="120" t="s">
        <v>582</v>
      </c>
      <c r="E41" s="120" t="s">
        <v>582</v>
      </c>
      <c r="F41" s="120" t="s">
        <v>582</v>
      </c>
      <c r="G41" s="120" t="s">
        <v>582</v>
      </c>
    </row>
    <row r="42" spans="1:7" x14ac:dyDescent="0.2">
      <c r="A42" s="105" t="s">
        <v>179</v>
      </c>
      <c r="B42" s="106" t="s">
        <v>203</v>
      </c>
      <c r="C42" s="105" t="s">
        <v>162</v>
      </c>
      <c r="D42" s="121" t="s">
        <v>582</v>
      </c>
      <c r="E42" s="121" t="s">
        <v>582</v>
      </c>
      <c r="F42" s="121" t="s">
        <v>582</v>
      </c>
      <c r="G42" s="121" t="s">
        <v>582</v>
      </c>
    </row>
    <row r="43" spans="1:7" x14ac:dyDescent="0.2">
      <c r="A43" s="103" t="s">
        <v>179</v>
      </c>
      <c r="B43" s="104" t="s">
        <v>204</v>
      </c>
      <c r="C43" s="103" t="s">
        <v>162</v>
      </c>
      <c r="D43" s="120" t="s">
        <v>582</v>
      </c>
      <c r="E43" s="120" t="s">
        <v>582</v>
      </c>
      <c r="F43" s="120" t="s">
        <v>582</v>
      </c>
      <c r="G43" s="120" t="s">
        <v>582</v>
      </c>
    </row>
    <row r="44" spans="1:7" x14ac:dyDescent="0.2">
      <c r="A44" s="105" t="s">
        <v>179</v>
      </c>
      <c r="B44" s="106" t="s">
        <v>205</v>
      </c>
      <c r="C44" s="105" t="s">
        <v>162</v>
      </c>
      <c r="D44" s="121" t="s">
        <v>582</v>
      </c>
      <c r="E44" s="121" t="s">
        <v>582</v>
      </c>
      <c r="F44" s="121" t="s">
        <v>582</v>
      </c>
      <c r="G44" s="121" t="s">
        <v>582</v>
      </c>
    </row>
    <row r="45" spans="1:7" x14ac:dyDescent="0.2">
      <c r="A45" s="103" t="s">
        <v>179</v>
      </c>
      <c r="B45" s="104" t="s">
        <v>206</v>
      </c>
      <c r="C45" s="103" t="s">
        <v>162</v>
      </c>
      <c r="D45" s="120" t="s">
        <v>582</v>
      </c>
      <c r="E45" s="120" t="s">
        <v>582</v>
      </c>
      <c r="F45" s="120" t="s">
        <v>582</v>
      </c>
      <c r="G45" s="120" t="s">
        <v>582</v>
      </c>
    </row>
    <row r="46" spans="1:7" x14ac:dyDescent="0.2">
      <c r="A46" s="105" t="s">
        <v>207</v>
      </c>
      <c r="B46" s="106" t="s">
        <v>208</v>
      </c>
      <c r="C46" s="105" t="s">
        <v>162</v>
      </c>
      <c r="D46" s="121" t="s">
        <v>582</v>
      </c>
      <c r="E46" s="121" t="s">
        <v>582</v>
      </c>
      <c r="F46" s="121" t="s">
        <v>582</v>
      </c>
      <c r="G46" s="121" t="s">
        <v>582</v>
      </c>
    </row>
    <row r="47" spans="1:7" x14ac:dyDescent="0.2">
      <c r="A47" s="103" t="s">
        <v>207</v>
      </c>
      <c r="B47" s="104" t="s">
        <v>209</v>
      </c>
      <c r="C47" s="103" t="s">
        <v>162</v>
      </c>
      <c r="D47" s="120" t="s">
        <v>582</v>
      </c>
      <c r="E47" s="120" t="s">
        <v>582</v>
      </c>
      <c r="F47" s="120" t="s">
        <v>582</v>
      </c>
      <c r="G47" s="120" t="s">
        <v>582</v>
      </c>
    </row>
    <row r="48" spans="1:7" x14ac:dyDescent="0.2">
      <c r="A48" s="105" t="s">
        <v>207</v>
      </c>
      <c r="B48" s="106" t="s">
        <v>210</v>
      </c>
      <c r="C48" s="105" t="s">
        <v>162</v>
      </c>
      <c r="D48" s="121" t="s">
        <v>582</v>
      </c>
      <c r="E48" s="121" t="s">
        <v>582</v>
      </c>
      <c r="F48" s="121" t="s">
        <v>582</v>
      </c>
      <c r="G48" s="121" t="s">
        <v>582</v>
      </c>
    </row>
    <row r="49" spans="1:7" x14ac:dyDescent="0.2">
      <c r="A49" s="103" t="s">
        <v>207</v>
      </c>
      <c r="B49" s="104" t="s">
        <v>211</v>
      </c>
      <c r="C49" s="103" t="s">
        <v>161</v>
      </c>
      <c r="D49" s="103" t="s">
        <v>161</v>
      </c>
      <c r="E49" s="103" t="s">
        <v>161</v>
      </c>
      <c r="F49" s="103" t="s">
        <v>161</v>
      </c>
      <c r="G49" s="103" t="s">
        <v>161</v>
      </c>
    </row>
    <row r="50" spans="1:7" x14ac:dyDescent="0.2">
      <c r="A50" s="105" t="s">
        <v>212</v>
      </c>
      <c r="B50" s="106" t="s">
        <v>213</v>
      </c>
      <c r="C50" s="105" t="s">
        <v>162</v>
      </c>
      <c r="D50" s="121" t="s">
        <v>582</v>
      </c>
      <c r="E50" s="121" t="s">
        <v>582</v>
      </c>
      <c r="F50" s="121" t="s">
        <v>582</v>
      </c>
      <c r="G50" s="121" t="s">
        <v>582</v>
      </c>
    </row>
    <row r="51" spans="1:7" x14ac:dyDescent="0.2">
      <c r="A51" s="103" t="s">
        <v>212</v>
      </c>
      <c r="B51" s="104" t="s">
        <v>214</v>
      </c>
      <c r="C51" s="103" t="s">
        <v>161</v>
      </c>
      <c r="D51" s="103" t="s">
        <v>161</v>
      </c>
      <c r="E51" s="103" t="s">
        <v>162</v>
      </c>
      <c r="F51" s="103" t="s">
        <v>162</v>
      </c>
      <c r="G51" s="103" t="s">
        <v>161</v>
      </c>
    </row>
    <row r="52" spans="1:7" x14ac:dyDescent="0.2">
      <c r="A52" s="105" t="s">
        <v>212</v>
      </c>
      <c r="B52" s="106" t="s">
        <v>215</v>
      </c>
      <c r="C52" s="105" t="s">
        <v>162</v>
      </c>
      <c r="D52" s="121" t="s">
        <v>582</v>
      </c>
      <c r="E52" s="121" t="s">
        <v>582</v>
      </c>
      <c r="F52" s="121" t="s">
        <v>582</v>
      </c>
      <c r="G52" s="121" t="s">
        <v>582</v>
      </c>
    </row>
    <row r="53" spans="1:7" x14ac:dyDescent="0.2">
      <c r="A53" s="103" t="s">
        <v>212</v>
      </c>
      <c r="B53" s="104" t="s">
        <v>216</v>
      </c>
      <c r="C53" s="103" t="s">
        <v>161</v>
      </c>
      <c r="D53" s="103" t="s">
        <v>161</v>
      </c>
      <c r="E53" s="103" t="s">
        <v>161</v>
      </c>
      <c r="F53" s="103" t="s">
        <v>161</v>
      </c>
      <c r="G53" s="103" t="s">
        <v>161</v>
      </c>
    </row>
    <row r="54" spans="1:7" x14ac:dyDescent="0.2">
      <c r="A54" s="105" t="s">
        <v>212</v>
      </c>
      <c r="B54" s="106" t="s">
        <v>217</v>
      </c>
      <c r="C54" s="105" t="s">
        <v>162</v>
      </c>
      <c r="D54" s="121" t="s">
        <v>582</v>
      </c>
      <c r="E54" s="121" t="s">
        <v>582</v>
      </c>
      <c r="F54" s="121" t="s">
        <v>582</v>
      </c>
      <c r="G54" s="121" t="s">
        <v>582</v>
      </c>
    </row>
    <row r="55" spans="1:7" x14ac:dyDescent="0.2">
      <c r="A55" s="103" t="s">
        <v>218</v>
      </c>
      <c r="B55" s="104" t="s">
        <v>219</v>
      </c>
      <c r="C55" s="103" t="s">
        <v>161</v>
      </c>
      <c r="D55" s="103" t="s">
        <v>161</v>
      </c>
      <c r="E55" s="103" t="s">
        <v>162</v>
      </c>
      <c r="F55" s="103" t="s">
        <v>161</v>
      </c>
      <c r="G55" s="103" t="s">
        <v>162</v>
      </c>
    </row>
    <row r="56" spans="1:7" x14ac:dyDescent="0.2">
      <c r="A56" s="105" t="s">
        <v>220</v>
      </c>
      <c r="B56" s="106" t="s">
        <v>221</v>
      </c>
      <c r="C56" s="105" t="s">
        <v>162</v>
      </c>
      <c r="D56" s="121" t="s">
        <v>582</v>
      </c>
      <c r="E56" s="121" t="s">
        <v>582</v>
      </c>
      <c r="F56" s="121" t="s">
        <v>582</v>
      </c>
      <c r="G56" s="121" t="s">
        <v>582</v>
      </c>
    </row>
    <row r="57" spans="1:7" x14ac:dyDescent="0.2">
      <c r="A57" s="103" t="s">
        <v>222</v>
      </c>
      <c r="B57" s="104" t="s">
        <v>223</v>
      </c>
      <c r="C57" s="103" t="s">
        <v>162</v>
      </c>
      <c r="D57" s="120" t="s">
        <v>582</v>
      </c>
      <c r="E57" s="120" t="s">
        <v>582</v>
      </c>
      <c r="F57" s="120" t="s">
        <v>582</v>
      </c>
      <c r="G57" s="120" t="s">
        <v>582</v>
      </c>
    </row>
    <row r="58" spans="1:7" x14ac:dyDescent="0.2">
      <c r="A58" s="105" t="s">
        <v>222</v>
      </c>
      <c r="B58" s="106" t="s">
        <v>224</v>
      </c>
      <c r="C58" s="105" t="s">
        <v>161</v>
      </c>
      <c r="D58" s="105" t="s">
        <v>161</v>
      </c>
      <c r="E58" s="105" t="s">
        <v>162</v>
      </c>
      <c r="F58" s="105" t="s">
        <v>162</v>
      </c>
      <c r="G58" s="105" t="s">
        <v>162</v>
      </c>
    </row>
    <row r="59" spans="1:7" x14ac:dyDescent="0.2">
      <c r="A59" s="103" t="s">
        <v>222</v>
      </c>
      <c r="B59" s="104" t="s">
        <v>225</v>
      </c>
      <c r="C59" s="103" t="s">
        <v>161</v>
      </c>
      <c r="D59" s="103" t="s">
        <v>161</v>
      </c>
      <c r="E59" s="103" t="s">
        <v>161</v>
      </c>
      <c r="F59" s="103" t="s">
        <v>161</v>
      </c>
      <c r="G59" s="103" t="s">
        <v>161</v>
      </c>
    </row>
    <row r="60" spans="1:7" x14ac:dyDescent="0.2">
      <c r="A60" s="105" t="s">
        <v>222</v>
      </c>
      <c r="B60" s="106" t="s">
        <v>226</v>
      </c>
      <c r="C60" s="105" t="s">
        <v>162</v>
      </c>
      <c r="D60" s="121" t="s">
        <v>582</v>
      </c>
      <c r="E60" s="121" t="s">
        <v>582</v>
      </c>
      <c r="F60" s="121" t="s">
        <v>582</v>
      </c>
      <c r="G60" s="121" t="s">
        <v>582</v>
      </c>
    </row>
    <row r="61" spans="1:7" x14ac:dyDescent="0.2">
      <c r="A61" s="103" t="s">
        <v>222</v>
      </c>
      <c r="B61" s="104" t="s">
        <v>227</v>
      </c>
      <c r="C61" s="103" t="s">
        <v>162</v>
      </c>
      <c r="D61" s="120" t="s">
        <v>582</v>
      </c>
      <c r="E61" s="120" t="s">
        <v>582</v>
      </c>
      <c r="F61" s="120" t="s">
        <v>582</v>
      </c>
      <c r="G61" s="120" t="s">
        <v>582</v>
      </c>
    </row>
    <row r="62" spans="1:7" x14ac:dyDescent="0.2">
      <c r="A62" s="105" t="s">
        <v>222</v>
      </c>
      <c r="B62" s="106" t="s">
        <v>228</v>
      </c>
      <c r="C62" s="105" t="s">
        <v>161</v>
      </c>
      <c r="D62" s="105" t="s">
        <v>161</v>
      </c>
      <c r="E62" s="105" t="s">
        <v>162</v>
      </c>
      <c r="F62" s="105" t="s">
        <v>162</v>
      </c>
      <c r="G62" s="105" t="s">
        <v>162</v>
      </c>
    </row>
    <row r="63" spans="1:7" x14ac:dyDescent="0.2">
      <c r="A63" s="103" t="s">
        <v>222</v>
      </c>
      <c r="B63" s="104" t="s">
        <v>229</v>
      </c>
      <c r="C63" s="103" t="s">
        <v>161</v>
      </c>
      <c r="D63" s="103" t="s">
        <v>161</v>
      </c>
      <c r="E63" s="103" t="s">
        <v>162</v>
      </c>
      <c r="F63" s="103" t="s">
        <v>162</v>
      </c>
      <c r="G63" s="103" t="s">
        <v>162</v>
      </c>
    </row>
    <row r="64" spans="1:7" x14ac:dyDescent="0.2">
      <c r="A64" s="105" t="s">
        <v>222</v>
      </c>
      <c r="B64" s="106" t="s">
        <v>230</v>
      </c>
      <c r="C64" s="105" t="s">
        <v>161</v>
      </c>
      <c r="D64" s="105" t="s">
        <v>161</v>
      </c>
      <c r="E64" s="105" t="s">
        <v>162</v>
      </c>
      <c r="F64" s="105" t="s">
        <v>162</v>
      </c>
      <c r="G64" s="105" t="s">
        <v>162</v>
      </c>
    </row>
    <row r="65" spans="1:7" x14ac:dyDescent="0.2">
      <c r="A65" s="103" t="s">
        <v>222</v>
      </c>
      <c r="B65" s="104" t="s">
        <v>231</v>
      </c>
      <c r="C65" s="103" t="s">
        <v>161</v>
      </c>
      <c r="D65" s="103" t="s">
        <v>161</v>
      </c>
      <c r="E65" s="103" t="s">
        <v>162</v>
      </c>
      <c r="F65" s="103" t="s">
        <v>161</v>
      </c>
      <c r="G65" s="103" t="s">
        <v>162</v>
      </c>
    </row>
    <row r="66" spans="1:7" x14ac:dyDescent="0.2">
      <c r="A66" s="105" t="s">
        <v>222</v>
      </c>
      <c r="B66" s="106" t="s">
        <v>232</v>
      </c>
      <c r="C66" s="105" t="s">
        <v>162</v>
      </c>
      <c r="D66" s="121" t="s">
        <v>582</v>
      </c>
      <c r="E66" s="121" t="s">
        <v>582</v>
      </c>
      <c r="F66" s="121" t="s">
        <v>582</v>
      </c>
      <c r="G66" s="121" t="s">
        <v>582</v>
      </c>
    </row>
    <row r="67" spans="1:7" x14ac:dyDescent="0.2">
      <c r="A67" s="103" t="s">
        <v>222</v>
      </c>
      <c r="B67" s="104" t="s">
        <v>233</v>
      </c>
      <c r="C67" s="103" t="s">
        <v>162</v>
      </c>
      <c r="D67" s="120" t="s">
        <v>582</v>
      </c>
      <c r="E67" s="120" t="s">
        <v>582</v>
      </c>
      <c r="F67" s="120" t="s">
        <v>582</v>
      </c>
      <c r="G67" s="120" t="s">
        <v>582</v>
      </c>
    </row>
    <row r="68" spans="1:7" x14ac:dyDescent="0.2">
      <c r="A68" s="105" t="s">
        <v>222</v>
      </c>
      <c r="B68" s="106" t="s">
        <v>234</v>
      </c>
      <c r="C68" s="105" t="s">
        <v>161</v>
      </c>
      <c r="D68" s="105" t="s">
        <v>162</v>
      </c>
      <c r="E68" s="105" t="s">
        <v>162</v>
      </c>
      <c r="F68" s="105" t="s">
        <v>161</v>
      </c>
      <c r="G68" s="105" t="s">
        <v>162</v>
      </c>
    </row>
    <row r="69" spans="1:7" x14ac:dyDescent="0.2">
      <c r="A69" s="103" t="s">
        <v>222</v>
      </c>
      <c r="B69" s="104" t="s">
        <v>235</v>
      </c>
      <c r="C69" s="103" t="s">
        <v>162</v>
      </c>
      <c r="D69" s="120" t="s">
        <v>582</v>
      </c>
      <c r="E69" s="120" t="s">
        <v>582</v>
      </c>
      <c r="F69" s="120" t="s">
        <v>582</v>
      </c>
      <c r="G69" s="120" t="s">
        <v>582</v>
      </c>
    </row>
    <row r="70" spans="1:7" x14ac:dyDescent="0.2">
      <c r="A70" s="105" t="s">
        <v>222</v>
      </c>
      <c r="B70" s="106" t="s">
        <v>236</v>
      </c>
      <c r="C70" s="105" t="s">
        <v>162</v>
      </c>
      <c r="D70" s="121" t="s">
        <v>582</v>
      </c>
      <c r="E70" s="121" t="s">
        <v>582</v>
      </c>
      <c r="F70" s="121" t="s">
        <v>582</v>
      </c>
      <c r="G70" s="121" t="s">
        <v>582</v>
      </c>
    </row>
    <row r="71" spans="1:7" x14ac:dyDescent="0.2">
      <c r="A71" s="103" t="s">
        <v>222</v>
      </c>
      <c r="B71" s="104" t="s">
        <v>237</v>
      </c>
      <c r="C71" s="103" t="s">
        <v>161</v>
      </c>
      <c r="D71" s="103" t="s">
        <v>162</v>
      </c>
      <c r="E71" s="103" t="s">
        <v>162</v>
      </c>
      <c r="F71" s="103" t="s">
        <v>162</v>
      </c>
      <c r="G71" s="103" t="s">
        <v>161</v>
      </c>
    </row>
    <row r="72" spans="1:7" x14ac:dyDescent="0.2">
      <c r="A72" s="105" t="s">
        <v>222</v>
      </c>
      <c r="B72" s="106" t="s">
        <v>238</v>
      </c>
      <c r="C72" s="105" t="s">
        <v>162</v>
      </c>
      <c r="D72" s="121" t="s">
        <v>582</v>
      </c>
      <c r="E72" s="121" t="s">
        <v>582</v>
      </c>
      <c r="F72" s="121" t="s">
        <v>582</v>
      </c>
      <c r="G72" s="121" t="s">
        <v>582</v>
      </c>
    </row>
    <row r="73" spans="1:7" x14ac:dyDescent="0.2">
      <c r="A73" s="103" t="s">
        <v>222</v>
      </c>
      <c r="B73" s="104" t="s">
        <v>239</v>
      </c>
      <c r="C73" s="103" t="s">
        <v>161</v>
      </c>
      <c r="D73" s="103" t="s">
        <v>161</v>
      </c>
      <c r="E73" s="103" t="s">
        <v>162</v>
      </c>
      <c r="F73" s="103" t="s">
        <v>162</v>
      </c>
      <c r="G73" s="120" t="s">
        <v>582</v>
      </c>
    </row>
    <row r="74" spans="1:7" x14ac:dyDescent="0.2">
      <c r="A74" s="105" t="s">
        <v>222</v>
      </c>
      <c r="B74" s="106" t="s">
        <v>240</v>
      </c>
      <c r="C74" s="105" t="s">
        <v>162</v>
      </c>
      <c r="D74" s="121" t="s">
        <v>582</v>
      </c>
      <c r="E74" s="121" t="s">
        <v>582</v>
      </c>
      <c r="F74" s="121" t="s">
        <v>582</v>
      </c>
      <c r="G74" s="121" t="s">
        <v>582</v>
      </c>
    </row>
    <row r="75" spans="1:7" x14ac:dyDescent="0.2">
      <c r="A75" s="103" t="s">
        <v>222</v>
      </c>
      <c r="B75" s="104" t="s">
        <v>241</v>
      </c>
      <c r="C75" s="103" t="s">
        <v>162</v>
      </c>
      <c r="D75" s="120" t="s">
        <v>582</v>
      </c>
      <c r="E75" s="120" t="s">
        <v>582</v>
      </c>
      <c r="F75" s="120" t="s">
        <v>582</v>
      </c>
      <c r="G75" s="120" t="s">
        <v>582</v>
      </c>
    </row>
    <row r="76" spans="1:7" x14ac:dyDescent="0.2">
      <c r="A76" s="105" t="s">
        <v>222</v>
      </c>
      <c r="B76" s="106" t="s">
        <v>242</v>
      </c>
      <c r="C76" s="105" t="s">
        <v>161</v>
      </c>
      <c r="D76" s="105" t="s">
        <v>161</v>
      </c>
      <c r="E76" s="105" t="s">
        <v>162</v>
      </c>
      <c r="F76" s="105" t="s">
        <v>162</v>
      </c>
      <c r="G76" s="105" t="s">
        <v>162</v>
      </c>
    </row>
    <row r="77" spans="1:7" x14ac:dyDescent="0.2">
      <c r="A77" s="103" t="s">
        <v>243</v>
      </c>
      <c r="B77" s="104" t="s">
        <v>244</v>
      </c>
      <c r="C77" s="103" t="s">
        <v>161</v>
      </c>
      <c r="D77" s="103" t="s">
        <v>161</v>
      </c>
      <c r="E77" s="103" t="s">
        <v>161</v>
      </c>
      <c r="F77" s="103" t="s">
        <v>162</v>
      </c>
      <c r="G77" s="103" t="s">
        <v>162</v>
      </c>
    </row>
    <row r="78" spans="1:7" x14ac:dyDescent="0.2">
      <c r="A78" s="105" t="s">
        <v>243</v>
      </c>
      <c r="B78" s="106" t="s">
        <v>245</v>
      </c>
      <c r="C78" s="105" t="s">
        <v>162</v>
      </c>
      <c r="D78" s="121" t="s">
        <v>582</v>
      </c>
      <c r="E78" s="121" t="s">
        <v>582</v>
      </c>
      <c r="F78" s="121" t="s">
        <v>582</v>
      </c>
      <c r="G78" s="121" t="s">
        <v>582</v>
      </c>
    </row>
    <row r="79" spans="1:7" x14ac:dyDescent="0.2">
      <c r="A79" s="103" t="s">
        <v>243</v>
      </c>
      <c r="B79" s="104" t="s">
        <v>246</v>
      </c>
      <c r="C79" s="103" t="s">
        <v>162</v>
      </c>
      <c r="D79" s="120" t="s">
        <v>582</v>
      </c>
      <c r="E79" s="120" t="s">
        <v>582</v>
      </c>
      <c r="F79" s="120" t="s">
        <v>582</v>
      </c>
      <c r="G79" s="120" t="s">
        <v>582</v>
      </c>
    </row>
    <row r="80" spans="1:7" x14ac:dyDescent="0.2">
      <c r="A80" s="105" t="s">
        <v>243</v>
      </c>
      <c r="B80" s="106" t="s">
        <v>247</v>
      </c>
      <c r="C80" s="105" t="s">
        <v>162</v>
      </c>
      <c r="D80" s="121" t="s">
        <v>582</v>
      </c>
      <c r="E80" s="121" t="s">
        <v>582</v>
      </c>
      <c r="F80" s="121" t="s">
        <v>582</v>
      </c>
      <c r="G80" s="121" t="s">
        <v>582</v>
      </c>
    </row>
    <row r="81" spans="1:7" x14ac:dyDescent="0.2">
      <c r="A81" s="103" t="s">
        <v>243</v>
      </c>
      <c r="B81" s="104" t="s">
        <v>248</v>
      </c>
      <c r="C81" s="103" t="s">
        <v>162</v>
      </c>
      <c r="D81" s="120" t="s">
        <v>582</v>
      </c>
      <c r="E81" s="120" t="s">
        <v>582</v>
      </c>
      <c r="F81" s="120" t="s">
        <v>582</v>
      </c>
      <c r="G81" s="120" t="s">
        <v>582</v>
      </c>
    </row>
    <row r="82" spans="1:7" x14ac:dyDescent="0.2">
      <c r="A82" s="105" t="s">
        <v>243</v>
      </c>
      <c r="B82" s="106" t="s">
        <v>249</v>
      </c>
      <c r="C82" s="105" t="s">
        <v>162</v>
      </c>
      <c r="D82" s="121" t="s">
        <v>582</v>
      </c>
      <c r="E82" s="121" t="s">
        <v>582</v>
      </c>
      <c r="F82" s="121" t="s">
        <v>582</v>
      </c>
      <c r="G82" s="121" t="s">
        <v>582</v>
      </c>
    </row>
    <row r="83" spans="1:7" x14ac:dyDescent="0.2">
      <c r="A83" s="103" t="s">
        <v>243</v>
      </c>
      <c r="B83" s="104" t="s">
        <v>250</v>
      </c>
      <c r="C83" s="103" t="s">
        <v>162</v>
      </c>
      <c r="D83" s="120" t="s">
        <v>582</v>
      </c>
      <c r="E83" s="120" t="s">
        <v>582</v>
      </c>
      <c r="F83" s="120" t="s">
        <v>582</v>
      </c>
      <c r="G83" s="120" t="s">
        <v>582</v>
      </c>
    </row>
    <row r="84" spans="1:7" x14ac:dyDescent="0.2">
      <c r="A84" s="105" t="s">
        <v>243</v>
      </c>
      <c r="B84" s="106" t="s">
        <v>251</v>
      </c>
      <c r="C84" s="105" t="s">
        <v>162</v>
      </c>
      <c r="D84" s="121" t="s">
        <v>582</v>
      </c>
      <c r="E84" s="121" t="s">
        <v>582</v>
      </c>
      <c r="F84" s="121" t="s">
        <v>582</v>
      </c>
      <c r="G84" s="121" t="s">
        <v>582</v>
      </c>
    </row>
    <row r="85" spans="1:7" x14ac:dyDescent="0.2">
      <c r="A85" s="103" t="s">
        <v>243</v>
      </c>
      <c r="B85" s="104" t="s">
        <v>252</v>
      </c>
      <c r="C85" s="103" t="s">
        <v>162</v>
      </c>
      <c r="D85" s="120" t="s">
        <v>582</v>
      </c>
      <c r="E85" s="120" t="s">
        <v>582</v>
      </c>
      <c r="F85" s="120" t="s">
        <v>582</v>
      </c>
      <c r="G85" s="120" t="s">
        <v>582</v>
      </c>
    </row>
    <row r="86" spans="1:7" x14ac:dyDescent="0.2">
      <c r="A86" s="105" t="s">
        <v>243</v>
      </c>
      <c r="B86" s="106" t="s">
        <v>253</v>
      </c>
      <c r="C86" s="105" t="s">
        <v>162</v>
      </c>
      <c r="D86" s="121" t="s">
        <v>582</v>
      </c>
      <c r="E86" s="121" t="s">
        <v>582</v>
      </c>
      <c r="F86" s="121" t="s">
        <v>582</v>
      </c>
      <c r="G86" s="121" t="s">
        <v>582</v>
      </c>
    </row>
    <row r="87" spans="1:7" x14ac:dyDescent="0.2">
      <c r="A87" s="103" t="s">
        <v>243</v>
      </c>
      <c r="B87" s="104" t="s">
        <v>254</v>
      </c>
      <c r="C87" s="103" t="s">
        <v>162</v>
      </c>
      <c r="D87" s="120" t="s">
        <v>582</v>
      </c>
      <c r="E87" s="120" t="s">
        <v>582</v>
      </c>
      <c r="F87" s="120" t="s">
        <v>582</v>
      </c>
      <c r="G87" s="120" t="s">
        <v>582</v>
      </c>
    </row>
    <row r="88" spans="1:7" x14ac:dyDescent="0.2">
      <c r="A88" s="105" t="s">
        <v>243</v>
      </c>
      <c r="B88" s="106" t="s">
        <v>255</v>
      </c>
      <c r="C88" s="105" t="s">
        <v>161</v>
      </c>
      <c r="D88" s="105" t="s">
        <v>161</v>
      </c>
      <c r="E88" s="105" t="s">
        <v>161</v>
      </c>
      <c r="F88" s="105" t="s">
        <v>162</v>
      </c>
      <c r="G88" s="105" t="s">
        <v>162</v>
      </c>
    </row>
    <row r="89" spans="1:7" x14ac:dyDescent="0.2">
      <c r="A89" s="103" t="s">
        <v>243</v>
      </c>
      <c r="B89" s="104" t="s">
        <v>256</v>
      </c>
      <c r="C89" s="103" t="s">
        <v>161</v>
      </c>
      <c r="D89" s="103" t="s">
        <v>161</v>
      </c>
      <c r="E89" s="103" t="s">
        <v>162</v>
      </c>
      <c r="F89" s="103" t="s">
        <v>161</v>
      </c>
      <c r="G89" s="103" t="s">
        <v>162</v>
      </c>
    </row>
    <row r="90" spans="1:7" x14ac:dyDescent="0.2">
      <c r="A90" s="105" t="s">
        <v>243</v>
      </c>
      <c r="B90" s="106" t="s">
        <v>257</v>
      </c>
      <c r="C90" s="105" t="s">
        <v>162</v>
      </c>
      <c r="D90" s="121" t="s">
        <v>582</v>
      </c>
      <c r="E90" s="121" t="s">
        <v>582</v>
      </c>
      <c r="F90" s="121" t="s">
        <v>582</v>
      </c>
      <c r="G90" s="121" t="s">
        <v>582</v>
      </c>
    </row>
    <row r="91" spans="1:7" x14ac:dyDescent="0.2">
      <c r="A91" s="103" t="s">
        <v>243</v>
      </c>
      <c r="B91" s="104" t="s">
        <v>258</v>
      </c>
      <c r="C91" s="103" t="s">
        <v>162</v>
      </c>
      <c r="D91" s="120" t="s">
        <v>582</v>
      </c>
      <c r="E91" s="120" t="s">
        <v>582</v>
      </c>
      <c r="F91" s="120" t="s">
        <v>582</v>
      </c>
      <c r="G91" s="120" t="s">
        <v>582</v>
      </c>
    </row>
    <row r="92" spans="1:7" x14ac:dyDescent="0.2">
      <c r="A92" s="105" t="s">
        <v>243</v>
      </c>
      <c r="B92" s="106" t="s">
        <v>259</v>
      </c>
      <c r="C92" s="105" t="s">
        <v>162</v>
      </c>
      <c r="D92" s="121" t="s">
        <v>582</v>
      </c>
      <c r="E92" s="121" t="s">
        <v>582</v>
      </c>
      <c r="F92" s="121" t="s">
        <v>582</v>
      </c>
      <c r="G92" s="121" t="s">
        <v>582</v>
      </c>
    </row>
    <row r="93" spans="1:7" x14ac:dyDescent="0.2">
      <c r="A93" s="103" t="s">
        <v>260</v>
      </c>
      <c r="B93" s="104" t="s">
        <v>261</v>
      </c>
      <c r="C93" s="103" t="s">
        <v>161</v>
      </c>
      <c r="D93" s="103" t="s">
        <v>161</v>
      </c>
      <c r="E93" s="103" t="s">
        <v>162</v>
      </c>
      <c r="F93" s="103" t="s">
        <v>162</v>
      </c>
      <c r="G93" s="103" t="s">
        <v>162</v>
      </c>
    </row>
    <row r="94" spans="1:7" x14ac:dyDescent="0.2">
      <c r="A94" s="105" t="s">
        <v>260</v>
      </c>
      <c r="B94" s="106" t="s">
        <v>262</v>
      </c>
      <c r="C94" s="105" t="s">
        <v>161</v>
      </c>
      <c r="D94" s="105" t="s">
        <v>161</v>
      </c>
      <c r="E94" s="105" t="s">
        <v>162</v>
      </c>
      <c r="F94" s="105" t="s">
        <v>161</v>
      </c>
      <c r="G94" s="105" t="s">
        <v>162</v>
      </c>
    </row>
    <row r="95" spans="1:7" x14ac:dyDescent="0.2">
      <c r="A95" s="103" t="s">
        <v>263</v>
      </c>
      <c r="B95" s="104" t="s">
        <v>264</v>
      </c>
      <c r="C95" s="103" t="s">
        <v>162</v>
      </c>
      <c r="D95" s="120" t="s">
        <v>582</v>
      </c>
      <c r="E95" s="120" t="s">
        <v>582</v>
      </c>
      <c r="F95" s="120" t="s">
        <v>582</v>
      </c>
      <c r="G95" s="120" t="s">
        <v>582</v>
      </c>
    </row>
    <row r="96" spans="1:7" x14ac:dyDescent="0.2">
      <c r="A96" s="105" t="s">
        <v>263</v>
      </c>
      <c r="B96" s="106" t="s">
        <v>265</v>
      </c>
      <c r="C96" s="105" t="s">
        <v>162</v>
      </c>
      <c r="D96" s="121" t="s">
        <v>582</v>
      </c>
      <c r="E96" s="121" t="s">
        <v>582</v>
      </c>
      <c r="F96" s="121" t="s">
        <v>582</v>
      </c>
      <c r="G96" s="121" t="s">
        <v>582</v>
      </c>
    </row>
    <row r="97" spans="1:7" x14ac:dyDescent="0.2">
      <c r="A97" s="103" t="s">
        <v>263</v>
      </c>
      <c r="B97" s="104" t="s">
        <v>266</v>
      </c>
      <c r="C97" s="103" t="s">
        <v>162</v>
      </c>
      <c r="D97" s="120" t="s">
        <v>582</v>
      </c>
      <c r="E97" s="120" t="s">
        <v>582</v>
      </c>
      <c r="F97" s="120" t="s">
        <v>582</v>
      </c>
      <c r="G97" s="120" t="s">
        <v>582</v>
      </c>
    </row>
    <row r="98" spans="1:7" x14ac:dyDescent="0.2">
      <c r="A98" s="105" t="s">
        <v>267</v>
      </c>
      <c r="B98" s="106" t="s">
        <v>268</v>
      </c>
      <c r="C98" s="105" t="s">
        <v>161</v>
      </c>
      <c r="D98" s="105" t="s">
        <v>161</v>
      </c>
      <c r="E98" s="105" t="s">
        <v>162</v>
      </c>
      <c r="F98" s="105" t="s">
        <v>162</v>
      </c>
      <c r="G98" s="105" t="s">
        <v>162</v>
      </c>
    </row>
    <row r="99" spans="1:7" x14ac:dyDescent="0.2">
      <c r="A99" s="103" t="s">
        <v>267</v>
      </c>
      <c r="B99" s="104" t="s">
        <v>269</v>
      </c>
      <c r="C99" s="103" t="s">
        <v>162</v>
      </c>
      <c r="D99" s="120" t="s">
        <v>582</v>
      </c>
      <c r="E99" s="120" t="s">
        <v>582</v>
      </c>
      <c r="F99" s="120" t="s">
        <v>582</v>
      </c>
      <c r="G99" s="120" t="s">
        <v>582</v>
      </c>
    </row>
    <row r="100" spans="1:7" x14ac:dyDescent="0.2">
      <c r="A100" s="105" t="s">
        <v>267</v>
      </c>
      <c r="B100" s="106" t="s">
        <v>270</v>
      </c>
      <c r="C100" s="105" t="s">
        <v>162</v>
      </c>
      <c r="D100" s="121" t="s">
        <v>582</v>
      </c>
      <c r="E100" s="121" t="s">
        <v>582</v>
      </c>
      <c r="F100" s="121" t="s">
        <v>582</v>
      </c>
      <c r="G100" s="121" t="s">
        <v>582</v>
      </c>
    </row>
    <row r="101" spans="1:7" x14ac:dyDescent="0.2">
      <c r="A101" s="103" t="s">
        <v>267</v>
      </c>
      <c r="B101" s="104" t="s">
        <v>271</v>
      </c>
      <c r="C101" s="103" t="s">
        <v>162</v>
      </c>
      <c r="D101" s="120" t="s">
        <v>582</v>
      </c>
      <c r="E101" s="120" t="s">
        <v>582</v>
      </c>
      <c r="F101" s="120" t="s">
        <v>582</v>
      </c>
      <c r="G101" s="120" t="s">
        <v>582</v>
      </c>
    </row>
    <row r="102" spans="1:7" x14ac:dyDescent="0.2">
      <c r="A102" s="105" t="s">
        <v>267</v>
      </c>
      <c r="B102" s="106" t="s">
        <v>272</v>
      </c>
      <c r="C102" s="105" t="s">
        <v>162</v>
      </c>
      <c r="D102" s="121" t="s">
        <v>582</v>
      </c>
      <c r="E102" s="121" t="s">
        <v>582</v>
      </c>
      <c r="F102" s="121" t="s">
        <v>582</v>
      </c>
      <c r="G102" s="121" t="s">
        <v>582</v>
      </c>
    </row>
    <row r="103" spans="1:7" x14ac:dyDescent="0.2">
      <c r="A103" s="103" t="s">
        <v>267</v>
      </c>
      <c r="B103" s="104" t="s">
        <v>273</v>
      </c>
      <c r="C103" s="103" t="s">
        <v>161</v>
      </c>
      <c r="D103" s="103" t="s">
        <v>162</v>
      </c>
      <c r="E103" s="103" t="s">
        <v>162</v>
      </c>
      <c r="F103" s="103" t="s">
        <v>161</v>
      </c>
      <c r="G103" s="103" t="s">
        <v>162</v>
      </c>
    </row>
    <row r="104" spans="1:7" x14ac:dyDescent="0.2">
      <c r="A104" s="105" t="s">
        <v>267</v>
      </c>
      <c r="B104" s="106" t="s">
        <v>274</v>
      </c>
      <c r="C104" s="105" t="s">
        <v>162</v>
      </c>
      <c r="D104" s="121" t="s">
        <v>582</v>
      </c>
      <c r="E104" s="121" t="s">
        <v>582</v>
      </c>
      <c r="F104" s="121" t="s">
        <v>582</v>
      </c>
      <c r="G104" s="121" t="s">
        <v>582</v>
      </c>
    </row>
    <row r="105" spans="1:7" x14ac:dyDescent="0.2">
      <c r="A105" s="103" t="s">
        <v>267</v>
      </c>
      <c r="B105" s="104" t="s">
        <v>275</v>
      </c>
      <c r="C105" s="103" t="s">
        <v>161</v>
      </c>
      <c r="D105" s="103" t="s">
        <v>161</v>
      </c>
      <c r="E105" s="103" t="s">
        <v>162</v>
      </c>
      <c r="F105" s="103" t="s">
        <v>162</v>
      </c>
      <c r="G105" s="103" t="s">
        <v>162</v>
      </c>
    </row>
    <row r="106" spans="1:7" x14ac:dyDescent="0.2">
      <c r="A106" s="105" t="s">
        <v>267</v>
      </c>
      <c r="B106" s="106" t="s">
        <v>276</v>
      </c>
      <c r="C106" s="105" t="s">
        <v>161</v>
      </c>
      <c r="D106" s="105" t="s">
        <v>161</v>
      </c>
      <c r="E106" s="105" t="s">
        <v>162</v>
      </c>
      <c r="F106" s="105" t="s">
        <v>161</v>
      </c>
      <c r="G106" s="105" t="s">
        <v>162</v>
      </c>
    </row>
    <row r="107" spans="1:7" x14ac:dyDescent="0.2">
      <c r="A107" s="103" t="s">
        <v>267</v>
      </c>
      <c r="B107" s="104" t="s">
        <v>277</v>
      </c>
      <c r="C107" s="103" t="s">
        <v>161</v>
      </c>
      <c r="D107" s="103" t="s">
        <v>161</v>
      </c>
      <c r="E107" s="103" t="s">
        <v>161</v>
      </c>
      <c r="F107" s="103" t="s">
        <v>162</v>
      </c>
      <c r="G107" s="103" t="s">
        <v>162</v>
      </c>
    </row>
    <row r="108" spans="1:7" x14ac:dyDescent="0.2">
      <c r="A108" s="105" t="s">
        <v>267</v>
      </c>
      <c r="B108" s="106" t="s">
        <v>278</v>
      </c>
      <c r="C108" s="105" t="s">
        <v>162</v>
      </c>
      <c r="D108" s="121" t="s">
        <v>582</v>
      </c>
      <c r="E108" s="121" t="s">
        <v>582</v>
      </c>
      <c r="F108" s="121" t="s">
        <v>582</v>
      </c>
      <c r="G108" s="121" t="s">
        <v>582</v>
      </c>
    </row>
    <row r="109" spans="1:7" x14ac:dyDescent="0.2">
      <c r="A109" s="103" t="s">
        <v>267</v>
      </c>
      <c r="B109" s="104" t="s">
        <v>279</v>
      </c>
      <c r="C109" s="103" t="s">
        <v>161</v>
      </c>
      <c r="D109" s="103" t="s">
        <v>161</v>
      </c>
      <c r="E109" s="103" t="s">
        <v>162</v>
      </c>
      <c r="F109" s="103" t="s">
        <v>162</v>
      </c>
      <c r="G109" s="103" t="s">
        <v>162</v>
      </c>
    </row>
    <row r="110" spans="1:7" x14ac:dyDescent="0.2">
      <c r="A110" s="105" t="s">
        <v>267</v>
      </c>
      <c r="B110" s="106" t="s">
        <v>280</v>
      </c>
      <c r="C110" s="105" t="s">
        <v>162</v>
      </c>
      <c r="D110" s="121" t="s">
        <v>582</v>
      </c>
      <c r="E110" s="121" t="s">
        <v>582</v>
      </c>
      <c r="F110" s="121" t="s">
        <v>582</v>
      </c>
      <c r="G110" s="121" t="s">
        <v>582</v>
      </c>
    </row>
    <row r="111" spans="1:7" x14ac:dyDescent="0.2">
      <c r="A111" s="103" t="s">
        <v>267</v>
      </c>
      <c r="B111" s="104" t="s">
        <v>281</v>
      </c>
      <c r="C111" s="103" t="s">
        <v>161</v>
      </c>
      <c r="D111" s="103" t="s">
        <v>161</v>
      </c>
      <c r="E111" s="103" t="s">
        <v>161</v>
      </c>
      <c r="F111" s="103" t="s">
        <v>161</v>
      </c>
      <c r="G111" s="103" t="s">
        <v>162</v>
      </c>
    </row>
    <row r="112" spans="1:7" x14ac:dyDescent="0.2">
      <c r="A112" s="105" t="s">
        <v>282</v>
      </c>
      <c r="B112" s="106" t="s">
        <v>283</v>
      </c>
      <c r="C112" s="105" t="s">
        <v>161</v>
      </c>
      <c r="D112" s="105" t="s">
        <v>161</v>
      </c>
      <c r="E112" s="105" t="s">
        <v>162</v>
      </c>
      <c r="F112" s="105" t="s">
        <v>162</v>
      </c>
      <c r="G112" s="105" t="s">
        <v>162</v>
      </c>
    </row>
    <row r="113" spans="1:7" x14ac:dyDescent="0.2">
      <c r="A113" s="103" t="s">
        <v>282</v>
      </c>
      <c r="B113" s="104" t="s">
        <v>284</v>
      </c>
      <c r="C113" s="103" t="s">
        <v>161</v>
      </c>
      <c r="D113" s="103" t="s">
        <v>161</v>
      </c>
      <c r="E113" s="103" t="s">
        <v>162</v>
      </c>
      <c r="F113" s="103" t="s">
        <v>162</v>
      </c>
      <c r="G113" s="103" t="s">
        <v>162</v>
      </c>
    </row>
    <row r="114" spans="1:7" x14ac:dyDescent="0.2">
      <c r="A114" s="105" t="s">
        <v>282</v>
      </c>
      <c r="B114" s="106" t="s">
        <v>285</v>
      </c>
      <c r="C114" s="105" t="s">
        <v>162</v>
      </c>
      <c r="D114" s="121" t="s">
        <v>582</v>
      </c>
      <c r="E114" s="121" t="s">
        <v>582</v>
      </c>
      <c r="F114" s="121" t="s">
        <v>582</v>
      </c>
      <c r="G114" s="121" t="s">
        <v>582</v>
      </c>
    </row>
    <row r="115" spans="1:7" x14ac:dyDescent="0.2">
      <c r="A115" s="103" t="s">
        <v>282</v>
      </c>
      <c r="B115" s="104" t="s">
        <v>286</v>
      </c>
      <c r="C115" s="103" t="s">
        <v>162</v>
      </c>
      <c r="D115" s="120" t="s">
        <v>582</v>
      </c>
      <c r="E115" s="120" t="s">
        <v>582</v>
      </c>
      <c r="F115" s="120" t="s">
        <v>582</v>
      </c>
      <c r="G115" s="120" t="s">
        <v>582</v>
      </c>
    </row>
    <row r="116" spans="1:7" x14ac:dyDescent="0.2">
      <c r="A116" s="105" t="s">
        <v>282</v>
      </c>
      <c r="B116" s="106" t="s">
        <v>287</v>
      </c>
      <c r="C116" s="105" t="s">
        <v>161</v>
      </c>
      <c r="D116" s="105" t="s">
        <v>161</v>
      </c>
      <c r="E116" s="105" t="s">
        <v>161</v>
      </c>
      <c r="F116" s="105" t="s">
        <v>162</v>
      </c>
      <c r="G116" s="105" t="s">
        <v>162</v>
      </c>
    </row>
    <row r="117" spans="1:7" x14ac:dyDescent="0.2">
      <c r="A117" s="103" t="s">
        <v>282</v>
      </c>
      <c r="B117" s="104" t="s">
        <v>288</v>
      </c>
      <c r="C117" s="103" t="s">
        <v>162</v>
      </c>
      <c r="D117" s="120" t="s">
        <v>582</v>
      </c>
      <c r="E117" s="120" t="s">
        <v>582</v>
      </c>
      <c r="F117" s="120" t="s">
        <v>582</v>
      </c>
      <c r="G117" s="120" t="s">
        <v>582</v>
      </c>
    </row>
    <row r="118" spans="1:7" x14ac:dyDescent="0.2">
      <c r="A118" s="105" t="s">
        <v>282</v>
      </c>
      <c r="B118" s="106" t="s">
        <v>289</v>
      </c>
      <c r="C118" s="105" t="s">
        <v>161</v>
      </c>
      <c r="D118" s="105" t="s">
        <v>161</v>
      </c>
      <c r="E118" s="105" t="s">
        <v>162</v>
      </c>
      <c r="F118" s="105" t="s">
        <v>162</v>
      </c>
      <c r="G118" s="105" t="s">
        <v>161</v>
      </c>
    </row>
    <row r="119" spans="1:7" x14ac:dyDescent="0.2">
      <c r="A119" s="103" t="s">
        <v>290</v>
      </c>
      <c r="B119" s="104" t="s">
        <v>291</v>
      </c>
      <c r="C119" s="103" t="s">
        <v>162</v>
      </c>
      <c r="D119" s="120" t="s">
        <v>582</v>
      </c>
      <c r="E119" s="120" t="s">
        <v>582</v>
      </c>
      <c r="F119" s="120" t="s">
        <v>582</v>
      </c>
      <c r="G119" s="120" t="s">
        <v>582</v>
      </c>
    </row>
    <row r="120" spans="1:7" x14ac:dyDescent="0.2">
      <c r="A120" s="105" t="s">
        <v>290</v>
      </c>
      <c r="B120" s="106" t="s">
        <v>292</v>
      </c>
      <c r="C120" s="105" t="s">
        <v>162</v>
      </c>
      <c r="D120" s="121" t="s">
        <v>582</v>
      </c>
      <c r="E120" s="121" t="s">
        <v>582</v>
      </c>
      <c r="F120" s="121" t="s">
        <v>582</v>
      </c>
      <c r="G120" s="121" t="s">
        <v>582</v>
      </c>
    </row>
    <row r="121" spans="1:7" x14ac:dyDescent="0.2">
      <c r="A121" s="103" t="s">
        <v>290</v>
      </c>
      <c r="B121" s="104" t="s">
        <v>293</v>
      </c>
      <c r="C121" s="103" t="s">
        <v>162</v>
      </c>
      <c r="D121" s="120" t="s">
        <v>582</v>
      </c>
      <c r="E121" s="120" t="s">
        <v>582</v>
      </c>
      <c r="F121" s="120" t="s">
        <v>582</v>
      </c>
      <c r="G121" s="120" t="s">
        <v>582</v>
      </c>
    </row>
    <row r="122" spans="1:7" x14ac:dyDescent="0.2">
      <c r="A122" s="105" t="s">
        <v>290</v>
      </c>
      <c r="B122" s="106" t="s">
        <v>294</v>
      </c>
      <c r="C122" s="105" t="s">
        <v>161</v>
      </c>
      <c r="D122" s="105" t="s">
        <v>162</v>
      </c>
      <c r="E122" s="105" t="s">
        <v>162</v>
      </c>
      <c r="F122" s="105" t="s">
        <v>161</v>
      </c>
      <c r="G122" s="105" t="s">
        <v>162</v>
      </c>
    </row>
    <row r="123" spans="1:7" x14ac:dyDescent="0.2">
      <c r="A123" s="103" t="s">
        <v>290</v>
      </c>
      <c r="B123" s="104" t="s">
        <v>295</v>
      </c>
      <c r="C123" s="103" t="s">
        <v>161</v>
      </c>
      <c r="D123" s="103" t="s">
        <v>161</v>
      </c>
      <c r="E123" s="103" t="s">
        <v>162</v>
      </c>
      <c r="F123" s="103" t="s">
        <v>162</v>
      </c>
      <c r="G123" s="103" t="s">
        <v>162</v>
      </c>
    </row>
    <row r="124" spans="1:7" x14ac:dyDescent="0.2">
      <c r="A124" s="105" t="s">
        <v>296</v>
      </c>
      <c r="B124" s="106" t="s">
        <v>297</v>
      </c>
      <c r="C124" s="105" t="s">
        <v>162</v>
      </c>
      <c r="D124" s="121" t="s">
        <v>582</v>
      </c>
      <c r="E124" s="121" t="s">
        <v>582</v>
      </c>
      <c r="F124" s="121" t="s">
        <v>582</v>
      </c>
      <c r="G124" s="121" t="s">
        <v>582</v>
      </c>
    </row>
    <row r="125" spans="1:7" x14ac:dyDescent="0.2">
      <c r="A125" s="103" t="s">
        <v>296</v>
      </c>
      <c r="B125" s="104" t="s">
        <v>298</v>
      </c>
      <c r="C125" s="103" t="s">
        <v>162</v>
      </c>
      <c r="D125" s="103" t="s">
        <v>162</v>
      </c>
      <c r="E125" s="120" t="s">
        <v>582</v>
      </c>
      <c r="F125" s="120" t="s">
        <v>582</v>
      </c>
      <c r="G125" s="120" t="s">
        <v>582</v>
      </c>
    </row>
    <row r="126" spans="1:7" x14ac:dyDescent="0.2">
      <c r="A126" s="105" t="s">
        <v>296</v>
      </c>
      <c r="B126" s="106" t="s">
        <v>299</v>
      </c>
      <c r="C126" s="105" t="s">
        <v>162</v>
      </c>
      <c r="D126" s="121" t="s">
        <v>582</v>
      </c>
      <c r="E126" s="121" t="s">
        <v>582</v>
      </c>
      <c r="F126" s="121" t="s">
        <v>582</v>
      </c>
      <c r="G126" s="121" t="s">
        <v>582</v>
      </c>
    </row>
    <row r="127" spans="1:7" x14ac:dyDescent="0.2">
      <c r="A127" s="103" t="s">
        <v>296</v>
      </c>
      <c r="B127" s="104" t="s">
        <v>300</v>
      </c>
      <c r="C127" s="103" t="s">
        <v>162</v>
      </c>
      <c r="D127" s="120" t="s">
        <v>582</v>
      </c>
      <c r="E127" s="120" t="s">
        <v>582</v>
      </c>
      <c r="F127" s="120" t="s">
        <v>582</v>
      </c>
      <c r="G127" s="120" t="s">
        <v>582</v>
      </c>
    </row>
    <row r="128" spans="1:7" x14ac:dyDescent="0.2">
      <c r="A128" s="105" t="s">
        <v>301</v>
      </c>
      <c r="B128" s="106" t="s">
        <v>302</v>
      </c>
      <c r="C128" s="105" t="s">
        <v>161</v>
      </c>
      <c r="D128" s="105" t="s">
        <v>161</v>
      </c>
      <c r="E128" s="105" t="s">
        <v>162</v>
      </c>
      <c r="F128" s="105" t="s">
        <v>162</v>
      </c>
      <c r="G128" s="105" t="s">
        <v>162</v>
      </c>
    </row>
    <row r="129" spans="1:7" x14ac:dyDescent="0.2">
      <c r="A129" s="103" t="s">
        <v>301</v>
      </c>
      <c r="B129" s="104" t="s">
        <v>303</v>
      </c>
      <c r="C129" s="103" t="s">
        <v>161</v>
      </c>
      <c r="D129" s="103" t="s">
        <v>161</v>
      </c>
      <c r="E129" s="103" t="s">
        <v>162</v>
      </c>
      <c r="F129" s="103" t="s">
        <v>162</v>
      </c>
      <c r="G129" s="103" t="s">
        <v>162</v>
      </c>
    </row>
    <row r="130" spans="1:7" x14ac:dyDescent="0.2">
      <c r="A130" s="105" t="s">
        <v>301</v>
      </c>
      <c r="B130" s="106" t="s">
        <v>304</v>
      </c>
      <c r="C130" s="105" t="s">
        <v>162</v>
      </c>
      <c r="D130" s="121" t="s">
        <v>582</v>
      </c>
      <c r="E130" s="121" t="s">
        <v>582</v>
      </c>
      <c r="F130" s="121" t="s">
        <v>582</v>
      </c>
      <c r="G130" s="121" t="s">
        <v>582</v>
      </c>
    </row>
    <row r="131" spans="1:7" x14ac:dyDescent="0.2">
      <c r="A131" s="103" t="s">
        <v>301</v>
      </c>
      <c r="B131" s="104" t="s">
        <v>305</v>
      </c>
      <c r="C131" s="103" t="s">
        <v>162</v>
      </c>
      <c r="D131" s="120" t="s">
        <v>582</v>
      </c>
      <c r="E131" s="120" t="s">
        <v>582</v>
      </c>
      <c r="F131" s="120" t="s">
        <v>582</v>
      </c>
      <c r="G131" s="120" t="s">
        <v>582</v>
      </c>
    </row>
    <row r="132" spans="1:7" x14ac:dyDescent="0.2">
      <c r="A132" s="105" t="s">
        <v>301</v>
      </c>
      <c r="B132" s="106" t="s">
        <v>306</v>
      </c>
      <c r="C132" s="105" t="s">
        <v>162</v>
      </c>
      <c r="D132" s="121" t="s">
        <v>582</v>
      </c>
      <c r="E132" s="121" t="s">
        <v>582</v>
      </c>
      <c r="F132" s="121" t="s">
        <v>582</v>
      </c>
      <c r="G132" s="121" t="s">
        <v>582</v>
      </c>
    </row>
    <row r="133" spans="1:7" x14ac:dyDescent="0.2">
      <c r="A133" s="103" t="s">
        <v>307</v>
      </c>
      <c r="B133" s="104" t="s">
        <v>308</v>
      </c>
      <c r="C133" s="103" t="s">
        <v>162</v>
      </c>
      <c r="D133" s="120" t="s">
        <v>582</v>
      </c>
      <c r="E133" s="120" t="s">
        <v>582</v>
      </c>
      <c r="F133" s="120" t="s">
        <v>582</v>
      </c>
      <c r="G133" s="120" t="s">
        <v>582</v>
      </c>
    </row>
    <row r="134" spans="1:7" x14ac:dyDescent="0.2">
      <c r="A134" s="105" t="s">
        <v>307</v>
      </c>
      <c r="B134" s="106" t="s">
        <v>309</v>
      </c>
      <c r="C134" s="105" t="s">
        <v>162</v>
      </c>
      <c r="D134" s="121" t="s">
        <v>582</v>
      </c>
      <c r="E134" s="121" t="s">
        <v>582</v>
      </c>
      <c r="F134" s="121" t="s">
        <v>582</v>
      </c>
      <c r="G134" s="121" t="s">
        <v>582</v>
      </c>
    </row>
    <row r="135" spans="1:7" x14ac:dyDescent="0.2">
      <c r="A135" s="103" t="s">
        <v>307</v>
      </c>
      <c r="B135" s="104" t="s">
        <v>310</v>
      </c>
      <c r="C135" s="103" t="s">
        <v>162</v>
      </c>
      <c r="D135" s="120" t="s">
        <v>582</v>
      </c>
      <c r="E135" s="120" t="s">
        <v>582</v>
      </c>
      <c r="F135" s="120" t="s">
        <v>582</v>
      </c>
      <c r="G135" s="120" t="s">
        <v>582</v>
      </c>
    </row>
    <row r="136" spans="1:7" x14ac:dyDescent="0.2">
      <c r="A136" s="105" t="s">
        <v>311</v>
      </c>
      <c r="B136" s="106" t="s">
        <v>312</v>
      </c>
      <c r="C136" s="105" t="s">
        <v>162</v>
      </c>
      <c r="D136" s="121" t="s">
        <v>582</v>
      </c>
      <c r="E136" s="121" t="s">
        <v>582</v>
      </c>
      <c r="F136" s="121" t="s">
        <v>582</v>
      </c>
      <c r="G136" s="121" t="s">
        <v>582</v>
      </c>
    </row>
    <row r="137" spans="1:7" x14ac:dyDescent="0.2">
      <c r="A137" s="103" t="s">
        <v>311</v>
      </c>
      <c r="B137" s="104" t="s">
        <v>313</v>
      </c>
      <c r="C137" s="103" t="s">
        <v>161</v>
      </c>
      <c r="D137" s="103" t="s">
        <v>161</v>
      </c>
      <c r="E137" s="103" t="s">
        <v>162</v>
      </c>
      <c r="F137" s="103" t="s">
        <v>162</v>
      </c>
      <c r="G137" s="103" t="s">
        <v>162</v>
      </c>
    </row>
    <row r="138" spans="1:7" x14ac:dyDescent="0.2">
      <c r="A138" s="105" t="s">
        <v>314</v>
      </c>
      <c r="B138" s="106" t="s">
        <v>315</v>
      </c>
      <c r="C138" s="105" t="s">
        <v>162</v>
      </c>
      <c r="D138" s="121" t="s">
        <v>582</v>
      </c>
      <c r="E138" s="121" t="s">
        <v>582</v>
      </c>
      <c r="F138" s="121" t="s">
        <v>582</v>
      </c>
      <c r="G138" s="121" t="s">
        <v>582</v>
      </c>
    </row>
    <row r="139" spans="1:7" x14ac:dyDescent="0.2">
      <c r="A139" s="103" t="s">
        <v>314</v>
      </c>
      <c r="B139" s="104" t="s">
        <v>316</v>
      </c>
      <c r="C139" s="103" t="s">
        <v>161</v>
      </c>
      <c r="D139" s="103" t="s">
        <v>161</v>
      </c>
      <c r="E139" s="103" t="s">
        <v>162</v>
      </c>
      <c r="F139" s="103" t="s">
        <v>161</v>
      </c>
      <c r="G139" s="103" t="s">
        <v>162</v>
      </c>
    </row>
    <row r="140" spans="1:7" x14ac:dyDescent="0.2">
      <c r="A140" s="105" t="s">
        <v>314</v>
      </c>
      <c r="B140" s="106" t="s">
        <v>317</v>
      </c>
      <c r="C140" s="105" t="s">
        <v>162</v>
      </c>
      <c r="D140" s="121" t="s">
        <v>582</v>
      </c>
      <c r="E140" s="121" t="s">
        <v>582</v>
      </c>
      <c r="F140" s="121" t="s">
        <v>582</v>
      </c>
      <c r="G140" s="121" t="s">
        <v>582</v>
      </c>
    </row>
    <row r="141" spans="1:7" x14ac:dyDescent="0.2">
      <c r="A141" s="103" t="s">
        <v>314</v>
      </c>
      <c r="B141" s="104" t="s">
        <v>318</v>
      </c>
      <c r="C141" s="103" t="s">
        <v>161</v>
      </c>
      <c r="D141" s="103" t="s">
        <v>161</v>
      </c>
      <c r="E141" s="103" t="s">
        <v>161</v>
      </c>
      <c r="F141" s="103" t="s">
        <v>161</v>
      </c>
      <c r="G141" s="103" t="s">
        <v>162</v>
      </c>
    </row>
    <row r="142" spans="1:7" x14ac:dyDescent="0.2">
      <c r="A142" s="105" t="s">
        <v>314</v>
      </c>
      <c r="B142" s="106" t="s">
        <v>319</v>
      </c>
      <c r="C142" s="105" t="s">
        <v>162</v>
      </c>
      <c r="D142" s="121" t="s">
        <v>582</v>
      </c>
      <c r="E142" s="121" t="s">
        <v>582</v>
      </c>
      <c r="F142" s="121" t="s">
        <v>582</v>
      </c>
      <c r="G142" s="121" t="s">
        <v>582</v>
      </c>
    </row>
    <row r="143" spans="1:7" x14ac:dyDescent="0.2">
      <c r="A143" s="103" t="s">
        <v>314</v>
      </c>
      <c r="B143" s="104" t="s">
        <v>320</v>
      </c>
      <c r="C143" s="103" t="s">
        <v>162</v>
      </c>
      <c r="D143" s="120" t="s">
        <v>582</v>
      </c>
      <c r="E143" s="120" t="s">
        <v>582</v>
      </c>
      <c r="F143" s="120" t="s">
        <v>582</v>
      </c>
      <c r="G143" s="120" t="s">
        <v>582</v>
      </c>
    </row>
    <row r="144" spans="1:7" x14ac:dyDescent="0.2">
      <c r="A144" s="105" t="s">
        <v>314</v>
      </c>
      <c r="B144" s="106" t="s">
        <v>321</v>
      </c>
      <c r="C144" s="105" t="s">
        <v>162</v>
      </c>
      <c r="D144" s="121" t="s">
        <v>582</v>
      </c>
      <c r="E144" s="121" t="s">
        <v>582</v>
      </c>
      <c r="F144" s="121" t="s">
        <v>582</v>
      </c>
      <c r="G144" s="121" t="s">
        <v>582</v>
      </c>
    </row>
    <row r="145" spans="1:7" x14ac:dyDescent="0.2">
      <c r="A145" s="103" t="s">
        <v>322</v>
      </c>
      <c r="B145" s="104" t="s">
        <v>323</v>
      </c>
      <c r="C145" s="103" t="s">
        <v>162</v>
      </c>
      <c r="D145" s="120" t="s">
        <v>582</v>
      </c>
      <c r="E145" s="120" t="s">
        <v>582</v>
      </c>
      <c r="F145" s="120" t="s">
        <v>582</v>
      </c>
      <c r="G145" s="120" t="s">
        <v>582</v>
      </c>
    </row>
    <row r="146" spans="1:7" x14ac:dyDescent="0.2">
      <c r="A146" s="105" t="s">
        <v>322</v>
      </c>
      <c r="B146" s="106" t="s">
        <v>324</v>
      </c>
      <c r="C146" s="105" t="s">
        <v>162</v>
      </c>
      <c r="D146" s="121" t="s">
        <v>582</v>
      </c>
      <c r="E146" s="121" t="s">
        <v>582</v>
      </c>
      <c r="F146" s="121" t="s">
        <v>582</v>
      </c>
      <c r="G146" s="121" t="s">
        <v>582</v>
      </c>
    </row>
    <row r="147" spans="1:7" x14ac:dyDescent="0.2">
      <c r="A147" s="103" t="s">
        <v>322</v>
      </c>
      <c r="B147" s="104" t="s">
        <v>325</v>
      </c>
      <c r="C147" s="103" t="s">
        <v>162</v>
      </c>
      <c r="D147" s="120" t="s">
        <v>582</v>
      </c>
      <c r="E147" s="120" t="s">
        <v>582</v>
      </c>
      <c r="F147" s="120" t="s">
        <v>582</v>
      </c>
      <c r="G147" s="120" t="s">
        <v>582</v>
      </c>
    </row>
    <row r="148" spans="1:7" x14ac:dyDescent="0.2">
      <c r="A148" s="105" t="s">
        <v>322</v>
      </c>
      <c r="B148" s="106" t="s">
        <v>326</v>
      </c>
      <c r="C148" s="105" t="s">
        <v>162</v>
      </c>
      <c r="D148" s="121" t="s">
        <v>582</v>
      </c>
      <c r="E148" s="121" t="s">
        <v>582</v>
      </c>
      <c r="F148" s="121" t="s">
        <v>582</v>
      </c>
      <c r="G148" s="121" t="s">
        <v>582</v>
      </c>
    </row>
    <row r="149" spans="1:7" x14ac:dyDescent="0.2">
      <c r="A149" s="103" t="s">
        <v>322</v>
      </c>
      <c r="B149" s="104" t="s">
        <v>327</v>
      </c>
      <c r="C149" s="103" t="s">
        <v>162</v>
      </c>
      <c r="D149" s="120" t="s">
        <v>582</v>
      </c>
      <c r="E149" s="120" t="s">
        <v>582</v>
      </c>
      <c r="F149" s="120" t="s">
        <v>582</v>
      </c>
      <c r="G149" s="120" t="s">
        <v>582</v>
      </c>
    </row>
    <row r="150" spans="1:7" x14ac:dyDescent="0.2">
      <c r="A150" s="105" t="s">
        <v>322</v>
      </c>
      <c r="B150" s="106" t="s">
        <v>328</v>
      </c>
      <c r="C150" s="105" t="s">
        <v>162</v>
      </c>
      <c r="D150" s="121" t="s">
        <v>582</v>
      </c>
      <c r="E150" s="121" t="s">
        <v>582</v>
      </c>
      <c r="F150" s="121" t="s">
        <v>582</v>
      </c>
      <c r="G150" s="121" t="s">
        <v>582</v>
      </c>
    </row>
    <row r="151" spans="1:7" x14ac:dyDescent="0.2">
      <c r="A151" s="103" t="s">
        <v>322</v>
      </c>
      <c r="B151" s="104" t="s">
        <v>329</v>
      </c>
      <c r="C151" s="103" t="s">
        <v>162</v>
      </c>
      <c r="D151" s="120" t="s">
        <v>582</v>
      </c>
      <c r="E151" s="120" t="s">
        <v>582</v>
      </c>
      <c r="F151" s="120" t="s">
        <v>582</v>
      </c>
      <c r="G151" s="120" t="s">
        <v>582</v>
      </c>
    </row>
    <row r="152" spans="1:7" x14ac:dyDescent="0.2">
      <c r="A152" s="105" t="s">
        <v>322</v>
      </c>
      <c r="B152" s="106" t="s">
        <v>330</v>
      </c>
      <c r="C152" s="105" t="s">
        <v>162</v>
      </c>
      <c r="D152" s="121" t="s">
        <v>582</v>
      </c>
      <c r="E152" s="121" t="s">
        <v>582</v>
      </c>
      <c r="F152" s="121" t="s">
        <v>582</v>
      </c>
      <c r="G152" s="121" t="s">
        <v>582</v>
      </c>
    </row>
    <row r="153" spans="1:7" x14ac:dyDescent="0.2">
      <c r="A153" s="103" t="s">
        <v>331</v>
      </c>
      <c r="B153" s="104" t="s">
        <v>332</v>
      </c>
      <c r="C153" s="103" t="s">
        <v>162</v>
      </c>
      <c r="D153" s="120" t="s">
        <v>582</v>
      </c>
      <c r="E153" s="120" t="s">
        <v>582</v>
      </c>
      <c r="F153" s="120" t="s">
        <v>582</v>
      </c>
      <c r="G153" s="120" t="s">
        <v>582</v>
      </c>
    </row>
    <row r="154" spans="1:7" x14ac:dyDescent="0.2">
      <c r="A154" s="105" t="s">
        <v>331</v>
      </c>
      <c r="B154" s="106" t="s">
        <v>333</v>
      </c>
      <c r="C154" s="105" t="s">
        <v>162</v>
      </c>
      <c r="D154" s="121" t="s">
        <v>582</v>
      </c>
      <c r="E154" s="121" t="s">
        <v>582</v>
      </c>
      <c r="F154" s="121" t="s">
        <v>582</v>
      </c>
      <c r="G154" s="121" t="s">
        <v>582</v>
      </c>
    </row>
    <row r="155" spans="1:7" x14ac:dyDescent="0.2">
      <c r="A155" s="103" t="s">
        <v>331</v>
      </c>
      <c r="B155" s="104" t="s">
        <v>334</v>
      </c>
      <c r="C155" s="103" t="s">
        <v>162</v>
      </c>
      <c r="D155" s="120" t="s">
        <v>582</v>
      </c>
      <c r="E155" s="120" t="s">
        <v>582</v>
      </c>
      <c r="F155" s="120" t="s">
        <v>582</v>
      </c>
      <c r="G155" s="120" t="s">
        <v>582</v>
      </c>
    </row>
    <row r="156" spans="1:7" x14ac:dyDescent="0.2">
      <c r="A156" s="105" t="s">
        <v>331</v>
      </c>
      <c r="B156" s="106" t="s">
        <v>335</v>
      </c>
      <c r="C156" s="105" t="s">
        <v>162</v>
      </c>
      <c r="D156" s="121" t="s">
        <v>582</v>
      </c>
      <c r="E156" s="121" t="s">
        <v>582</v>
      </c>
      <c r="F156" s="121" t="s">
        <v>582</v>
      </c>
      <c r="G156" s="121" t="s">
        <v>582</v>
      </c>
    </row>
    <row r="157" spans="1:7" x14ac:dyDescent="0.2">
      <c r="A157" s="103" t="s">
        <v>331</v>
      </c>
      <c r="B157" s="104" t="s">
        <v>336</v>
      </c>
      <c r="C157" s="103" t="s">
        <v>162</v>
      </c>
      <c r="D157" s="120" t="s">
        <v>582</v>
      </c>
      <c r="E157" s="120" t="s">
        <v>582</v>
      </c>
      <c r="F157" s="120" t="s">
        <v>582</v>
      </c>
      <c r="G157" s="120" t="s">
        <v>582</v>
      </c>
    </row>
    <row r="158" spans="1:7" x14ac:dyDescent="0.2">
      <c r="A158" s="105" t="s">
        <v>331</v>
      </c>
      <c r="B158" s="106" t="s">
        <v>337</v>
      </c>
      <c r="C158" s="105" t="s">
        <v>162</v>
      </c>
      <c r="D158" s="121" t="s">
        <v>582</v>
      </c>
      <c r="E158" s="121" t="s">
        <v>582</v>
      </c>
      <c r="F158" s="121" t="s">
        <v>582</v>
      </c>
      <c r="G158" s="121" t="s">
        <v>582</v>
      </c>
    </row>
    <row r="159" spans="1:7" x14ac:dyDescent="0.2">
      <c r="A159" s="103" t="s">
        <v>331</v>
      </c>
      <c r="B159" s="104" t="s">
        <v>338</v>
      </c>
      <c r="C159" s="103" t="s">
        <v>162</v>
      </c>
      <c r="D159" s="120" t="s">
        <v>582</v>
      </c>
      <c r="E159" s="120" t="s">
        <v>582</v>
      </c>
      <c r="F159" s="120" t="s">
        <v>582</v>
      </c>
      <c r="G159" s="120" t="s">
        <v>582</v>
      </c>
    </row>
    <row r="160" spans="1:7" x14ac:dyDescent="0.2">
      <c r="A160" s="105" t="s">
        <v>331</v>
      </c>
      <c r="B160" s="106" t="s">
        <v>339</v>
      </c>
      <c r="C160" s="105" t="s">
        <v>162</v>
      </c>
      <c r="D160" s="121" t="s">
        <v>582</v>
      </c>
      <c r="E160" s="121" t="s">
        <v>582</v>
      </c>
      <c r="F160" s="121" t="s">
        <v>582</v>
      </c>
      <c r="G160" s="121" t="s">
        <v>582</v>
      </c>
    </row>
    <row r="161" spans="1:7" x14ac:dyDescent="0.2">
      <c r="A161" s="103" t="s">
        <v>331</v>
      </c>
      <c r="B161" s="104" t="s">
        <v>340</v>
      </c>
      <c r="C161" s="103" t="s">
        <v>161</v>
      </c>
      <c r="D161" s="103" t="s">
        <v>162</v>
      </c>
      <c r="E161" s="103" t="s">
        <v>162</v>
      </c>
      <c r="F161" s="103" t="s">
        <v>162</v>
      </c>
      <c r="G161" s="103" t="s">
        <v>161</v>
      </c>
    </row>
    <row r="162" spans="1:7" x14ac:dyDescent="0.2">
      <c r="A162" s="105" t="s">
        <v>331</v>
      </c>
      <c r="B162" s="106" t="s">
        <v>341</v>
      </c>
      <c r="C162" s="105" t="s">
        <v>161</v>
      </c>
      <c r="D162" s="105" t="s">
        <v>161</v>
      </c>
      <c r="E162" s="105" t="s">
        <v>162</v>
      </c>
      <c r="F162" s="105" t="s">
        <v>162</v>
      </c>
      <c r="G162" s="105" t="s">
        <v>162</v>
      </c>
    </row>
    <row r="163" spans="1:7" x14ac:dyDescent="0.2">
      <c r="A163" s="103" t="s">
        <v>331</v>
      </c>
      <c r="B163" s="104" t="s">
        <v>342</v>
      </c>
      <c r="C163" s="103" t="s">
        <v>162</v>
      </c>
      <c r="D163" s="120" t="s">
        <v>582</v>
      </c>
      <c r="E163" s="120" t="s">
        <v>582</v>
      </c>
      <c r="F163" s="120" t="s">
        <v>582</v>
      </c>
      <c r="G163" s="120" t="s">
        <v>582</v>
      </c>
    </row>
    <row r="164" spans="1:7" x14ac:dyDescent="0.2">
      <c r="A164" s="105" t="s">
        <v>331</v>
      </c>
      <c r="B164" s="106" t="s">
        <v>343</v>
      </c>
      <c r="C164" s="105" t="s">
        <v>162</v>
      </c>
      <c r="D164" s="121" t="s">
        <v>582</v>
      </c>
      <c r="E164" s="121" t="s">
        <v>582</v>
      </c>
      <c r="F164" s="121" t="s">
        <v>582</v>
      </c>
      <c r="G164" s="121" t="s">
        <v>582</v>
      </c>
    </row>
    <row r="165" spans="1:7" x14ac:dyDescent="0.2">
      <c r="A165" s="103" t="s">
        <v>331</v>
      </c>
      <c r="B165" s="104" t="s">
        <v>344</v>
      </c>
      <c r="C165" s="103" t="s">
        <v>162</v>
      </c>
      <c r="D165" s="120" t="s">
        <v>582</v>
      </c>
      <c r="E165" s="120" t="s">
        <v>582</v>
      </c>
      <c r="F165" s="120" t="s">
        <v>582</v>
      </c>
      <c r="G165" s="120" t="s">
        <v>582</v>
      </c>
    </row>
    <row r="166" spans="1:7" x14ac:dyDescent="0.2">
      <c r="A166" s="105" t="s">
        <v>345</v>
      </c>
      <c r="B166" s="106" t="s">
        <v>346</v>
      </c>
      <c r="C166" s="105" t="s">
        <v>162</v>
      </c>
      <c r="D166" s="121" t="s">
        <v>582</v>
      </c>
      <c r="E166" s="121" t="s">
        <v>582</v>
      </c>
      <c r="F166" s="121" t="s">
        <v>582</v>
      </c>
      <c r="G166" s="121" t="s">
        <v>582</v>
      </c>
    </row>
    <row r="167" spans="1:7" x14ac:dyDescent="0.2">
      <c r="A167" s="103" t="s">
        <v>345</v>
      </c>
      <c r="B167" s="104" t="s">
        <v>347</v>
      </c>
      <c r="C167" s="103" t="s">
        <v>162</v>
      </c>
      <c r="D167" s="120" t="s">
        <v>582</v>
      </c>
      <c r="E167" s="120" t="s">
        <v>582</v>
      </c>
      <c r="F167" s="120" t="s">
        <v>582</v>
      </c>
      <c r="G167" s="120" t="s">
        <v>582</v>
      </c>
    </row>
    <row r="168" spans="1:7" x14ac:dyDescent="0.2">
      <c r="A168" s="105" t="s">
        <v>345</v>
      </c>
      <c r="B168" s="106" t="s">
        <v>348</v>
      </c>
      <c r="C168" s="105" t="s">
        <v>162</v>
      </c>
      <c r="D168" s="121" t="s">
        <v>582</v>
      </c>
      <c r="E168" s="121" t="s">
        <v>582</v>
      </c>
      <c r="F168" s="121" t="s">
        <v>582</v>
      </c>
      <c r="G168" s="121" t="s">
        <v>582</v>
      </c>
    </row>
    <row r="169" spans="1:7" x14ac:dyDescent="0.2">
      <c r="A169" s="103" t="s">
        <v>345</v>
      </c>
      <c r="B169" s="104" t="s">
        <v>349</v>
      </c>
      <c r="C169" s="103" t="s">
        <v>161</v>
      </c>
      <c r="D169" s="103" t="s">
        <v>161</v>
      </c>
      <c r="E169" s="103" t="s">
        <v>162</v>
      </c>
      <c r="F169" s="103" t="s">
        <v>162</v>
      </c>
      <c r="G169" s="103" t="s">
        <v>162</v>
      </c>
    </row>
    <row r="170" spans="1:7" x14ac:dyDescent="0.2">
      <c r="A170" s="105" t="s">
        <v>345</v>
      </c>
      <c r="B170" s="106" t="s">
        <v>350</v>
      </c>
      <c r="C170" s="105" t="s">
        <v>161</v>
      </c>
      <c r="D170" s="105" t="s">
        <v>161</v>
      </c>
      <c r="E170" s="105" t="s">
        <v>161</v>
      </c>
      <c r="F170" s="105" t="s">
        <v>162</v>
      </c>
      <c r="G170" s="105" t="s">
        <v>162</v>
      </c>
    </row>
    <row r="171" spans="1:7" x14ac:dyDescent="0.2">
      <c r="A171" s="103" t="s">
        <v>345</v>
      </c>
      <c r="B171" s="104" t="s">
        <v>351</v>
      </c>
      <c r="C171" s="103" t="s">
        <v>162</v>
      </c>
      <c r="D171" s="120" t="s">
        <v>582</v>
      </c>
      <c r="E171" s="120" t="s">
        <v>582</v>
      </c>
      <c r="F171" s="120" t="s">
        <v>582</v>
      </c>
      <c r="G171" s="120" t="s">
        <v>582</v>
      </c>
    </row>
    <row r="172" spans="1:7" x14ac:dyDescent="0.2">
      <c r="A172" s="105" t="s">
        <v>345</v>
      </c>
      <c r="B172" s="106" t="s">
        <v>352</v>
      </c>
      <c r="C172" s="105" t="s">
        <v>161</v>
      </c>
      <c r="D172" s="105" t="s">
        <v>161</v>
      </c>
      <c r="E172" s="105" t="s">
        <v>162</v>
      </c>
      <c r="F172" s="105" t="s">
        <v>161</v>
      </c>
      <c r="G172" s="105" t="s">
        <v>162</v>
      </c>
    </row>
    <row r="173" spans="1:7" x14ac:dyDescent="0.2">
      <c r="A173" s="103" t="s">
        <v>345</v>
      </c>
      <c r="B173" s="104" t="s">
        <v>353</v>
      </c>
      <c r="C173" s="103" t="s">
        <v>162</v>
      </c>
      <c r="D173" s="120" t="s">
        <v>582</v>
      </c>
      <c r="E173" s="120" t="s">
        <v>582</v>
      </c>
      <c r="F173" s="120" t="s">
        <v>582</v>
      </c>
      <c r="G173" s="120" t="s">
        <v>582</v>
      </c>
    </row>
    <row r="174" spans="1:7" x14ac:dyDescent="0.2">
      <c r="A174" s="105" t="s">
        <v>345</v>
      </c>
      <c r="B174" s="106" t="s">
        <v>354</v>
      </c>
      <c r="C174" s="105" t="s">
        <v>162</v>
      </c>
      <c r="D174" s="121" t="s">
        <v>582</v>
      </c>
      <c r="E174" s="121" t="s">
        <v>582</v>
      </c>
      <c r="F174" s="121" t="s">
        <v>582</v>
      </c>
      <c r="G174" s="121" t="s">
        <v>582</v>
      </c>
    </row>
    <row r="175" spans="1:7" x14ac:dyDescent="0.2">
      <c r="A175" s="103" t="s">
        <v>345</v>
      </c>
      <c r="B175" s="104" t="s">
        <v>355</v>
      </c>
      <c r="C175" s="103" t="s">
        <v>162</v>
      </c>
      <c r="D175" s="120" t="s">
        <v>582</v>
      </c>
      <c r="E175" s="120" t="s">
        <v>582</v>
      </c>
      <c r="F175" s="120" t="s">
        <v>582</v>
      </c>
      <c r="G175" s="120" t="s">
        <v>582</v>
      </c>
    </row>
    <row r="176" spans="1:7" x14ac:dyDescent="0.2">
      <c r="A176" s="105" t="s">
        <v>356</v>
      </c>
      <c r="B176" s="106" t="s">
        <v>357</v>
      </c>
      <c r="C176" s="105" t="s">
        <v>161</v>
      </c>
      <c r="D176" s="105" t="s">
        <v>161</v>
      </c>
      <c r="E176" s="105" t="s">
        <v>162</v>
      </c>
      <c r="F176" s="105" t="s">
        <v>161</v>
      </c>
      <c r="G176" s="105" t="s">
        <v>162</v>
      </c>
    </row>
    <row r="177" spans="1:7" x14ac:dyDescent="0.2">
      <c r="A177" s="103" t="s">
        <v>356</v>
      </c>
      <c r="B177" s="104" t="s">
        <v>358</v>
      </c>
      <c r="C177" s="103" t="s">
        <v>162</v>
      </c>
      <c r="D177" s="120" t="s">
        <v>582</v>
      </c>
      <c r="E177" s="120" t="s">
        <v>582</v>
      </c>
      <c r="F177" s="120" t="s">
        <v>582</v>
      </c>
      <c r="G177" s="120" t="s">
        <v>582</v>
      </c>
    </row>
    <row r="178" spans="1:7" x14ac:dyDescent="0.2">
      <c r="A178" s="105" t="s">
        <v>356</v>
      </c>
      <c r="B178" s="106" t="s">
        <v>359</v>
      </c>
      <c r="C178" s="105" t="s">
        <v>162</v>
      </c>
      <c r="D178" s="121" t="s">
        <v>582</v>
      </c>
      <c r="E178" s="121" t="s">
        <v>582</v>
      </c>
      <c r="F178" s="121" t="s">
        <v>582</v>
      </c>
      <c r="G178" s="121" t="s">
        <v>582</v>
      </c>
    </row>
    <row r="179" spans="1:7" x14ac:dyDescent="0.2">
      <c r="A179" s="103" t="s">
        <v>356</v>
      </c>
      <c r="B179" s="104" t="s">
        <v>360</v>
      </c>
      <c r="C179" s="103" t="s">
        <v>162</v>
      </c>
      <c r="D179" s="120" t="s">
        <v>582</v>
      </c>
      <c r="E179" s="120" t="s">
        <v>582</v>
      </c>
      <c r="F179" s="120" t="s">
        <v>582</v>
      </c>
      <c r="G179" s="120" t="s">
        <v>582</v>
      </c>
    </row>
    <row r="180" spans="1:7" x14ac:dyDescent="0.2">
      <c r="A180" s="105" t="s">
        <v>356</v>
      </c>
      <c r="B180" s="106" t="s">
        <v>361</v>
      </c>
      <c r="C180" s="105" t="s">
        <v>162</v>
      </c>
      <c r="D180" s="121" t="s">
        <v>582</v>
      </c>
      <c r="E180" s="121" t="s">
        <v>582</v>
      </c>
      <c r="F180" s="121" t="s">
        <v>582</v>
      </c>
      <c r="G180" s="121" t="s">
        <v>582</v>
      </c>
    </row>
    <row r="181" spans="1:7" x14ac:dyDescent="0.2">
      <c r="A181" s="103" t="s">
        <v>362</v>
      </c>
      <c r="B181" s="104" t="s">
        <v>363</v>
      </c>
      <c r="C181" s="103" t="s">
        <v>162</v>
      </c>
      <c r="D181" s="120" t="s">
        <v>582</v>
      </c>
      <c r="E181" s="120" t="s">
        <v>582</v>
      </c>
      <c r="F181" s="120" t="s">
        <v>582</v>
      </c>
      <c r="G181" s="120" t="s">
        <v>582</v>
      </c>
    </row>
    <row r="182" spans="1:7" x14ac:dyDescent="0.2">
      <c r="A182" s="105" t="s">
        <v>362</v>
      </c>
      <c r="B182" s="106" t="s">
        <v>364</v>
      </c>
      <c r="C182" s="105" t="s">
        <v>162</v>
      </c>
      <c r="D182" s="121" t="s">
        <v>582</v>
      </c>
      <c r="E182" s="121" t="s">
        <v>582</v>
      </c>
      <c r="F182" s="121" t="s">
        <v>582</v>
      </c>
      <c r="G182" s="121" t="s">
        <v>582</v>
      </c>
    </row>
    <row r="183" spans="1:7" x14ac:dyDescent="0.2">
      <c r="A183" s="103" t="s">
        <v>362</v>
      </c>
      <c r="B183" s="104" t="s">
        <v>365</v>
      </c>
      <c r="C183" s="103" t="s">
        <v>162</v>
      </c>
      <c r="D183" s="120" t="s">
        <v>582</v>
      </c>
      <c r="E183" s="120" t="s">
        <v>582</v>
      </c>
      <c r="F183" s="120" t="s">
        <v>582</v>
      </c>
      <c r="G183" s="120" t="s">
        <v>582</v>
      </c>
    </row>
    <row r="184" spans="1:7" x14ac:dyDescent="0.2">
      <c r="A184" s="105" t="s">
        <v>362</v>
      </c>
      <c r="B184" s="106" t="s">
        <v>366</v>
      </c>
      <c r="C184" s="105" t="s">
        <v>162</v>
      </c>
      <c r="D184" s="121" t="s">
        <v>582</v>
      </c>
      <c r="E184" s="121" t="s">
        <v>582</v>
      </c>
      <c r="F184" s="121" t="s">
        <v>582</v>
      </c>
      <c r="G184" s="121" t="s">
        <v>582</v>
      </c>
    </row>
    <row r="185" spans="1:7" x14ac:dyDescent="0.2">
      <c r="A185" s="103" t="s">
        <v>362</v>
      </c>
      <c r="B185" s="104" t="s">
        <v>367</v>
      </c>
      <c r="C185" s="103" t="s">
        <v>162</v>
      </c>
      <c r="D185" s="120" t="s">
        <v>582</v>
      </c>
      <c r="E185" s="120" t="s">
        <v>582</v>
      </c>
      <c r="F185" s="120" t="s">
        <v>582</v>
      </c>
      <c r="G185" s="120" t="s">
        <v>582</v>
      </c>
    </row>
    <row r="186" spans="1:7" x14ac:dyDescent="0.2">
      <c r="A186" s="105" t="s">
        <v>362</v>
      </c>
      <c r="B186" s="106" t="s">
        <v>368</v>
      </c>
      <c r="C186" s="105" t="s">
        <v>162</v>
      </c>
      <c r="D186" s="121" t="s">
        <v>582</v>
      </c>
      <c r="E186" s="121" t="s">
        <v>582</v>
      </c>
      <c r="F186" s="121" t="s">
        <v>582</v>
      </c>
      <c r="G186" s="121" t="s">
        <v>582</v>
      </c>
    </row>
    <row r="187" spans="1:7" x14ac:dyDescent="0.2">
      <c r="A187" s="103" t="s">
        <v>362</v>
      </c>
      <c r="B187" s="104" t="s">
        <v>369</v>
      </c>
      <c r="C187" s="103" t="s">
        <v>162</v>
      </c>
      <c r="D187" s="120" t="s">
        <v>582</v>
      </c>
      <c r="E187" s="120" t="s">
        <v>582</v>
      </c>
      <c r="F187" s="120" t="s">
        <v>582</v>
      </c>
      <c r="G187" s="120" t="s">
        <v>582</v>
      </c>
    </row>
    <row r="188" spans="1:7" x14ac:dyDescent="0.2">
      <c r="A188" s="105" t="s">
        <v>362</v>
      </c>
      <c r="B188" s="106" t="s">
        <v>370</v>
      </c>
      <c r="C188" s="105" t="s">
        <v>162</v>
      </c>
      <c r="D188" s="121" t="s">
        <v>582</v>
      </c>
      <c r="E188" s="121" t="s">
        <v>582</v>
      </c>
      <c r="F188" s="121" t="s">
        <v>582</v>
      </c>
      <c r="G188" s="121" t="s">
        <v>582</v>
      </c>
    </row>
    <row r="189" spans="1:7" x14ac:dyDescent="0.2">
      <c r="A189" s="103" t="s">
        <v>371</v>
      </c>
      <c r="B189" s="104" t="s">
        <v>372</v>
      </c>
      <c r="C189" s="103" t="s">
        <v>162</v>
      </c>
      <c r="D189" s="120" t="s">
        <v>582</v>
      </c>
      <c r="E189" s="120" t="s">
        <v>582</v>
      </c>
      <c r="F189" s="120" t="s">
        <v>582</v>
      </c>
      <c r="G189" s="120" t="s">
        <v>582</v>
      </c>
    </row>
    <row r="190" spans="1:7" x14ac:dyDescent="0.2">
      <c r="A190" s="105" t="s">
        <v>373</v>
      </c>
      <c r="B190" s="106" t="s">
        <v>374</v>
      </c>
      <c r="C190" s="105" t="s">
        <v>162</v>
      </c>
      <c r="D190" s="121" t="s">
        <v>582</v>
      </c>
      <c r="E190" s="121" t="s">
        <v>582</v>
      </c>
      <c r="F190" s="121" t="s">
        <v>582</v>
      </c>
      <c r="G190" s="121" t="s">
        <v>582</v>
      </c>
    </row>
    <row r="191" spans="1:7" x14ac:dyDescent="0.2">
      <c r="A191" s="103" t="s">
        <v>373</v>
      </c>
      <c r="B191" s="104" t="s">
        <v>375</v>
      </c>
      <c r="C191" s="103" t="s">
        <v>162</v>
      </c>
      <c r="D191" s="120" t="s">
        <v>582</v>
      </c>
      <c r="E191" s="120" t="s">
        <v>582</v>
      </c>
      <c r="F191" s="120" t="s">
        <v>582</v>
      </c>
      <c r="G191" s="120" t="s">
        <v>582</v>
      </c>
    </row>
    <row r="192" spans="1:7" x14ac:dyDescent="0.2">
      <c r="A192" s="105" t="s">
        <v>376</v>
      </c>
      <c r="B192" s="106" t="s">
        <v>377</v>
      </c>
      <c r="C192" s="105" t="s">
        <v>162</v>
      </c>
      <c r="D192" s="121" t="s">
        <v>582</v>
      </c>
      <c r="E192" s="121" t="s">
        <v>582</v>
      </c>
      <c r="F192" s="121" t="s">
        <v>582</v>
      </c>
      <c r="G192" s="121" t="s">
        <v>582</v>
      </c>
    </row>
    <row r="193" spans="1:7" x14ac:dyDescent="0.2">
      <c r="A193" s="103" t="s">
        <v>376</v>
      </c>
      <c r="B193" s="104" t="s">
        <v>378</v>
      </c>
      <c r="C193" s="103" t="s">
        <v>162</v>
      </c>
      <c r="D193" s="120" t="s">
        <v>582</v>
      </c>
      <c r="E193" s="120" t="s">
        <v>582</v>
      </c>
      <c r="F193" s="120" t="s">
        <v>582</v>
      </c>
      <c r="G193" s="120" t="s">
        <v>582</v>
      </c>
    </row>
    <row r="194" spans="1:7" x14ac:dyDescent="0.2">
      <c r="A194" s="105" t="s">
        <v>379</v>
      </c>
      <c r="B194" s="106" t="s">
        <v>380</v>
      </c>
      <c r="C194" s="105" t="s">
        <v>162</v>
      </c>
      <c r="D194" s="121" t="s">
        <v>582</v>
      </c>
      <c r="E194" s="121" t="s">
        <v>582</v>
      </c>
      <c r="F194" s="121" t="s">
        <v>582</v>
      </c>
      <c r="G194" s="121" t="s">
        <v>582</v>
      </c>
    </row>
    <row r="195" spans="1:7" x14ac:dyDescent="0.2">
      <c r="A195" s="103" t="s">
        <v>381</v>
      </c>
      <c r="B195" s="104" t="s">
        <v>382</v>
      </c>
      <c r="C195" s="103" t="s">
        <v>162</v>
      </c>
      <c r="D195" s="120" t="s">
        <v>582</v>
      </c>
      <c r="E195" s="120" t="s">
        <v>582</v>
      </c>
      <c r="F195" s="120" t="s">
        <v>582</v>
      </c>
      <c r="G195" s="120" t="s">
        <v>582</v>
      </c>
    </row>
    <row r="196" spans="1:7" x14ac:dyDescent="0.2">
      <c r="A196" s="105" t="s">
        <v>381</v>
      </c>
      <c r="B196" s="106" t="s">
        <v>383</v>
      </c>
      <c r="C196" s="105" t="s">
        <v>162</v>
      </c>
      <c r="D196" s="121" t="s">
        <v>582</v>
      </c>
      <c r="E196" s="121" t="s">
        <v>582</v>
      </c>
      <c r="F196" s="121" t="s">
        <v>582</v>
      </c>
      <c r="G196" s="121" t="s">
        <v>582</v>
      </c>
    </row>
    <row r="197" spans="1:7" x14ac:dyDescent="0.2">
      <c r="A197" s="103" t="s">
        <v>381</v>
      </c>
      <c r="B197" s="104" t="s">
        <v>384</v>
      </c>
      <c r="C197" s="103" t="s">
        <v>162</v>
      </c>
      <c r="D197" s="120" t="s">
        <v>582</v>
      </c>
      <c r="E197" s="120" t="s">
        <v>582</v>
      </c>
      <c r="F197" s="120" t="s">
        <v>582</v>
      </c>
      <c r="G197" s="120" t="s">
        <v>582</v>
      </c>
    </row>
    <row r="198" spans="1:7" x14ac:dyDescent="0.2">
      <c r="A198" s="105" t="s">
        <v>381</v>
      </c>
      <c r="B198" s="106" t="s">
        <v>385</v>
      </c>
      <c r="C198" s="105" t="s">
        <v>161</v>
      </c>
      <c r="D198" s="105" t="s">
        <v>161</v>
      </c>
      <c r="E198" s="105" t="s">
        <v>161</v>
      </c>
      <c r="F198" s="105" t="s">
        <v>162</v>
      </c>
      <c r="G198" s="105" t="s">
        <v>162</v>
      </c>
    </row>
    <row r="199" spans="1:7" x14ac:dyDescent="0.2">
      <c r="A199" s="103" t="s">
        <v>381</v>
      </c>
      <c r="B199" s="104" t="s">
        <v>386</v>
      </c>
      <c r="C199" s="103" t="s">
        <v>161</v>
      </c>
      <c r="D199" s="103" t="s">
        <v>161</v>
      </c>
      <c r="E199" s="103" t="s">
        <v>162</v>
      </c>
      <c r="F199" s="103" t="s">
        <v>162</v>
      </c>
      <c r="G199" s="103" t="s">
        <v>162</v>
      </c>
    </row>
    <row r="200" spans="1:7" x14ac:dyDescent="0.2">
      <c r="A200" s="105" t="s">
        <v>381</v>
      </c>
      <c r="B200" s="106" t="s">
        <v>387</v>
      </c>
      <c r="C200" s="105" t="s">
        <v>162</v>
      </c>
      <c r="D200" s="121" t="s">
        <v>582</v>
      </c>
      <c r="E200" s="121" t="s">
        <v>582</v>
      </c>
      <c r="F200" s="121" t="s">
        <v>582</v>
      </c>
      <c r="G200" s="121" t="s">
        <v>582</v>
      </c>
    </row>
    <row r="201" spans="1:7" x14ac:dyDescent="0.2">
      <c r="A201" s="103" t="s">
        <v>388</v>
      </c>
      <c r="B201" s="104" t="s">
        <v>389</v>
      </c>
      <c r="C201" s="103" t="s">
        <v>162</v>
      </c>
      <c r="D201" s="120" t="s">
        <v>582</v>
      </c>
      <c r="E201" s="120" t="s">
        <v>582</v>
      </c>
      <c r="F201" s="120" t="s">
        <v>582</v>
      </c>
      <c r="G201" s="120" t="s">
        <v>582</v>
      </c>
    </row>
    <row r="202" spans="1:7" x14ac:dyDescent="0.2">
      <c r="A202" s="105" t="s">
        <v>388</v>
      </c>
      <c r="B202" s="106" t="s">
        <v>390</v>
      </c>
      <c r="C202" s="105" t="s">
        <v>161</v>
      </c>
      <c r="D202" s="105" t="s">
        <v>161</v>
      </c>
      <c r="E202" s="105" t="s">
        <v>161</v>
      </c>
      <c r="F202" s="105" t="s">
        <v>162</v>
      </c>
      <c r="G202" s="105" t="s">
        <v>161</v>
      </c>
    </row>
    <row r="203" spans="1:7" x14ac:dyDescent="0.2">
      <c r="A203" s="103" t="s">
        <v>388</v>
      </c>
      <c r="B203" s="104" t="s">
        <v>391</v>
      </c>
      <c r="C203" s="103" t="s">
        <v>162</v>
      </c>
      <c r="D203" s="120" t="s">
        <v>582</v>
      </c>
      <c r="E203" s="120" t="s">
        <v>582</v>
      </c>
      <c r="F203" s="120" t="s">
        <v>582</v>
      </c>
      <c r="G203" s="120" t="s">
        <v>582</v>
      </c>
    </row>
    <row r="204" spans="1:7" x14ac:dyDescent="0.2">
      <c r="A204" s="105" t="s">
        <v>388</v>
      </c>
      <c r="B204" s="106" t="s">
        <v>392</v>
      </c>
      <c r="C204" s="105" t="s">
        <v>162</v>
      </c>
      <c r="D204" s="121" t="s">
        <v>582</v>
      </c>
      <c r="E204" s="121" t="s">
        <v>582</v>
      </c>
      <c r="F204" s="121" t="s">
        <v>582</v>
      </c>
      <c r="G204" s="121" t="s">
        <v>582</v>
      </c>
    </row>
    <row r="205" spans="1:7" x14ac:dyDescent="0.2">
      <c r="A205" s="103" t="s">
        <v>393</v>
      </c>
      <c r="B205" s="104" t="s">
        <v>394</v>
      </c>
      <c r="C205" s="103" t="s">
        <v>162</v>
      </c>
      <c r="D205" s="120" t="s">
        <v>582</v>
      </c>
      <c r="E205" s="120" t="s">
        <v>582</v>
      </c>
      <c r="F205" s="120" t="s">
        <v>582</v>
      </c>
      <c r="G205" s="120" t="s">
        <v>582</v>
      </c>
    </row>
    <row r="206" spans="1:7" x14ac:dyDescent="0.2">
      <c r="A206" s="105" t="s">
        <v>393</v>
      </c>
      <c r="B206" s="106" t="s">
        <v>395</v>
      </c>
      <c r="C206" s="105" t="s">
        <v>162</v>
      </c>
      <c r="D206" s="121" t="s">
        <v>582</v>
      </c>
      <c r="E206" s="121" t="s">
        <v>582</v>
      </c>
      <c r="F206" s="121" t="s">
        <v>582</v>
      </c>
      <c r="G206" s="121" t="s">
        <v>582</v>
      </c>
    </row>
    <row r="207" spans="1:7" x14ac:dyDescent="0.2">
      <c r="A207" s="103" t="s">
        <v>393</v>
      </c>
      <c r="B207" s="104" t="s">
        <v>396</v>
      </c>
      <c r="C207" s="103" t="s">
        <v>162</v>
      </c>
      <c r="D207" s="120" t="s">
        <v>582</v>
      </c>
      <c r="E207" s="120" t="s">
        <v>582</v>
      </c>
      <c r="F207" s="120" t="s">
        <v>582</v>
      </c>
      <c r="G207" s="120" t="s">
        <v>582</v>
      </c>
    </row>
    <row r="208" spans="1:7" x14ac:dyDescent="0.2">
      <c r="A208" s="105" t="s">
        <v>393</v>
      </c>
      <c r="B208" s="106" t="s">
        <v>397</v>
      </c>
      <c r="C208" s="105" t="s">
        <v>162</v>
      </c>
      <c r="D208" s="121" t="s">
        <v>582</v>
      </c>
      <c r="E208" s="121" t="s">
        <v>582</v>
      </c>
      <c r="F208" s="121" t="s">
        <v>582</v>
      </c>
      <c r="G208" s="121" t="s">
        <v>582</v>
      </c>
    </row>
    <row r="209" spans="1:7" x14ac:dyDescent="0.2">
      <c r="A209" s="103" t="s">
        <v>393</v>
      </c>
      <c r="B209" s="104" t="s">
        <v>398</v>
      </c>
      <c r="C209" s="103" t="s">
        <v>161</v>
      </c>
      <c r="D209" s="103" t="s">
        <v>161</v>
      </c>
      <c r="E209" s="103" t="s">
        <v>162</v>
      </c>
      <c r="F209" s="103" t="s">
        <v>161</v>
      </c>
      <c r="G209" s="103" t="s">
        <v>162</v>
      </c>
    </row>
    <row r="210" spans="1:7" x14ac:dyDescent="0.2">
      <c r="A210" s="105" t="s">
        <v>393</v>
      </c>
      <c r="B210" s="106" t="s">
        <v>399</v>
      </c>
      <c r="C210" s="105" t="s">
        <v>162</v>
      </c>
      <c r="D210" s="121" t="s">
        <v>582</v>
      </c>
      <c r="E210" s="121" t="s">
        <v>582</v>
      </c>
      <c r="F210" s="121" t="s">
        <v>582</v>
      </c>
      <c r="G210" s="121" t="s">
        <v>582</v>
      </c>
    </row>
    <row r="211" spans="1:7" x14ac:dyDescent="0.2">
      <c r="A211" s="103" t="s">
        <v>393</v>
      </c>
      <c r="B211" s="104" t="s">
        <v>400</v>
      </c>
      <c r="C211" s="103" t="s">
        <v>161</v>
      </c>
      <c r="D211" s="103" t="s">
        <v>161</v>
      </c>
      <c r="E211" s="103" t="s">
        <v>162</v>
      </c>
      <c r="F211" s="103" t="s">
        <v>162</v>
      </c>
      <c r="G211" s="103" t="s">
        <v>162</v>
      </c>
    </row>
    <row r="212" spans="1:7" x14ac:dyDescent="0.2">
      <c r="A212" s="105" t="s">
        <v>393</v>
      </c>
      <c r="B212" s="106" t="s">
        <v>401</v>
      </c>
      <c r="C212" s="105" t="s">
        <v>162</v>
      </c>
      <c r="D212" s="121" t="s">
        <v>582</v>
      </c>
      <c r="E212" s="121" t="s">
        <v>582</v>
      </c>
      <c r="F212" s="121" t="s">
        <v>582</v>
      </c>
      <c r="G212" s="121" t="s">
        <v>582</v>
      </c>
    </row>
    <row r="213" spans="1:7" x14ac:dyDescent="0.2">
      <c r="A213" s="103" t="s">
        <v>393</v>
      </c>
      <c r="B213" s="104" t="s">
        <v>402</v>
      </c>
      <c r="C213" s="103" t="s">
        <v>161</v>
      </c>
      <c r="D213" s="103" t="s">
        <v>161</v>
      </c>
      <c r="E213" s="103" t="s">
        <v>162</v>
      </c>
      <c r="F213" s="103" t="s">
        <v>162</v>
      </c>
      <c r="G213" s="103" t="s">
        <v>162</v>
      </c>
    </row>
    <row r="214" spans="1:7" x14ac:dyDescent="0.2">
      <c r="A214" s="105" t="s">
        <v>393</v>
      </c>
      <c r="B214" s="106" t="s">
        <v>403</v>
      </c>
      <c r="C214" s="105" t="s">
        <v>162</v>
      </c>
      <c r="D214" s="121" t="s">
        <v>582</v>
      </c>
      <c r="E214" s="121" t="s">
        <v>582</v>
      </c>
      <c r="F214" s="121" t="s">
        <v>582</v>
      </c>
      <c r="G214" s="121" t="s">
        <v>582</v>
      </c>
    </row>
    <row r="215" spans="1:7" x14ac:dyDescent="0.2">
      <c r="A215" s="103" t="s">
        <v>393</v>
      </c>
      <c r="B215" s="104" t="s">
        <v>404</v>
      </c>
      <c r="C215" s="103" t="s">
        <v>161</v>
      </c>
      <c r="D215" s="103" t="s">
        <v>161</v>
      </c>
      <c r="E215" s="103" t="s">
        <v>162</v>
      </c>
      <c r="F215" s="103" t="s">
        <v>162</v>
      </c>
      <c r="G215" s="103" t="s">
        <v>161</v>
      </c>
    </row>
    <row r="216" spans="1:7" x14ac:dyDescent="0.2">
      <c r="A216" s="105" t="s">
        <v>405</v>
      </c>
      <c r="B216" s="106" t="s">
        <v>406</v>
      </c>
      <c r="C216" s="105" t="s">
        <v>162</v>
      </c>
      <c r="D216" s="121" t="s">
        <v>582</v>
      </c>
      <c r="E216" s="121" t="s">
        <v>582</v>
      </c>
      <c r="F216" s="121" t="s">
        <v>582</v>
      </c>
      <c r="G216" s="121" t="s">
        <v>582</v>
      </c>
    </row>
    <row r="217" spans="1:7" x14ac:dyDescent="0.2">
      <c r="A217" s="103" t="s">
        <v>405</v>
      </c>
      <c r="B217" s="104" t="s">
        <v>407</v>
      </c>
      <c r="C217" s="103" t="s">
        <v>161</v>
      </c>
      <c r="D217" s="103" t="s">
        <v>161</v>
      </c>
      <c r="E217" s="103" t="s">
        <v>162</v>
      </c>
      <c r="F217" s="103" t="s">
        <v>162</v>
      </c>
      <c r="G217" s="103" t="s">
        <v>161</v>
      </c>
    </row>
    <row r="218" spans="1:7" x14ac:dyDescent="0.2">
      <c r="A218" s="105" t="s">
        <v>405</v>
      </c>
      <c r="B218" s="106" t="s">
        <v>408</v>
      </c>
      <c r="C218" s="105" t="s">
        <v>162</v>
      </c>
      <c r="D218" s="121" t="s">
        <v>582</v>
      </c>
      <c r="E218" s="121" t="s">
        <v>582</v>
      </c>
      <c r="F218" s="121" t="s">
        <v>582</v>
      </c>
      <c r="G218" s="121" t="s">
        <v>582</v>
      </c>
    </row>
    <row r="219" spans="1:7" x14ac:dyDescent="0.2">
      <c r="A219" s="103" t="s">
        <v>405</v>
      </c>
      <c r="B219" s="104" t="s">
        <v>409</v>
      </c>
      <c r="C219" s="103" t="s">
        <v>161</v>
      </c>
      <c r="D219" s="103" t="s">
        <v>161</v>
      </c>
      <c r="E219" s="103" t="s">
        <v>161</v>
      </c>
      <c r="F219" s="103" t="s">
        <v>161</v>
      </c>
      <c r="G219" s="103" t="s">
        <v>162</v>
      </c>
    </row>
    <row r="220" spans="1:7" x14ac:dyDescent="0.2">
      <c r="A220" s="105" t="s">
        <v>405</v>
      </c>
      <c r="B220" s="106" t="s">
        <v>410</v>
      </c>
      <c r="C220" s="105" t="s">
        <v>161</v>
      </c>
      <c r="D220" s="105" t="s">
        <v>161</v>
      </c>
      <c r="E220" s="105" t="s">
        <v>161</v>
      </c>
      <c r="F220" s="105" t="s">
        <v>162</v>
      </c>
      <c r="G220" s="105" t="s">
        <v>162</v>
      </c>
    </row>
    <row r="221" spans="1:7" x14ac:dyDescent="0.2">
      <c r="A221" s="103" t="s">
        <v>405</v>
      </c>
      <c r="B221" s="104" t="s">
        <v>411</v>
      </c>
      <c r="C221" s="103" t="s">
        <v>162</v>
      </c>
      <c r="D221" s="120" t="s">
        <v>582</v>
      </c>
      <c r="E221" s="120" t="s">
        <v>582</v>
      </c>
      <c r="F221" s="120" t="s">
        <v>582</v>
      </c>
      <c r="G221" s="120" t="s">
        <v>582</v>
      </c>
    </row>
    <row r="222" spans="1:7" x14ac:dyDescent="0.2">
      <c r="A222" s="105" t="s">
        <v>405</v>
      </c>
      <c r="B222" s="106" t="s">
        <v>412</v>
      </c>
      <c r="C222" s="105" t="s">
        <v>162</v>
      </c>
      <c r="D222" s="121" t="s">
        <v>582</v>
      </c>
      <c r="E222" s="121" t="s">
        <v>582</v>
      </c>
      <c r="F222" s="121" t="s">
        <v>582</v>
      </c>
      <c r="G222" s="121" t="s">
        <v>582</v>
      </c>
    </row>
    <row r="223" spans="1:7" x14ac:dyDescent="0.2">
      <c r="A223" s="103" t="s">
        <v>405</v>
      </c>
      <c r="B223" s="104" t="s">
        <v>413</v>
      </c>
      <c r="C223" s="103" t="s">
        <v>162</v>
      </c>
      <c r="D223" s="120" t="s">
        <v>582</v>
      </c>
      <c r="E223" s="120" t="s">
        <v>582</v>
      </c>
      <c r="F223" s="120" t="s">
        <v>582</v>
      </c>
      <c r="G223" s="120" t="s">
        <v>582</v>
      </c>
    </row>
    <row r="224" spans="1:7" x14ac:dyDescent="0.2">
      <c r="A224" s="105" t="s">
        <v>405</v>
      </c>
      <c r="B224" s="106" t="s">
        <v>414</v>
      </c>
      <c r="C224" s="105" t="s">
        <v>161</v>
      </c>
      <c r="D224" s="105" t="s">
        <v>161</v>
      </c>
      <c r="E224" s="105" t="s">
        <v>162</v>
      </c>
      <c r="F224" s="105" t="s">
        <v>162</v>
      </c>
      <c r="G224" s="105" t="s">
        <v>162</v>
      </c>
    </row>
    <row r="225" spans="1:7" x14ac:dyDescent="0.2">
      <c r="A225" s="103" t="s">
        <v>405</v>
      </c>
      <c r="B225" s="104" t="s">
        <v>415</v>
      </c>
      <c r="C225" s="103" t="s">
        <v>162</v>
      </c>
      <c r="D225" s="120" t="s">
        <v>582</v>
      </c>
      <c r="E225" s="120" t="s">
        <v>582</v>
      </c>
      <c r="F225" s="120" t="s">
        <v>582</v>
      </c>
      <c r="G225" s="120" t="s">
        <v>582</v>
      </c>
    </row>
    <row r="226" spans="1:7" x14ac:dyDescent="0.2">
      <c r="A226" s="105" t="s">
        <v>405</v>
      </c>
      <c r="B226" s="106" t="s">
        <v>416</v>
      </c>
      <c r="C226" s="105" t="s">
        <v>162</v>
      </c>
      <c r="D226" s="121" t="s">
        <v>582</v>
      </c>
      <c r="E226" s="121" t="s">
        <v>582</v>
      </c>
      <c r="F226" s="121" t="s">
        <v>582</v>
      </c>
      <c r="G226" s="121" t="s">
        <v>582</v>
      </c>
    </row>
    <row r="227" spans="1:7" x14ac:dyDescent="0.2">
      <c r="A227" s="103" t="s">
        <v>405</v>
      </c>
      <c r="B227" s="104" t="s">
        <v>417</v>
      </c>
      <c r="C227" s="103" t="s">
        <v>161</v>
      </c>
      <c r="D227" s="103" t="s">
        <v>161</v>
      </c>
      <c r="E227" s="103" t="s">
        <v>162</v>
      </c>
      <c r="F227" s="103" t="s">
        <v>161</v>
      </c>
      <c r="G227" s="103" t="s">
        <v>162</v>
      </c>
    </row>
    <row r="228" spans="1:7" x14ac:dyDescent="0.2">
      <c r="A228" s="105" t="s">
        <v>405</v>
      </c>
      <c r="B228" s="106" t="s">
        <v>418</v>
      </c>
      <c r="C228" s="105" t="s">
        <v>161</v>
      </c>
      <c r="D228" s="105" t="s">
        <v>161</v>
      </c>
      <c r="E228" s="105" t="s">
        <v>162</v>
      </c>
      <c r="F228" s="105" t="s">
        <v>161</v>
      </c>
      <c r="G228" s="105" t="s">
        <v>162</v>
      </c>
    </row>
    <row r="229" spans="1:7" x14ac:dyDescent="0.2">
      <c r="A229" s="103" t="s">
        <v>419</v>
      </c>
      <c r="B229" s="104" t="s">
        <v>420</v>
      </c>
      <c r="C229" s="103" t="s">
        <v>161</v>
      </c>
      <c r="D229" s="103" t="s">
        <v>161</v>
      </c>
      <c r="E229" s="103" t="s">
        <v>161</v>
      </c>
      <c r="F229" s="103" t="s">
        <v>161</v>
      </c>
      <c r="G229" s="103" t="s">
        <v>161</v>
      </c>
    </row>
    <row r="230" spans="1:7" x14ac:dyDescent="0.2">
      <c r="A230" s="105" t="s">
        <v>421</v>
      </c>
      <c r="B230" s="106" t="s">
        <v>422</v>
      </c>
      <c r="C230" s="105" t="s">
        <v>162</v>
      </c>
      <c r="D230" s="121" t="s">
        <v>582</v>
      </c>
      <c r="E230" s="121" t="s">
        <v>582</v>
      </c>
      <c r="F230" s="121" t="s">
        <v>582</v>
      </c>
      <c r="G230" s="121" t="s">
        <v>582</v>
      </c>
    </row>
    <row r="231" spans="1:7" x14ac:dyDescent="0.2">
      <c r="A231" s="103" t="s">
        <v>421</v>
      </c>
      <c r="B231" s="104" t="s">
        <v>423</v>
      </c>
      <c r="C231" s="103" t="s">
        <v>161</v>
      </c>
      <c r="D231" s="103" t="s">
        <v>162</v>
      </c>
      <c r="E231" s="103" t="s">
        <v>162</v>
      </c>
      <c r="F231" s="103" t="s">
        <v>161</v>
      </c>
      <c r="G231" s="103" t="s">
        <v>162</v>
      </c>
    </row>
    <row r="232" spans="1:7" x14ac:dyDescent="0.2">
      <c r="A232" s="105" t="s">
        <v>421</v>
      </c>
      <c r="B232" s="106" t="s">
        <v>424</v>
      </c>
      <c r="C232" s="105" t="s">
        <v>162</v>
      </c>
      <c r="D232" s="121" t="s">
        <v>582</v>
      </c>
      <c r="E232" s="121" t="s">
        <v>582</v>
      </c>
      <c r="F232" s="121" t="s">
        <v>582</v>
      </c>
      <c r="G232" s="121" t="s">
        <v>582</v>
      </c>
    </row>
    <row r="233" spans="1:7" x14ac:dyDescent="0.2">
      <c r="A233" s="103" t="s">
        <v>421</v>
      </c>
      <c r="B233" s="104" t="s">
        <v>425</v>
      </c>
      <c r="C233" s="103" t="s">
        <v>162</v>
      </c>
      <c r="D233" s="120" t="s">
        <v>582</v>
      </c>
      <c r="E233" s="120" t="s">
        <v>582</v>
      </c>
      <c r="F233" s="120" t="s">
        <v>582</v>
      </c>
      <c r="G233" s="120" t="s">
        <v>582</v>
      </c>
    </row>
    <row r="234" spans="1:7" x14ac:dyDescent="0.2">
      <c r="A234" s="105" t="s">
        <v>421</v>
      </c>
      <c r="B234" s="106" t="s">
        <v>426</v>
      </c>
      <c r="C234" s="105" t="s">
        <v>162</v>
      </c>
      <c r="D234" s="121" t="s">
        <v>582</v>
      </c>
      <c r="E234" s="121" t="s">
        <v>582</v>
      </c>
      <c r="F234" s="121" t="s">
        <v>582</v>
      </c>
      <c r="G234" s="121" t="s">
        <v>582</v>
      </c>
    </row>
    <row r="235" spans="1:7" x14ac:dyDescent="0.2">
      <c r="A235" s="103" t="s">
        <v>421</v>
      </c>
      <c r="B235" s="104" t="s">
        <v>427</v>
      </c>
      <c r="C235" s="103" t="s">
        <v>162</v>
      </c>
      <c r="D235" s="120" t="s">
        <v>582</v>
      </c>
      <c r="E235" s="120" t="s">
        <v>582</v>
      </c>
      <c r="F235" s="120" t="s">
        <v>582</v>
      </c>
      <c r="G235" s="120" t="s">
        <v>582</v>
      </c>
    </row>
    <row r="236" spans="1:7" x14ac:dyDescent="0.2">
      <c r="A236" s="105" t="s">
        <v>421</v>
      </c>
      <c r="B236" s="106" t="s">
        <v>428</v>
      </c>
      <c r="C236" s="105" t="s">
        <v>162</v>
      </c>
      <c r="D236" s="121" t="s">
        <v>582</v>
      </c>
      <c r="E236" s="121" t="s">
        <v>582</v>
      </c>
      <c r="F236" s="121" t="s">
        <v>582</v>
      </c>
      <c r="G236" s="121" t="s">
        <v>582</v>
      </c>
    </row>
    <row r="237" spans="1:7" x14ac:dyDescent="0.2">
      <c r="A237" s="103" t="s">
        <v>421</v>
      </c>
      <c r="B237" s="104" t="s">
        <v>429</v>
      </c>
      <c r="C237" s="103" t="s">
        <v>162</v>
      </c>
      <c r="D237" s="120" t="s">
        <v>582</v>
      </c>
      <c r="E237" s="120" t="s">
        <v>582</v>
      </c>
      <c r="F237" s="120" t="s">
        <v>582</v>
      </c>
      <c r="G237" s="120" t="s">
        <v>582</v>
      </c>
    </row>
    <row r="238" spans="1:7" x14ac:dyDescent="0.2">
      <c r="A238" s="105" t="s">
        <v>421</v>
      </c>
      <c r="B238" s="106" t="s">
        <v>430</v>
      </c>
      <c r="C238" s="105" t="s">
        <v>162</v>
      </c>
      <c r="D238" s="121" t="s">
        <v>582</v>
      </c>
      <c r="E238" s="121" t="s">
        <v>582</v>
      </c>
      <c r="F238" s="121" t="s">
        <v>582</v>
      </c>
      <c r="G238" s="121" t="s">
        <v>582</v>
      </c>
    </row>
    <row r="239" spans="1:7" x14ac:dyDescent="0.2">
      <c r="A239" s="103" t="s">
        <v>421</v>
      </c>
      <c r="B239" s="104" t="s">
        <v>431</v>
      </c>
      <c r="C239" s="103" t="s">
        <v>162</v>
      </c>
      <c r="D239" s="120" t="s">
        <v>582</v>
      </c>
      <c r="E239" s="120" t="s">
        <v>582</v>
      </c>
      <c r="F239" s="120" t="s">
        <v>582</v>
      </c>
      <c r="G239" s="120" t="s">
        <v>582</v>
      </c>
    </row>
    <row r="240" spans="1:7" x14ac:dyDescent="0.2">
      <c r="A240" s="105" t="s">
        <v>421</v>
      </c>
      <c r="B240" s="106" t="s">
        <v>432</v>
      </c>
      <c r="C240" s="105" t="s">
        <v>162</v>
      </c>
      <c r="D240" s="121" t="s">
        <v>582</v>
      </c>
      <c r="E240" s="121" t="s">
        <v>582</v>
      </c>
      <c r="F240" s="121" t="s">
        <v>582</v>
      </c>
      <c r="G240" s="121" t="s">
        <v>582</v>
      </c>
    </row>
    <row r="241" spans="1:7" x14ac:dyDescent="0.2">
      <c r="A241" s="103" t="s">
        <v>421</v>
      </c>
      <c r="B241" s="104" t="s">
        <v>433</v>
      </c>
      <c r="C241" s="103" t="s">
        <v>162</v>
      </c>
      <c r="D241" s="120" t="s">
        <v>582</v>
      </c>
      <c r="E241" s="120" t="s">
        <v>582</v>
      </c>
      <c r="F241" s="120" t="s">
        <v>582</v>
      </c>
      <c r="G241" s="120" t="s">
        <v>582</v>
      </c>
    </row>
    <row r="242" spans="1:7" x14ac:dyDescent="0.2">
      <c r="A242" s="105" t="s">
        <v>434</v>
      </c>
      <c r="B242" s="106" t="s">
        <v>435</v>
      </c>
      <c r="C242" s="105" t="s">
        <v>162</v>
      </c>
      <c r="D242" s="121" t="s">
        <v>582</v>
      </c>
      <c r="E242" s="121" t="s">
        <v>582</v>
      </c>
      <c r="F242" s="121" t="s">
        <v>582</v>
      </c>
      <c r="G242" s="121" t="s">
        <v>582</v>
      </c>
    </row>
    <row r="243" spans="1:7" x14ac:dyDescent="0.2">
      <c r="A243" s="103" t="s">
        <v>434</v>
      </c>
      <c r="B243" s="104" t="s">
        <v>436</v>
      </c>
      <c r="C243" s="103" t="s">
        <v>161</v>
      </c>
      <c r="D243" s="103" t="s">
        <v>161</v>
      </c>
      <c r="E243" s="103" t="s">
        <v>161</v>
      </c>
      <c r="F243" s="103" t="s">
        <v>161</v>
      </c>
      <c r="G243" s="103" t="s">
        <v>162</v>
      </c>
    </row>
    <row r="244" spans="1:7" x14ac:dyDescent="0.2">
      <c r="A244" s="105" t="s">
        <v>434</v>
      </c>
      <c r="B244" s="106" t="s">
        <v>437</v>
      </c>
      <c r="C244" s="105" t="s">
        <v>162</v>
      </c>
      <c r="D244" s="121" t="s">
        <v>582</v>
      </c>
      <c r="E244" s="121" t="s">
        <v>582</v>
      </c>
      <c r="F244" s="121" t="s">
        <v>582</v>
      </c>
      <c r="G244" s="121" t="s">
        <v>582</v>
      </c>
    </row>
    <row r="245" spans="1:7" x14ac:dyDescent="0.2">
      <c r="A245" s="103" t="s">
        <v>438</v>
      </c>
      <c r="B245" s="104" t="s">
        <v>439</v>
      </c>
      <c r="C245" s="103" t="s">
        <v>162</v>
      </c>
      <c r="D245" s="120" t="s">
        <v>582</v>
      </c>
      <c r="E245" s="120" t="s">
        <v>582</v>
      </c>
      <c r="F245" s="120" t="s">
        <v>582</v>
      </c>
      <c r="G245" s="120" t="s">
        <v>582</v>
      </c>
    </row>
    <row r="246" spans="1:7" x14ac:dyDescent="0.2">
      <c r="A246" s="105" t="s">
        <v>438</v>
      </c>
      <c r="B246" s="106" t="s">
        <v>440</v>
      </c>
      <c r="C246" s="105" t="s">
        <v>162</v>
      </c>
      <c r="D246" s="121" t="s">
        <v>582</v>
      </c>
      <c r="E246" s="121" t="s">
        <v>582</v>
      </c>
      <c r="F246" s="121" t="s">
        <v>582</v>
      </c>
      <c r="G246" s="121" t="s">
        <v>582</v>
      </c>
    </row>
    <row r="247" spans="1:7" x14ac:dyDescent="0.2">
      <c r="A247" s="103" t="s">
        <v>438</v>
      </c>
      <c r="B247" s="104" t="s">
        <v>441</v>
      </c>
      <c r="C247" s="103" t="s">
        <v>162</v>
      </c>
      <c r="D247" s="120" t="s">
        <v>582</v>
      </c>
      <c r="E247" s="120" t="s">
        <v>582</v>
      </c>
      <c r="F247" s="120" t="s">
        <v>582</v>
      </c>
      <c r="G247" s="120" t="s">
        <v>582</v>
      </c>
    </row>
    <row r="248" spans="1:7" x14ac:dyDescent="0.2">
      <c r="A248" s="105" t="s">
        <v>438</v>
      </c>
      <c r="B248" s="106" t="s">
        <v>442</v>
      </c>
      <c r="C248" s="105" t="s">
        <v>162</v>
      </c>
      <c r="D248" s="121" t="s">
        <v>582</v>
      </c>
      <c r="E248" s="121" t="s">
        <v>582</v>
      </c>
      <c r="F248" s="121" t="s">
        <v>582</v>
      </c>
      <c r="G248" s="121" t="s">
        <v>582</v>
      </c>
    </row>
    <row r="249" spans="1:7" x14ac:dyDescent="0.2">
      <c r="A249" s="103" t="s">
        <v>438</v>
      </c>
      <c r="B249" s="104" t="s">
        <v>443</v>
      </c>
      <c r="C249" s="103" t="s">
        <v>161</v>
      </c>
      <c r="D249" s="103" t="s">
        <v>162</v>
      </c>
      <c r="E249" s="103" t="s">
        <v>162</v>
      </c>
      <c r="F249" s="103" t="s">
        <v>161</v>
      </c>
      <c r="G249" s="103" t="s">
        <v>162</v>
      </c>
    </row>
    <row r="250" spans="1:7" x14ac:dyDescent="0.2">
      <c r="A250" s="105" t="s">
        <v>444</v>
      </c>
      <c r="B250" s="106" t="s">
        <v>445</v>
      </c>
      <c r="C250" s="105" t="s">
        <v>162</v>
      </c>
      <c r="D250" s="121" t="s">
        <v>582</v>
      </c>
      <c r="E250" s="121" t="s">
        <v>582</v>
      </c>
      <c r="F250" s="121" t="s">
        <v>582</v>
      </c>
      <c r="G250" s="121" t="s">
        <v>582</v>
      </c>
    </row>
    <row r="251" spans="1:7" x14ac:dyDescent="0.2">
      <c r="A251" s="103" t="s">
        <v>444</v>
      </c>
      <c r="B251" s="104" t="s">
        <v>446</v>
      </c>
      <c r="C251" s="103" t="s">
        <v>162</v>
      </c>
      <c r="D251" s="120" t="s">
        <v>582</v>
      </c>
      <c r="E251" s="120" t="s">
        <v>582</v>
      </c>
      <c r="F251" s="120" t="s">
        <v>582</v>
      </c>
      <c r="G251" s="120" t="s">
        <v>582</v>
      </c>
    </row>
    <row r="252" spans="1:7" x14ac:dyDescent="0.2">
      <c r="A252" s="105" t="s">
        <v>444</v>
      </c>
      <c r="B252" s="106" t="s">
        <v>447</v>
      </c>
      <c r="C252" s="105" t="s">
        <v>161</v>
      </c>
      <c r="D252" s="105" t="s">
        <v>161</v>
      </c>
      <c r="E252" s="105" t="s">
        <v>162</v>
      </c>
      <c r="F252" s="105" t="s">
        <v>162</v>
      </c>
      <c r="G252" s="105" t="s">
        <v>162</v>
      </c>
    </row>
    <row r="253" spans="1:7" x14ac:dyDescent="0.2">
      <c r="A253" s="103" t="s">
        <v>444</v>
      </c>
      <c r="B253" s="104" t="s">
        <v>448</v>
      </c>
      <c r="C253" s="103" t="s">
        <v>162</v>
      </c>
      <c r="D253" s="120" t="s">
        <v>582</v>
      </c>
      <c r="E253" s="120" t="s">
        <v>582</v>
      </c>
      <c r="F253" s="120" t="s">
        <v>582</v>
      </c>
      <c r="G253" s="120" t="s">
        <v>582</v>
      </c>
    </row>
    <row r="254" spans="1:7" x14ac:dyDescent="0.2">
      <c r="A254" s="105" t="s">
        <v>444</v>
      </c>
      <c r="B254" s="106" t="s">
        <v>449</v>
      </c>
      <c r="C254" s="105" t="s">
        <v>162</v>
      </c>
      <c r="D254" s="121" t="s">
        <v>582</v>
      </c>
      <c r="E254" s="121" t="s">
        <v>582</v>
      </c>
      <c r="F254" s="121" t="s">
        <v>582</v>
      </c>
      <c r="G254" s="121" t="s">
        <v>582</v>
      </c>
    </row>
    <row r="255" spans="1:7" x14ac:dyDescent="0.2">
      <c r="A255" s="103" t="s">
        <v>444</v>
      </c>
      <c r="B255" s="104" t="s">
        <v>450</v>
      </c>
      <c r="C255" s="103" t="s">
        <v>161</v>
      </c>
      <c r="D255" s="103" t="s">
        <v>161</v>
      </c>
      <c r="E255" s="103" t="s">
        <v>162</v>
      </c>
      <c r="F255" s="103" t="s">
        <v>161</v>
      </c>
      <c r="G255" s="103" t="s">
        <v>162</v>
      </c>
    </row>
    <row r="256" spans="1:7" x14ac:dyDescent="0.2">
      <c r="A256" s="105" t="s">
        <v>444</v>
      </c>
      <c r="B256" s="106" t="s">
        <v>451</v>
      </c>
      <c r="C256" s="105" t="s">
        <v>161</v>
      </c>
      <c r="D256" s="105" t="s">
        <v>161</v>
      </c>
      <c r="E256" s="105" t="s">
        <v>162</v>
      </c>
      <c r="F256" s="105" t="s">
        <v>161</v>
      </c>
      <c r="G256" s="105" t="s">
        <v>162</v>
      </c>
    </row>
    <row r="257" spans="1:7" x14ac:dyDescent="0.2">
      <c r="A257" s="103" t="s">
        <v>444</v>
      </c>
      <c r="B257" s="104" t="s">
        <v>452</v>
      </c>
      <c r="C257" s="103" t="s">
        <v>161</v>
      </c>
      <c r="D257" s="103" t="s">
        <v>161</v>
      </c>
      <c r="E257" s="103" t="s">
        <v>162</v>
      </c>
      <c r="F257" s="103" t="s">
        <v>161</v>
      </c>
      <c r="G257" s="103" t="s">
        <v>162</v>
      </c>
    </row>
    <row r="258" spans="1:7" x14ac:dyDescent="0.2">
      <c r="A258" s="105" t="s">
        <v>444</v>
      </c>
      <c r="B258" s="106" t="s">
        <v>453</v>
      </c>
      <c r="C258" s="105" t="s">
        <v>161</v>
      </c>
      <c r="D258" s="105" t="s">
        <v>162</v>
      </c>
      <c r="E258" s="105" t="s">
        <v>162</v>
      </c>
      <c r="F258" s="105" t="s">
        <v>161</v>
      </c>
      <c r="G258" s="105" t="s">
        <v>162</v>
      </c>
    </row>
    <row r="259" spans="1:7" x14ac:dyDescent="0.2">
      <c r="A259" s="103" t="s">
        <v>444</v>
      </c>
      <c r="B259" s="104" t="s">
        <v>454</v>
      </c>
      <c r="C259" s="103" t="s">
        <v>162</v>
      </c>
      <c r="D259" s="120" t="s">
        <v>582</v>
      </c>
      <c r="E259" s="120" t="s">
        <v>582</v>
      </c>
      <c r="F259" s="120" t="s">
        <v>582</v>
      </c>
      <c r="G259" s="120" t="s">
        <v>582</v>
      </c>
    </row>
    <row r="260" spans="1:7" x14ac:dyDescent="0.2">
      <c r="A260" s="105" t="s">
        <v>444</v>
      </c>
      <c r="B260" s="106" t="s">
        <v>455</v>
      </c>
      <c r="C260" s="105" t="s">
        <v>162</v>
      </c>
      <c r="D260" s="121" t="s">
        <v>582</v>
      </c>
      <c r="E260" s="121" t="s">
        <v>582</v>
      </c>
      <c r="F260" s="121" t="s">
        <v>582</v>
      </c>
      <c r="G260" s="121" t="s">
        <v>582</v>
      </c>
    </row>
    <row r="261" spans="1:7" x14ac:dyDescent="0.2">
      <c r="A261" s="103" t="s">
        <v>444</v>
      </c>
      <c r="B261" s="104" t="s">
        <v>456</v>
      </c>
      <c r="C261" s="103" t="s">
        <v>161</v>
      </c>
      <c r="D261" s="103" t="s">
        <v>161</v>
      </c>
      <c r="E261" s="103" t="s">
        <v>161</v>
      </c>
      <c r="F261" s="103" t="s">
        <v>161</v>
      </c>
      <c r="G261" s="103" t="s">
        <v>162</v>
      </c>
    </row>
    <row r="262" spans="1:7" x14ac:dyDescent="0.2">
      <c r="A262" s="105" t="s">
        <v>457</v>
      </c>
      <c r="B262" s="106" t="s">
        <v>458</v>
      </c>
      <c r="C262" s="105" t="s">
        <v>161</v>
      </c>
      <c r="D262" s="105" t="s">
        <v>161</v>
      </c>
      <c r="E262" s="105" t="s">
        <v>162</v>
      </c>
      <c r="F262" s="105" t="s">
        <v>161</v>
      </c>
      <c r="G262" s="105" t="s">
        <v>162</v>
      </c>
    </row>
    <row r="263" spans="1:7" x14ac:dyDescent="0.2">
      <c r="A263" s="103" t="s">
        <v>459</v>
      </c>
      <c r="B263" s="104" t="s">
        <v>460</v>
      </c>
      <c r="C263" s="103" t="s">
        <v>162</v>
      </c>
      <c r="D263" s="120" t="s">
        <v>582</v>
      </c>
      <c r="E263" s="120" t="s">
        <v>582</v>
      </c>
      <c r="F263" s="120" t="s">
        <v>582</v>
      </c>
      <c r="G263" s="120" t="s">
        <v>582</v>
      </c>
    </row>
    <row r="264" spans="1:7" x14ac:dyDescent="0.2">
      <c r="A264" s="105" t="s">
        <v>459</v>
      </c>
      <c r="B264" s="106" t="s">
        <v>461</v>
      </c>
      <c r="C264" s="105" t="s">
        <v>162</v>
      </c>
      <c r="D264" s="121" t="s">
        <v>582</v>
      </c>
      <c r="E264" s="121" t="s">
        <v>582</v>
      </c>
      <c r="F264" s="121" t="s">
        <v>582</v>
      </c>
      <c r="G264" s="121" t="s">
        <v>582</v>
      </c>
    </row>
    <row r="265" spans="1:7" x14ac:dyDescent="0.2">
      <c r="A265" s="103" t="s">
        <v>459</v>
      </c>
      <c r="B265" s="104" t="s">
        <v>462</v>
      </c>
      <c r="C265" s="103" t="s">
        <v>162</v>
      </c>
      <c r="D265" s="120" t="s">
        <v>582</v>
      </c>
      <c r="E265" s="120" t="s">
        <v>582</v>
      </c>
      <c r="F265" s="120" t="s">
        <v>582</v>
      </c>
      <c r="G265" s="120" t="s">
        <v>582</v>
      </c>
    </row>
    <row r="266" spans="1:7" x14ac:dyDescent="0.2">
      <c r="A266" s="105" t="s">
        <v>459</v>
      </c>
      <c r="B266" s="106" t="s">
        <v>463</v>
      </c>
      <c r="C266" s="105" t="s">
        <v>161</v>
      </c>
      <c r="D266" s="105" t="s">
        <v>161</v>
      </c>
      <c r="E266" s="105" t="s">
        <v>161</v>
      </c>
      <c r="F266" s="105" t="s">
        <v>161</v>
      </c>
      <c r="G266" s="105" t="s">
        <v>161</v>
      </c>
    </row>
    <row r="267" spans="1:7" x14ac:dyDescent="0.2">
      <c r="A267" s="103" t="s">
        <v>459</v>
      </c>
      <c r="B267" s="104" t="s">
        <v>464</v>
      </c>
      <c r="C267" s="103" t="s">
        <v>161</v>
      </c>
      <c r="D267" s="103" t="s">
        <v>161</v>
      </c>
      <c r="E267" s="103" t="s">
        <v>162</v>
      </c>
      <c r="F267" s="103" t="s">
        <v>162</v>
      </c>
      <c r="G267" s="103" t="s">
        <v>162</v>
      </c>
    </row>
    <row r="268" spans="1:7" x14ac:dyDescent="0.2">
      <c r="A268" s="105" t="s">
        <v>459</v>
      </c>
      <c r="B268" s="106" t="s">
        <v>465</v>
      </c>
      <c r="C268" s="105" t="s">
        <v>162</v>
      </c>
      <c r="D268" s="121" t="s">
        <v>582</v>
      </c>
      <c r="E268" s="121" t="s">
        <v>582</v>
      </c>
      <c r="F268" s="121" t="s">
        <v>582</v>
      </c>
      <c r="G268" s="121" t="s">
        <v>582</v>
      </c>
    </row>
    <row r="269" spans="1:7" x14ac:dyDescent="0.2">
      <c r="A269" s="103" t="s">
        <v>466</v>
      </c>
      <c r="B269" s="104" t="s">
        <v>467</v>
      </c>
      <c r="C269" s="103" t="s">
        <v>161</v>
      </c>
      <c r="D269" s="103" t="s">
        <v>162</v>
      </c>
      <c r="E269" s="103" t="s">
        <v>162</v>
      </c>
      <c r="F269" s="103" t="s">
        <v>162</v>
      </c>
      <c r="G269" s="103" t="s">
        <v>161</v>
      </c>
    </row>
    <row r="270" spans="1:7" x14ac:dyDescent="0.2">
      <c r="A270" s="105" t="s">
        <v>468</v>
      </c>
      <c r="B270" s="106" t="s">
        <v>469</v>
      </c>
      <c r="C270" s="105" t="s">
        <v>161</v>
      </c>
      <c r="D270" s="105" t="s">
        <v>161</v>
      </c>
      <c r="E270" s="105" t="s">
        <v>162</v>
      </c>
      <c r="F270" s="105" t="s">
        <v>161</v>
      </c>
      <c r="G270" s="121" t="s">
        <v>582</v>
      </c>
    </row>
    <row r="271" spans="1:7" x14ac:dyDescent="0.2">
      <c r="A271" s="103" t="s">
        <v>468</v>
      </c>
      <c r="B271" s="104" t="s">
        <v>470</v>
      </c>
      <c r="C271" s="103" t="s">
        <v>162</v>
      </c>
      <c r="D271" s="120" t="s">
        <v>582</v>
      </c>
      <c r="E271" s="120" t="s">
        <v>582</v>
      </c>
      <c r="F271" s="120" t="s">
        <v>582</v>
      </c>
      <c r="G271" s="120" t="s">
        <v>582</v>
      </c>
    </row>
    <row r="272" spans="1:7" x14ac:dyDescent="0.2">
      <c r="A272" s="105" t="s">
        <v>468</v>
      </c>
      <c r="B272" s="106" t="s">
        <v>471</v>
      </c>
      <c r="C272" s="105" t="s">
        <v>161</v>
      </c>
      <c r="D272" s="105" t="s">
        <v>162</v>
      </c>
      <c r="E272" s="105" t="s">
        <v>162</v>
      </c>
      <c r="F272" s="105" t="s">
        <v>161</v>
      </c>
      <c r="G272" s="105" t="s">
        <v>162</v>
      </c>
    </row>
    <row r="273" spans="1:7" x14ac:dyDescent="0.2">
      <c r="A273" s="103" t="s">
        <v>468</v>
      </c>
      <c r="B273" s="104" t="s">
        <v>472</v>
      </c>
      <c r="C273" s="103" t="s">
        <v>162</v>
      </c>
      <c r="D273" s="120" t="s">
        <v>582</v>
      </c>
      <c r="E273" s="120" t="s">
        <v>582</v>
      </c>
      <c r="F273" s="120" t="s">
        <v>582</v>
      </c>
      <c r="G273" s="120" t="s">
        <v>582</v>
      </c>
    </row>
    <row r="274" spans="1:7" x14ac:dyDescent="0.2">
      <c r="A274" s="105" t="s">
        <v>468</v>
      </c>
      <c r="B274" s="106" t="s">
        <v>473</v>
      </c>
      <c r="C274" s="105" t="s">
        <v>162</v>
      </c>
      <c r="D274" s="121" t="s">
        <v>582</v>
      </c>
      <c r="E274" s="121" t="s">
        <v>582</v>
      </c>
      <c r="F274" s="121" t="s">
        <v>582</v>
      </c>
      <c r="G274" s="121" t="s">
        <v>582</v>
      </c>
    </row>
    <row r="275" spans="1:7" x14ac:dyDescent="0.2">
      <c r="A275" s="103" t="s">
        <v>468</v>
      </c>
      <c r="B275" s="104" t="s">
        <v>474</v>
      </c>
      <c r="C275" s="103" t="s">
        <v>162</v>
      </c>
      <c r="D275" s="120" t="s">
        <v>582</v>
      </c>
      <c r="E275" s="120" t="s">
        <v>582</v>
      </c>
      <c r="F275" s="120" t="s">
        <v>582</v>
      </c>
      <c r="G275" s="120" t="s">
        <v>582</v>
      </c>
    </row>
    <row r="276" spans="1:7" x14ac:dyDescent="0.2">
      <c r="A276" s="105" t="s">
        <v>468</v>
      </c>
      <c r="B276" s="106" t="s">
        <v>475</v>
      </c>
      <c r="C276" s="105" t="s">
        <v>161</v>
      </c>
      <c r="D276" s="105" t="s">
        <v>161</v>
      </c>
      <c r="E276" s="105" t="s">
        <v>162</v>
      </c>
      <c r="F276" s="105" t="s">
        <v>162</v>
      </c>
      <c r="G276" s="105" t="s">
        <v>161</v>
      </c>
    </row>
    <row r="277" spans="1:7" x14ac:dyDescent="0.2">
      <c r="A277" s="103" t="s">
        <v>468</v>
      </c>
      <c r="B277" s="104" t="s">
        <v>476</v>
      </c>
      <c r="C277" s="103" t="s">
        <v>162</v>
      </c>
      <c r="D277" s="120" t="s">
        <v>582</v>
      </c>
      <c r="E277" s="120" t="s">
        <v>582</v>
      </c>
      <c r="F277" s="120" t="s">
        <v>582</v>
      </c>
      <c r="G277" s="120" t="s">
        <v>582</v>
      </c>
    </row>
    <row r="278" spans="1:7" x14ac:dyDescent="0.2">
      <c r="A278" s="105" t="s">
        <v>477</v>
      </c>
      <c r="B278" s="106" t="s">
        <v>478</v>
      </c>
      <c r="C278" s="105" t="s">
        <v>162</v>
      </c>
      <c r="D278" s="121" t="s">
        <v>582</v>
      </c>
      <c r="E278" s="121" t="s">
        <v>582</v>
      </c>
      <c r="F278" s="121" t="s">
        <v>582</v>
      </c>
      <c r="G278" s="121" t="s">
        <v>582</v>
      </c>
    </row>
    <row r="279" spans="1:7" x14ac:dyDescent="0.2">
      <c r="A279" s="103" t="s">
        <v>477</v>
      </c>
      <c r="B279" s="104" t="s">
        <v>479</v>
      </c>
      <c r="C279" s="103" t="s">
        <v>161</v>
      </c>
      <c r="D279" s="103" t="s">
        <v>161</v>
      </c>
      <c r="E279" s="103" t="s">
        <v>162</v>
      </c>
      <c r="F279" s="103" t="s">
        <v>161</v>
      </c>
      <c r="G279" s="103" t="s">
        <v>162</v>
      </c>
    </row>
    <row r="280" spans="1:7" x14ac:dyDescent="0.2">
      <c r="A280" s="105" t="s">
        <v>477</v>
      </c>
      <c r="B280" s="106" t="s">
        <v>480</v>
      </c>
      <c r="C280" s="105" t="s">
        <v>162</v>
      </c>
      <c r="D280" s="121" t="s">
        <v>582</v>
      </c>
      <c r="E280" s="121" t="s">
        <v>582</v>
      </c>
      <c r="F280" s="121" t="s">
        <v>582</v>
      </c>
      <c r="G280" s="121" t="s">
        <v>582</v>
      </c>
    </row>
    <row r="281" spans="1:7" x14ac:dyDescent="0.2">
      <c r="A281" s="103" t="s">
        <v>477</v>
      </c>
      <c r="B281" s="104" t="s">
        <v>481</v>
      </c>
      <c r="C281" s="103" t="s">
        <v>162</v>
      </c>
      <c r="D281" s="120" t="s">
        <v>582</v>
      </c>
      <c r="E281" s="120" t="s">
        <v>582</v>
      </c>
      <c r="F281" s="120" t="s">
        <v>582</v>
      </c>
      <c r="G281" s="120" t="s">
        <v>582</v>
      </c>
    </row>
    <row r="282" spans="1:7" x14ac:dyDescent="0.2">
      <c r="A282" s="105" t="s">
        <v>477</v>
      </c>
      <c r="B282" s="106" t="s">
        <v>482</v>
      </c>
      <c r="C282" s="105" t="s">
        <v>162</v>
      </c>
      <c r="D282" s="121" t="s">
        <v>582</v>
      </c>
      <c r="E282" s="121" t="s">
        <v>582</v>
      </c>
      <c r="F282" s="121" t="s">
        <v>582</v>
      </c>
      <c r="G282" s="121" t="s">
        <v>582</v>
      </c>
    </row>
    <row r="283" spans="1:7" x14ac:dyDescent="0.2">
      <c r="A283" s="103" t="s">
        <v>477</v>
      </c>
      <c r="B283" s="104" t="s">
        <v>483</v>
      </c>
      <c r="C283" s="103" t="s">
        <v>162</v>
      </c>
      <c r="D283" s="120" t="s">
        <v>582</v>
      </c>
      <c r="E283" s="120" t="s">
        <v>582</v>
      </c>
      <c r="F283" s="120" t="s">
        <v>582</v>
      </c>
      <c r="G283" s="120" t="s">
        <v>582</v>
      </c>
    </row>
    <row r="284" spans="1:7" x14ac:dyDescent="0.2">
      <c r="A284" s="105" t="s">
        <v>477</v>
      </c>
      <c r="B284" s="106" t="s">
        <v>484</v>
      </c>
      <c r="C284" s="105" t="s">
        <v>162</v>
      </c>
      <c r="D284" s="121" t="s">
        <v>582</v>
      </c>
      <c r="E284" s="121" t="s">
        <v>582</v>
      </c>
      <c r="F284" s="121" t="s">
        <v>582</v>
      </c>
      <c r="G284" s="121" t="s">
        <v>582</v>
      </c>
    </row>
    <row r="285" spans="1:7" x14ac:dyDescent="0.2">
      <c r="A285" s="103" t="s">
        <v>477</v>
      </c>
      <c r="B285" s="104" t="s">
        <v>485</v>
      </c>
      <c r="C285" s="103" t="s">
        <v>162</v>
      </c>
      <c r="D285" s="120" t="s">
        <v>582</v>
      </c>
      <c r="E285" s="120" t="s">
        <v>582</v>
      </c>
      <c r="F285" s="120" t="s">
        <v>582</v>
      </c>
      <c r="G285" s="120" t="s">
        <v>582</v>
      </c>
    </row>
    <row r="286" spans="1:7" x14ac:dyDescent="0.2">
      <c r="A286" s="105" t="s">
        <v>477</v>
      </c>
      <c r="B286" s="106" t="s">
        <v>486</v>
      </c>
      <c r="C286" s="105" t="s">
        <v>162</v>
      </c>
      <c r="D286" s="121" t="s">
        <v>582</v>
      </c>
      <c r="E286" s="121" t="s">
        <v>582</v>
      </c>
      <c r="F286" s="121" t="s">
        <v>582</v>
      </c>
      <c r="G286" s="121" t="s">
        <v>582</v>
      </c>
    </row>
    <row r="287" spans="1:7" x14ac:dyDescent="0.2">
      <c r="A287" s="103" t="s">
        <v>477</v>
      </c>
      <c r="B287" s="104" t="s">
        <v>487</v>
      </c>
      <c r="C287" s="103" t="s">
        <v>161</v>
      </c>
      <c r="D287" s="103" t="s">
        <v>161</v>
      </c>
      <c r="E287" s="103" t="s">
        <v>161</v>
      </c>
      <c r="F287" s="103" t="s">
        <v>161</v>
      </c>
      <c r="G287" s="103" t="s">
        <v>161</v>
      </c>
    </row>
    <row r="288" spans="1:7" x14ac:dyDescent="0.2">
      <c r="A288" s="105" t="s">
        <v>477</v>
      </c>
      <c r="B288" s="106" t="s">
        <v>488</v>
      </c>
      <c r="C288" s="105" t="s">
        <v>162</v>
      </c>
      <c r="D288" s="121" t="s">
        <v>582</v>
      </c>
      <c r="E288" s="121" t="s">
        <v>582</v>
      </c>
      <c r="F288" s="121" t="s">
        <v>582</v>
      </c>
      <c r="G288" s="121" t="s">
        <v>582</v>
      </c>
    </row>
    <row r="289" spans="1:7" x14ac:dyDescent="0.2">
      <c r="A289" s="103" t="s">
        <v>477</v>
      </c>
      <c r="B289" s="104" t="s">
        <v>489</v>
      </c>
      <c r="C289" s="103" t="s">
        <v>162</v>
      </c>
      <c r="D289" s="120" t="s">
        <v>582</v>
      </c>
      <c r="E289" s="120" t="s">
        <v>582</v>
      </c>
      <c r="F289" s="120" t="s">
        <v>582</v>
      </c>
      <c r="G289" s="120" t="s">
        <v>582</v>
      </c>
    </row>
    <row r="290" spans="1:7" x14ac:dyDescent="0.2">
      <c r="A290" s="105" t="s">
        <v>477</v>
      </c>
      <c r="B290" s="106" t="s">
        <v>490</v>
      </c>
      <c r="C290" s="105" t="s">
        <v>162</v>
      </c>
      <c r="D290" s="121" t="s">
        <v>582</v>
      </c>
      <c r="E290" s="121" t="s">
        <v>582</v>
      </c>
      <c r="F290" s="121" t="s">
        <v>582</v>
      </c>
      <c r="G290" s="121" t="s">
        <v>582</v>
      </c>
    </row>
    <row r="291" spans="1:7" x14ac:dyDescent="0.2">
      <c r="A291" s="103" t="s">
        <v>477</v>
      </c>
      <c r="B291" s="104" t="s">
        <v>491</v>
      </c>
      <c r="C291" s="103" t="s">
        <v>161</v>
      </c>
      <c r="D291" s="103" t="s">
        <v>161</v>
      </c>
      <c r="E291" s="103" t="s">
        <v>162</v>
      </c>
      <c r="F291" s="103" t="s">
        <v>162</v>
      </c>
      <c r="G291" s="103" t="s">
        <v>162</v>
      </c>
    </row>
    <row r="292" spans="1:7" x14ac:dyDescent="0.2">
      <c r="A292" s="105" t="s">
        <v>477</v>
      </c>
      <c r="B292" s="106" t="s">
        <v>492</v>
      </c>
      <c r="C292" s="105" t="s">
        <v>161</v>
      </c>
      <c r="D292" s="105" t="s">
        <v>161</v>
      </c>
      <c r="E292" s="105" t="s">
        <v>162</v>
      </c>
      <c r="F292" s="105" t="s">
        <v>162</v>
      </c>
      <c r="G292" s="105" t="s">
        <v>161</v>
      </c>
    </row>
    <row r="293" spans="1:7" x14ac:dyDescent="0.2">
      <c r="A293" s="103" t="s">
        <v>477</v>
      </c>
      <c r="B293" s="104" t="s">
        <v>493</v>
      </c>
      <c r="C293" s="103" t="s">
        <v>162</v>
      </c>
      <c r="D293" s="103" t="s">
        <v>162</v>
      </c>
      <c r="E293" s="103" t="s">
        <v>162</v>
      </c>
      <c r="F293" s="103" t="s">
        <v>162</v>
      </c>
      <c r="G293" s="103" t="s">
        <v>162</v>
      </c>
    </row>
    <row r="294" spans="1:7" x14ac:dyDescent="0.2">
      <c r="A294" s="105" t="s">
        <v>477</v>
      </c>
      <c r="B294" s="106" t="s">
        <v>494</v>
      </c>
      <c r="C294" s="105" t="s">
        <v>161</v>
      </c>
      <c r="D294" s="105" t="s">
        <v>161</v>
      </c>
      <c r="E294" s="105" t="s">
        <v>161</v>
      </c>
      <c r="F294" s="105" t="s">
        <v>161</v>
      </c>
      <c r="G294" s="105" t="s">
        <v>162</v>
      </c>
    </row>
    <row r="295" spans="1:7" x14ac:dyDescent="0.2">
      <c r="A295" s="103" t="s">
        <v>477</v>
      </c>
      <c r="B295" s="104" t="s">
        <v>495</v>
      </c>
      <c r="C295" s="103" t="s">
        <v>162</v>
      </c>
      <c r="D295" s="120" t="s">
        <v>582</v>
      </c>
      <c r="E295" s="120" t="s">
        <v>582</v>
      </c>
      <c r="F295" s="120" t="s">
        <v>582</v>
      </c>
      <c r="G295" s="120" t="s">
        <v>582</v>
      </c>
    </row>
    <row r="296" spans="1:7" x14ac:dyDescent="0.2">
      <c r="A296" s="105" t="s">
        <v>477</v>
      </c>
      <c r="B296" s="106" t="s">
        <v>496</v>
      </c>
      <c r="C296" s="105" t="s">
        <v>162</v>
      </c>
      <c r="D296" s="121" t="s">
        <v>582</v>
      </c>
      <c r="E296" s="121" t="s">
        <v>582</v>
      </c>
      <c r="F296" s="121" t="s">
        <v>582</v>
      </c>
      <c r="G296" s="121" t="s">
        <v>582</v>
      </c>
    </row>
    <row r="297" spans="1:7" x14ac:dyDescent="0.2">
      <c r="A297" s="103" t="s">
        <v>477</v>
      </c>
      <c r="B297" s="104" t="s">
        <v>497</v>
      </c>
      <c r="C297" s="103" t="s">
        <v>162</v>
      </c>
      <c r="D297" s="120" t="s">
        <v>582</v>
      </c>
      <c r="E297" s="120" t="s">
        <v>582</v>
      </c>
      <c r="F297" s="120" t="s">
        <v>582</v>
      </c>
      <c r="G297" s="120" t="s">
        <v>582</v>
      </c>
    </row>
    <row r="298" spans="1:7" x14ac:dyDescent="0.2">
      <c r="A298" s="105" t="s">
        <v>477</v>
      </c>
      <c r="B298" s="106" t="s">
        <v>498</v>
      </c>
      <c r="C298" s="105" t="s">
        <v>162</v>
      </c>
      <c r="D298" s="121" t="s">
        <v>582</v>
      </c>
      <c r="E298" s="121" t="s">
        <v>582</v>
      </c>
      <c r="F298" s="121" t="s">
        <v>582</v>
      </c>
      <c r="G298" s="121" t="s">
        <v>582</v>
      </c>
    </row>
    <row r="299" spans="1:7" x14ac:dyDescent="0.2">
      <c r="A299" s="103" t="s">
        <v>477</v>
      </c>
      <c r="B299" s="104" t="s">
        <v>499</v>
      </c>
      <c r="C299" s="103" t="s">
        <v>162</v>
      </c>
      <c r="D299" s="120" t="s">
        <v>582</v>
      </c>
      <c r="E299" s="120" t="s">
        <v>582</v>
      </c>
      <c r="F299" s="120" t="s">
        <v>582</v>
      </c>
      <c r="G299" s="120" t="s">
        <v>582</v>
      </c>
    </row>
    <row r="300" spans="1:7" x14ac:dyDescent="0.2">
      <c r="A300" s="105" t="s">
        <v>477</v>
      </c>
      <c r="B300" s="106" t="s">
        <v>500</v>
      </c>
      <c r="C300" s="105" t="s">
        <v>162</v>
      </c>
      <c r="D300" s="121" t="s">
        <v>582</v>
      </c>
      <c r="E300" s="121" t="s">
        <v>582</v>
      </c>
      <c r="F300" s="121" t="s">
        <v>582</v>
      </c>
      <c r="G300" s="121" t="s">
        <v>582</v>
      </c>
    </row>
    <row r="301" spans="1:7" x14ac:dyDescent="0.2">
      <c r="A301" s="103" t="s">
        <v>477</v>
      </c>
      <c r="B301" s="104" t="s">
        <v>501</v>
      </c>
      <c r="C301" s="103" t="s">
        <v>162</v>
      </c>
      <c r="D301" s="120" t="s">
        <v>582</v>
      </c>
      <c r="E301" s="120" t="s">
        <v>582</v>
      </c>
      <c r="F301" s="120" t="s">
        <v>582</v>
      </c>
      <c r="G301" s="120" t="s">
        <v>582</v>
      </c>
    </row>
    <row r="302" spans="1:7" x14ac:dyDescent="0.2">
      <c r="A302" s="105" t="s">
        <v>477</v>
      </c>
      <c r="B302" s="106" t="s">
        <v>502</v>
      </c>
      <c r="C302" s="105" t="s">
        <v>162</v>
      </c>
      <c r="D302" s="121" t="s">
        <v>582</v>
      </c>
      <c r="E302" s="121" t="s">
        <v>582</v>
      </c>
      <c r="F302" s="121" t="s">
        <v>582</v>
      </c>
      <c r="G302" s="121" t="s">
        <v>582</v>
      </c>
    </row>
    <row r="303" spans="1:7" x14ac:dyDescent="0.2">
      <c r="A303" s="103" t="s">
        <v>477</v>
      </c>
      <c r="B303" s="104" t="s">
        <v>503</v>
      </c>
      <c r="C303" s="103" t="s">
        <v>162</v>
      </c>
      <c r="D303" s="120" t="s">
        <v>582</v>
      </c>
      <c r="E303" s="120" t="s">
        <v>582</v>
      </c>
      <c r="F303" s="120" t="s">
        <v>582</v>
      </c>
      <c r="G303" s="120" t="s">
        <v>582</v>
      </c>
    </row>
    <row r="304" spans="1:7" x14ac:dyDescent="0.2">
      <c r="A304" s="105" t="s">
        <v>504</v>
      </c>
      <c r="B304" s="106" t="s">
        <v>505</v>
      </c>
      <c r="C304" s="105" t="s">
        <v>162</v>
      </c>
      <c r="D304" s="121" t="s">
        <v>582</v>
      </c>
      <c r="E304" s="121" t="s">
        <v>582</v>
      </c>
      <c r="F304" s="121" t="s">
        <v>582</v>
      </c>
      <c r="G304" s="121" t="s">
        <v>582</v>
      </c>
    </row>
    <row r="305" spans="1:7" x14ac:dyDescent="0.2">
      <c r="A305" s="103" t="s">
        <v>504</v>
      </c>
      <c r="B305" s="104" t="s">
        <v>506</v>
      </c>
      <c r="C305" s="103" t="s">
        <v>161</v>
      </c>
      <c r="D305" s="103" t="s">
        <v>162</v>
      </c>
      <c r="E305" s="103" t="s">
        <v>162</v>
      </c>
      <c r="F305" s="103" t="s">
        <v>162</v>
      </c>
      <c r="G305" s="103" t="s">
        <v>162</v>
      </c>
    </row>
    <row r="306" spans="1:7" x14ac:dyDescent="0.2">
      <c r="A306" s="105" t="s">
        <v>504</v>
      </c>
      <c r="B306" s="106" t="s">
        <v>507</v>
      </c>
      <c r="C306" s="105" t="s">
        <v>162</v>
      </c>
      <c r="D306" s="121" t="s">
        <v>582</v>
      </c>
      <c r="E306" s="121" t="s">
        <v>582</v>
      </c>
      <c r="F306" s="121" t="s">
        <v>582</v>
      </c>
      <c r="G306" s="121" t="s">
        <v>582</v>
      </c>
    </row>
    <row r="307" spans="1:7" x14ac:dyDescent="0.2">
      <c r="A307" s="103" t="s">
        <v>504</v>
      </c>
      <c r="B307" s="104" t="s">
        <v>508</v>
      </c>
      <c r="C307" s="103" t="s">
        <v>162</v>
      </c>
      <c r="D307" s="120" t="s">
        <v>582</v>
      </c>
      <c r="E307" s="120" t="s">
        <v>582</v>
      </c>
      <c r="F307" s="120" t="s">
        <v>582</v>
      </c>
      <c r="G307" s="120" t="s">
        <v>582</v>
      </c>
    </row>
    <row r="308" spans="1:7" x14ac:dyDescent="0.2">
      <c r="A308" s="105" t="s">
        <v>504</v>
      </c>
      <c r="B308" s="106" t="s">
        <v>509</v>
      </c>
      <c r="C308" s="105" t="s">
        <v>162</v>
      </c>
      <c r="D308" s="121" t="s">
        <v>582</v>
      </c>
      <c r="E308" s="121" t="s">
        <v>582</v>
      </c>
      <c r="F308" s="121" t="s">
        <v>582</v>
      </c>
      <c r="G308" s="121" t="s">
        <v>582</v>
      </c>
    </row>
    <row r="309" spans="1:7" x14ac:dyDescent="0.2">
      <c r="A309" s="103" t="s">
        <v>504</v>
      </c>
      <c r="B309" s="104" t="s">
        <v>510</v>
      </c>
      <c r="C309" s="103" t="s">
        <v>162</v>
      </c>
      <c r="D309" s="120" t="s">
        <v>582</v>
      </c>
      <c r="E309" s="120" t="s">
        <v>582</v>
      </c>
      <c r="F309" s="120" t="s">
        <v>582</v>
      </c>
      <c r="G309" s="120" t="s">
        <v>582</v>
      </c>
    </row>
    <row r="310" spans="1:7" x14ac:dyDescent="0.2">
      <c r="A310" s="105" t="s">
        <v>511</v>
      </c>
      <c r="B310" s="106" t="s">
        <v>512</v>
      </c>
      <c r="C310" s="105" t="s">
        <v>161</v>
      </c>
      <c r="D310" s="105" t="s">
        <v>161</v>
      </c>
      <c r="E310" s="105" t="s">
        <v>162</v>
      </c>
      <c r="F310" s="105" t="s">
        <v>161</v>
      </c>
      <c r="G310" s="105" t="s">
        <v>162</v>
      </c>
    </row>
    <row r="311" spans="1:7" x14ac:dyDescent="0.2">
      <c r="A311" s="103" t="s">
        <v>513</v>
      </c>
      <c r="B311" s="104" t="s">
        <v>514</v>
      </c>
      <c r="C311" s="103" t="s">
        <v>162</v>
      </c>
      <c r="D311" s="103" t="s">
        <v>162</v>
      </c>
      <c r="E311" s="103" t="s">
        <v>162</v>
      </c>
      <c r="F311" s="103" t="s">
        <v>162</v>
      </c>
      <c r="G311" s="103" t="s">
        <v>161</v>
      </c>
    </row>
    <row r="312" spans="1:7" x14ac:dyDescent="0.2">
      <c r="A312" s="105" t="s">
        <v>513</v>
      </c>
      <c r="B312" s="106" t="s">
        <v>515</v>
      </c>
      <c r="C312" s="105" t="s">
        <v>161</v>
      </c>
      <c r="D312" s="105" t="s">
        <v>161</v>
      </c>
      <c r="E312" s="105" t="s">
        <v>161</v>
      </c>
      <c r="F312" s="105" t="s">
        <v>161</v>
      </c>
      <c r="G312" s="105" t="s">
        <v>162</v>
      </c>
    </row>
    <row r="313" spans="1:7" x14ac:dyDescent="0.2">
      <c r="A313" s="103" t="s">
        <v>513</v>
      </c>
      <c r="B313" s="104" t="s">
        <v>516</v>
      </c>
      <c r="C313" s="103" t="s">
        <v>162</v>
      </c>
      <c r="D313" s="120" t="s">
        <v>582</v>
      </c>
      <c r="E313" s="120" t="s">
        <v>582</v>
      </c>
      <c r="F313" s="120" t="s">
        <v>582</v>
      </c>
      <c r="G313" s="120" t="s">
        <v>582</v>
      </c>
    </row>
    <row r="314" spans="1:7" x14ac:dyDescent="0.2">
      <c r="A314" s="105" t="s">
        <v>513</v>
      </c>
      <c r="B314" s="106" t="s">
        <v>517</v>
      </c>
      <c r="C314" s="105" t="s">
        <v>161</v>
      </c>
      <c r="D314" s="105" t="s">
        <v>161</v>
      </c>
      <c r="E314" s="105" t="s">
        <v>161</v>
      </c>
      <c r="F314" s="105" t="s">
        <v>161</v>
      </c>
      <c r="G314" s="105" t="s">
        <v>162</v>
      </c>
    </row>
    <row r="315" spans="1:7" x14ac:dyDescent="0.2">
      <c r="A315" s="103" t="s">
        <v>513</v>
      </c>
      <c r="B315" s="104" t="s">
        <v>518</v>
      </c>
      <c r="C315" s="103" t="s">
        <v>162</v>
      </c>
      <c r="D315" s="120" t="s">
        <v>582</v>
      </c>
      <c r="E315" s="120" t="s">
        <v>582</v>
      </c>
      <c r="F315" s="120" t="s">
        <v>582</v>
      </c>
      <c r="G315" s="120" t="s">
        <v>582</v>
      </c>
    </row>
    <row r="316" spans="1:7" x14ac:dyDescent="0.2">
      <c r="A316" s="105" t="s">
        <v>513</v>
      </c>
      <c r="B316" s="106" t="s">
        <v>519</v>
      </c>
      <c r="C316" s="105" t="s">
        <v>162</v>
      </c>
      <c r="D316" s="121" t="s">
        <v>582</v>
      </c>
      <c r="E316" s="121" t="s">
        <v>582</v>
      </c>
      <c r="F316" s="121" t="s">
        <v>582</v>
      </c>
      <c r="G316" s="121" t="s">
        <v>582</v>
      </c>
    </row>
    <row r="317" spans="1:7" x14ac:dyDescent="0.2">
      <c r="A317" s="103" t="s">
        <v>520</v>
      </c>
      <c r="B317" s="104" t="s">
        <v>521</v>
      </c>
      <c r="C317" s="103" t="s">
        <v>162</v>
      </c>
      <c r="D317" s="120" t="s">
        <v>582</v>
      </c>
      <c r="E317" s="120" t="s">
        <v>582</v>
      </c>
      <c r="F317" s="120" t="s">
        <v>582</v>
      </c>
      <c r="G317" s="120" t="s">
        <v>582</v>
      </c>
    </row>
    <row r="318" spans="1:7" x14ac:dyDescent="0.2">
      <c r="A318" s="105" t="s">
        <v>520</v>
      </c>
      <c r="B318" s="106" t="s">
        <v>522</v>
      </c>
      <c r="C318" s="105" t="s">
        <v>162</v>
      </c>
      <c r="D318" s="121" t="s">
        <v>582</v>
      </c>
      <c r="E318" s="121" t="s">
        <v>582</v>
      </c>
      <c r="F318" s="121" t="s">
        <v>582</v>
      </c>
      <c r="G318" s="121" t="s">
        <v>582</v>
      </c>
    </row>
    <row r="319" spans="1:7" x14ac:dyDescent="0.2">
      <c r="A319" s="103" t="s">
        <v>520</v>
      </c>
      <c r="B319" s="104" t="s">
        <v>523</v>
      </c>
      <c r="C319" s="103" t="s">
        <v>161</v>
      </c>
      <c r="D319" s="103" t="s">
        <v>161</v>
      </c>
      <c r="E319" s="103" t="s">
        <v>162</v>
      </c>
      <c r="F319" s="103" t="s">
        <v>162</v>
      </c>
      <c r="G319" s="103" t="s">
        <v>161</v>
      </c>
    </row>
    <row r="320" spans="1:7" x14ac:dyDescent="0.2">
      <c r="A320" s="105" t="s">
        <v>520</v>
      </c>
      <c r="B320" s="106" t="s">
        <v>524</v>
      </c>
      <c r="C320" s="105" t="s">
        <v>162</v>
      </c>
      <c r="D320" s="121" t="s">
        <v>582</v>
      </c>
      <c r="E320" s="121" t="s">
        <v>582</v>
      </c>
      <c r="F320" s="121" t="s">
        <v>582</v>
      </c>
      <c r="G320" s="121" t="s">
        <v>582</v>
      </c>
    </row>
    <row r="321" spans="1:7" x14ac:dyDescent="0.2">
      <c r="A321" s="103" t="s">
        <v>520</v>
      </c>
      <c r="B321" s="104" t="s">
        <v>525</v>
      </c>
      <c r="C321" s="103" t="s">
        <v>162</v>
      </c>
      <c r="D321" s="120" t="s">
        <v>582</v>
      </c>
      <c r="E321" s="120" t="s">
        <v>582</v>
      </c>
      <c r="F321" s="120" t="s">
        <v>582</v>
      </c>
      <c r="G321" s="120" t="s">
        <v>582</v>
      </c>
    </row>
    <row r="322" spans="1:7" x14ac:dyDescent="0.2">
      <c r="A322" s="105" t="s">
        <v>520</v>
      </c>
      <c r="B322" s="106" t="s">
        <v>526</v>
      </c>
      <c r="C322" s="105" t="s">
        <v>162</v>
      </c>
      <c r="D322" s="121" t="s">
        <v>582</v>
      </c>
      <c r="E322" s="121" t="s">
        <v>582</v>
      </c>
      <c r="F322" s="121" t="s">
        <v>582</v>
      </c>
      <c r="G322" s="121" t="s">
        <v>582</v>
      </c>
    </row>
    <row r="323" spans="1:7" x14ac:dyDescent="0.2">
      <c r="A323" s="103" t="s">
        <v>520</v>
      </c>
      <c r="B323" s="104" t="s">
        <v>527</v>
      </c>
      <c r="C323" s="103" t="s">
        <v>161</v>
      </c>
      <c r="D323" s="103" t="s">
        <v>161</v>
      </c>
      <c r="E323" s="103" t="s">
        <v>162</v>
      </c>
      <c r="F323" s="103" t="s">
        <v>161</v>
      </c>
      <c r="G323" s="103" t="s">
        <v>162</v>
      </c>
    </row>
    <row r="324" spans="1:7" x14ac:dyDescent="0.2">
      <c r="A324" s="105" t="s">
        <v>520</v>
      </c>
      <c r="B324" s="106" t="s">
        <v>528</v>
      </c>
      <c r="C324" s="105" t="s">
        <v>161</v>
      </c>
      <c r="D324" s="105" t="s">
        <v>161</v>
      </c>
      <c r="E324" s="105" t="s">
        <v>161</v>
      </c>
      <c r="F324" s="105" t="s">
        <v>162</v>
      </c>
      <c r="G324" s="105" t="s">
        <v>161</v>
      </c>
    </row>
    <row r="325" spans="1:7" x14ac:dyDescent="0.2">
      <c r="A325" s="103" t="s">
        <v>520</v>
      </c>
      <c r="B325" s="104" t="s">
        <v>529</v>
      </c>
      <c r="C325" s="103" t="s">
        <v>162</v>
      </c>
      <c r="D325" s="120" t="s">
        <v>582</v>
      </c>
      <c r="E325" s="120" t="s">
        <v>582</v>
      </c>
      <c r="F325" s="120" t="s">
        <v>582</v>
      </c>
      <c r="G325" s="120" t="s">
        <v>582</v>
      </c>
    </row>
    <row r="326" spans="1:7" x14ac:dyDescent="0.2">
      <c r="A326" s="105" t="s">
        <v>520</v>
      </c>
      <c r="B326" s="106" t="s">
        <v>530</v>
      </c>
      <c r="C326" s="105" t="s">
        <v>162</v>
      </c>
      <c r="D326" s="121" t="s">
        <v>582</v>
      </c>
      <c r="E326" s="121" t="s">
        <v>582</v>
      </c>
      <c r="F326" s="121" t="s">
        <v>582</v>
      </c>
      <c r="G326" s="121" t="s">
        <v>582</v>
      </c>
    </row>
    <row r="327" spans="1:7" x14ac:dyDescent="0.2">
      <c r="A327" s="103" t="s">
        <v>531</v>
      </c>
      <c r="B327" s="104" t="s">
        <v>532</v>
      </c>
      <c r="C327" s="103" t="s">
        <v>161</v>
      </c>
      <c r="D327" s="103" t="s">
        <v>161</v>
      </c>
      <c r="E327" s="103" t="s">
        <v>162</v>
      </c>
      <c r="F327" s="103" t="s">
        <v>162</v>
      </c>
      <c r="G327" s="103" t="s">
        <v>161</v>
      </c>
    </row>
    <row r="328" spans="1:7" x14ac:dyDescent="0.2">
      <c r="A328" s="105" t="s">
        <v>531</v>
      </c>
      <c r="B328" s="106" t="s">
        <v>533</v>
      </c>
      <c r="C328" s="105" t="s">
        <v>161</v>
      </c>
      <c r="D328" s="105" t="s">
        <v>161</v>
      </c>
      <c r="E328" s="105" t="s">
        <v>162</v>
      </c>
      <c r="F328" s="105" t="s">
        <v>162</v>
      </c>
      <c r="G328" s="105" t="s">
        <v>162</v>
      </c>
    </row>
    <row r="329" spans="1:7" x14ac:dyDescent="0.2">
      <c r="A329" s="103" t="s">
        <v>531</v>
      </c>
      <c r="B329" s="104" t="s">
        <v>534</v>
      </c>
      <c r="C329" s="103" t="s">
        <v>162</v>
      </c>
      <c r="D329" s="120" t="s">
        <v>582</v>
      </c>
      <c r="E329" s="120" t="s">
        <v>582</v>
      </c>
      <c r="F329" s="120" t="s">
        <v>582</v>
      </c>
      <c r="G329" s="120" t="s">
        <v>582</v>
      </c>
    </row>
    <row r="330" spans="1:7" x14ac:dyDescent="0.2">
      <c r="A330" s="105" t="s">
        <v>535</v>
      </c>
      <c r="B330" s="106" t="s">
        <v>536</v>
      </c>
      <c r="C330" s="105" t="s">
        <v>162</v>
      </c>
      <c r="D330" s="121" t="s">
        <v>582</v>
      </c>
      <c r="E330" s="121" t="s">
        <v>582</v>
      </c>
      <c r="F330" s="121" t="s">
        <v>582</v>
      </c>
      <c r="G330" s="121" t="s">
        <v>582</v>
      </c>
    </row>
    <row r="331" spans="1:7" x14ac:dyDescent="0.2">
      <c r="A331" s="103" t="s">
        <v>535</v>
      </c>
      <c r="B331" s="104" t="s">
        <v>537</v>
      </c>
      <c r="C331" s="103" t="s">
        <v>162</v>
      </c>
      <c r="D331" s="120" t="s">
        <v>582</v>
      </c>
      <c r="E331" s="120" t="s">
        <v>582</v>
      </c>
      <c r="F331" s="120" t="s">
        <v>582</v>
      </c>
      <c r="G331" s="120" t="s">
        <v>582</v>
      </c>
    </row>
    <row r="332" spans="1:7" x14ac:dyDescent="0.2">
      <c r="A332" s="105" t="s">
        <v>535</v>
      </c>
      <c r="B332" s="106" t="s">
        <v>538</v>
      </c>
      <c r="C332" s="105" t="s">
        <v>161</v>
      </c>
      <c r="D332" s="105" t="s">
        <v>161</v>
      </c>
      <c r="E332" s="105" t="s">
        <v>162</v>
      </c>
      <c r="F332" s="105" t="s">
        <v>162</v>
      </c>
      <c r="G332" s="105" t="s">
        <v>162</v>
      </c>
    </row>
    <row r="333" spans="1:7" x14ac:dyDescent="0.2">
      <c r="A333" s="103" t="s">
        <v>535</v>
      </c>
      <c r="B333" s="104" t="s">
        <v>539</v>
      </c>
      <c r="C333" s="103" t="s">
        <v>161</v>
      </c>
      <c r="D333" s="103" t="s">
        <v>161</v>
      </c>
      <c r="E333" s="103" t="s">
        <v>162</v>
      </c>
      <c r="F333" s="103" t="s">
        <v>161</v>
      </c>
      <c r="G333" s="103" t="s">
        <v>162</v>
      </c>
    </row>
    <row r="334" spans="1:7" x14ac:dyDescent="0.2">
      <c r="A334" s="105" t="s">
        <v>535</v>
      </c>
      <c r="B334" s="106" t="s">
        <v>540</v>
      </c>
      <c r="C334" s="105" t="s">
        <v>162</v>
      </c>
      <c r="D334" s="121" t="s">
        <v>582</v>
      </c>
      <c r="E334" s="121" t="s">
        <v>582</v>
      </c>
      <c r="F334" s="121" t="s">
        <v>582</v>
      </c>
      <c r="G334" s="121" t="s">
        <v>582</v>
      </c>
    </row>
    <row r="335" spans="1:7" x14ac:dyDescent="0.2">
      <c r="A335" s="103" t="s">
        <v>535</v>
      </c>
      <c r="B335" s="104" t="s">
        <v>541</v>
      </c>
      <c r="C335" s="103" t="s">
        <v>161</v>
      </c>
      <c r="D335" s="103" t="s">
        <v>161</v>
      </c>
      <c r="E335" s="103" t="s">
        <v>161</v>
      </c>
      <c r="F335" s="103" t="s">
        <v>161</v>
      </c>
      <c r="G335" s="103" t="s">
        <v>161</v>
      </c>
    </row>
    <row r="336" spans="1:7" x14ac:dyDescent="0.2">
      <c r="A336" s="105" t="s">
        <v>535</v>
      </c>
      <c r="B336" s="106" t="s">
        <v>542</v>
      </c>
      <c r="C336" s="105" t="s">
        <v>162</v>
      </c>
      <c r="D336" s="121" t="s">
        <v>582</v>
      </c>
      <c r="E336" s="121" t="s">
        <v>582</v>
      </c>
      <c r="F336" s="121" t="s">
        <v>582</v>
      </c>
      <c r="G336" s="121" t="s">
        <v>582</v>
      </c>
    </row>
    <row r="337" spans="1:7" x14ac:dyDescent="0.2">
      <c r="A337" s="103" t="s">
        <v>535</v>
      </c>
      <c r="B337" s="104" t="s">
        <v>543</v>
      </c>
      <c r="C337" s="103" t="s">
        <v>162</v>
      </c>
      <c r="D337" s="120" t="s">
        <v>582</v>
      </c>
      <c r="E337" s="120" t="s">
        <v>582</v>
      </c>
      <c r="F337" s="120" t="s">
        <v>582</v>
      </c>
      <c r="G337" s="120" t="s">
        <v>582</v>
      </c>
    </row>
    <row r="338" spans="1:7" x14ac:dyDescent="0.2">
      <c r="A338" s="105" t="s">
        <v>544</v>
      </c>
      <c r="B338" s="106" t="s">
        <v>545</v>
      </c>
      <c r="C338" s="105" t="s">
        <v>162</v>
      </c>
      <c r="D338" s="121" t="s">
        <v>582</v>
      </c>
      <c r="E338" s="121" t="s">
        <v>582</v>
      </c>
      <c r="F338" s="121" t="s">
        <v>582</v>
      </c>
      <c r="G338" s="121" t="s">
        <v>582</v>
      </c>
    </row>
    <row r="339" spans="1:7" ht="13.5" thickBot="1" x14ac:dyDescent="0.25">
      <c r="A339" s="112" t="s">
        <v>544</v>
      </c>
      <c r="B339" s="113" t="s">
        <v>546</v>
      </c>
      <c r="C339" s="112" t="s">
        <v>162</v>
      </c>
      <c r="D339" s="122" t="s">
        <v>582</v>
      </c>
      <c r="E339" s="122" t="s">
        <v>582</v>
      </c>
      <c r="F339" s="122" t="s">
        <v>582</v>
      </c>
      <c r="G339" s="122" t="s">
        <v>582</v>
      </c>
    </row>
    <row r="340" spans="1:7" ht="13.5" thickBot="1" x14ac:dyDescent="0.25">
      <c r="A340" s="114"/>
      <c r="B340" s="116" t="s">
        <v>583</v>
      </c>
      <c r="C340" s="115">
        <f>COUNTIF(C5:C339,"YES")</f>
        <v>95</v>
      </c>
      <c r="D340" s="115">
        <f t="shared" ref="D340:G340" si="0">COUNTIF(D5:D339,"YES")</f>
        <v>84</v>
      </c>
      <c r="E340" s="115">
        <f t="shared" si="0"/>
        <v>25</v>
      </c>
      <c r="F340" s="115">
        <f t="shared" si="0"/>
        <v>42</v>
      </c>
      <c r="G340" s="115">
        <f t="shared" si="0"/>
        <v>22</v>
      </c>
    </row>
    <row r="342" spans="1:7" x14ac:dyDescent="0.2">
      <c r="A342" s="107" t="s">
        <v>120</v>
      </c>
    </row>
    <row r="343" spans="1:7" x14ac:dyDescent="0.2">
      <c r="A343" s="108" t="s">
        <v>76</v>
      </c>
    </row>
  </sheetData>
  <mergeCells count="3">
    <mergeCell ref="A3:C3"/>
    <mergeCell ref="D3:G3"/>
    <mergeCell ref="A2:B2"/>
  </mergeCells>
  <hyperlinks>
    <hyperlink ref="A2:B2" location="TOC!A1" display="Return to Table of Contents"/>
  </hyperlinks>
  <pageMargins left="0.25" right="0.25" top="0.75" bottom="0.75" header="0.3" footer="0.3"/>
  <pageSetup scale="63" fitToHeight="0" orientation="portrait" r:id="rId1"/>
  <headerFooter>
    <oddHeader>&amp;L&amp;"Arial,Bold"2015-16 &amp;"Arial,Bold Italic"Survey of Allied Dental Education&amp;"Arial,Bold"
Report 1 - Dental Hygiene Education Programs</oddHeader>
  </headerFooter>
  <rowBreaks count="3" manualBreakCount="3">
    <brk id="76" max="6" man="1"/>
    <brk id="152" max="6" man="1"/>
    <brk id="229" max="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4"/>
  <sheetViews>
    <sheetView zoomScaleNormal="100" workbookViewId="0">
      <pane ySplit="5" topLeftCell="A6" activePane="bottomLeft" state="frozen"/>
      <selection pane="bottomLeft"/>
    </sheetView>
  </sheetViews>
  <sheetFormatPr defaultRowHeight="12.75" x14ac:dyDescent="0.2"/>
  <cols>
    <col min="1" max="1" width="5.7109375" style="100" customWidth="1"/>
    <col min="2" max="2" width="83.85546875" style="100" customWidth="1"/>
    <col min="3" max="3" width="11.42578125" style="100" customWidth="1"/>
    <col min="4" max="5" width="9.7109375" style="100" customWidth="1"/>
    <col min="6" max="6" width="10.42578125" style="100" customWidth="1"/>
    <col min="7" max="7" width="10.28515625" style="100" customWidth="1"/>
    <col min="8" max="11" width="9.7109375" style="100" customWidth="1"/>
    <col min="12" max="16384" width="9.140625" style="100"/>
  </cols>
  <sheetData>
    <row r="1" spans="1:11" x14ac:dyDescent="0.2">
      <c r="A1" s="99" t="s">
        <v>584</v>
      </c>
    </row>
    <row r="2" spans="1:11" x14ac:dyDescent="0.2">
      <c r="A2" s="401" t="s">
        <v>4</v>
      </c>
      <c r="B2" s="401"/>
    </row>
    <row r="3" spans="1:11" s="124" customFormat="1" ht="20.25" customHeight="1" x14ac:dyDescent="0.2">
      <c r="A3" s="402"/>
      <c r="B3" s="402"/>
      <c r="C3" s="402"/>
      <c r="D3" s="403" t="s">
        <v>585</v>
      </c>
      <c r="E3" s="403"/>
      <c r="F3" s="403"/>
      <c r="G3" s="403"/>
      <c r="H3" s="403"/>
      <c r="I3" s="403"/>
      <c r="J3" s="403"/>
      <c r="K3" s="403"/>
    </row>
    <row r="4" spans="1:11" ht="56.25" x14ac:dyDescent="0.2">
      <c r="A4" s="397" t="s">
        <v>158</v>
      </c>
      <c r="B4" s="404" t="s">
        <v>159</v>
      </c>
      <c r="C4" s="400" t="s">
        <v>586</v>
      </c>
      <c r="D4" s="400" t="s">
        <v>587</v>
      </c>
      <c r="E4" s="400" t="s">
        <v>588</v>
      </c>
      <c r="F4" s="400" t="s">
        <v>589</v>
      </c>
      <c r="G4" s="123" t="s">
        <v>590</v>
      </c>
      <c r="H4" s="400" t="s">
        <v>591</v>
      </c>
      <c r="I4" s="400" t="s">
        <v>592</v>
      </c>
      <c r="J4" s="400" t="s">
        <v>119</v>
      </c>
      <c r="K4" s="400" t="s">
        <v>593</v>
      </c>
    </row>
    <row r="5" spans="1:11" x14ac:dyDescent="0.2">
      <c r="A5" s="397"/>
      <c r="B5" s="404"/>
      <c r="C5" s="400"/>
      <c r="D5" s="400"/>
      <c r="E5" s="400"/>
      <c r="F5" s="400"/>
      <c r="G5" s="123" t="s">
        <v>594</v>
      </c>
      <c r="H5" s="400"/>
      <c r="I5" s="400"/>
      <c r="J5" s="400"/>
      <c r="K5" s="400"/>
    </row>
    <row r="6" spans="1:11" x14ac:dyDescent="0.2">
      <c r="A6" s="103" t="s">
        <v>160</v>
      </c>
      <c r="B6" s="104" t="s">
        <v>555</v>
      </c>
      <c r="C6" s="103">
        <v>0</v>
      </c>
      <c r="D6" s="103">
        <v>0</v>
      </c>
      <c r="E6" s="103">
        <v>0</v>
      </c>
      <c r="F6" s="103">
        <v>0</v>
      </c>
      <c r="G6" s="103">
        <v>0</v>
      </c>
      <c r="H6" s="103">
        <v>0</v>
      </c>
      <c r="I6" s="103">
        <v>0</v>
      </c>
      <c r="J6" s="103">
        <v>0</v>
      </c>
      <c r="K6" s="103">
        <v>0</v>
      </c>
    </row>
    <row r="7" spans="1:11" x14ac:dyDescent="0.2">
      <c r="A7" s="105" t="s">
        <v>160</v>
      </c>
      <c r="B7" s="106" t="s">
        <v>163</v>
      </c>
      <c r="C7" s="105">
        <v>9</v>
      </c>
      <c r="D7" s="105">
        <v>0</v>
      </c>
      <c r="E7" s="105">
        <v>0</v>
      </c>
      <c r="F7" s="105">
        <v>0</v>
      </c>
      <c r="G7" s="105">
        <v>0</v>
      </c>
      <c r="H7" s="105">
        <v>0</v>
      </c>
      <c r="I7" s="105">
        <v>0</v>
      </c>
      <c r="J7" s="105">
        <v>9</v>
      </c>
      <c r="K7" s="105">
        <v>0</v>
      </c>
    </row>
    <row r="8" spans="1:11" x14ac:dyDescent="0.2">
      <c r="A8" s="103" t="s">
        <v>164</v>
      </c>
      <c r="B8" s="104" t="s">
        <v>165</v>
      </c>
      <c r="C8" s="103">
        <v>0</v>
      </c>
      <c r="D8" s="103">
        <v>0</v>
      </c>
      <c r="E8" s="103">
        <v>0</v>
      </c>
      <c r="F8" s="103">
        <v>0</v>
      </c>
      <c r="G8" s="103">
        <v>0</v>
      </c>
      <c r="H8" s="103">
        <v>0</v>
      </c>
      <c r="I8" s="103">
        <v>0</v>
      </c>
      <c r="J8" s="103">
        <v>0</v>
      </c>
      <c r="K8" s="103">
        <v>0</v>
      </c>
    </row>
    <row r="9" spans="1:11" x14ac:dyDescent="0.2">
      <c r="A9" s="105" t="s">
        <v>164</v>
      </c>
      <c r="B9" s="106" t="s">
        <v>166</v>
      </c>
      <c r="C9" s="105">
        <v>2</v>
      </c>
      <c r="D9" s="105">
        <v>0</v>
      </c>
      <c r="E9" s="105">
        <v>0</v>
      </c>
      <c r="F9" s="105">
        <v>0</v>
      </c>
      <c r="G9" s="105">
        <v>0</v>
      </c>
      <c r="H9" s="105">
        <v>0</v>
      </c>
      <c r="I9" s="105">
        <v>2</v>
      </c>
      <c r="J9" s="105">
        <v>0</v>
      </c>
      <c r="K9" s="105">
        <v>0</v>
      </c>
    </row>
    <row r="10" spans="1:11" x14ac:dyDescent="0.2">
      <c r="A10" s="103" t="s">
        <v>167</v>
      </c>
      <c r="B10" s="104" t="s">
        <v>168</v>
      </c>
      <c r="C10" s="103">
        <v>0</v>
      </c>
      <c r="D10" s="103">
        <v>0</v>
      </c>
      <c r="E10" s="103">
        <v>0</v>
      </c>
      <c r="F10" s="103">
        <v>0</v>
      </c>
      <c r="G10" s="103">
        <v>0</v>
      </c>
      <c r="H10" s="103">
        <v>0</v>
      </c>
      <c r="I10" s="103">
        <v>0</v>
      </c>
      <c r="J10" s="103">
        <v>0</v>
      </c>
      <c r="K10" s="103">
        <v>0</v>
      </c>
    </row>
    <row r="11" spans="1:11" x14ac:dyDescent="0.2">
      <c r="A11" s="105" t="s">
        <v>167</v>
      </c>
      <c r="B11" s="106" t="s">
        <v>169</v>
      </c>
      <c r="C11" s="105">
        <v>24</v>
      </c>
      <c r="D11" s="105">
        <v>0</v>
      </c>
      <c r="E11" s="105">
        <v>0</v>
      </c>
      <c r="F11" s="105">
        <v>0</v>
      </c>
      <c r="G11" s="105">
        <v>0</v>
      </c>
      <c r="H11" s="105">
        <v>0</v>
      </c>
      <c r="I11" s="105">
        <v>24</v>
      </c>
      <c r="J11" s="105">
        <v>0</v>
      </c>
      <c r="K11" s="105">
        <v>0</v>
      </c>
    </row>
    <row r="12" spans="1:11" x14ac:dyDescent="0.2">
      <c r="A12" s="103" t="s">
        <v>167</v>
      </c>
      <c r="B12" s="104" t="s">
        <v>170</v>
      </c>
      <c r="C12" s="103">
        <v>0</v>
      </c>
      <c r="D12" s="103">
        <v>0</v>
      </c>
      <c r="E12" s="103">
        <v>0</v>
      </c>
      <c r="F12" s="103">
        <v>0</v>
      </c>
      <c r="G12" s="103">
        <v>0</v>
      </c>
      <c r="H12" s="103">
        <v>0</v>
      </c>
      <c r="I12" s="103">
        <v>0</v>
      </c>
      <c r="J12" s="103">
        <v>0</v>
      </c>
      <c r="K12" s="103">
        <v>0</v>
      </c>
    </row>
    <row r="13" spans="1:11" x14ac:dyDescent="0.2">
      <c r="A13" s="105" t="s">
        <v>167</v>
      </c>
      <c r="B13" s="106" t="s">
        <v>171</v>
      </c>
      <c r="C13" s="105">
        <v>0</v>
      </c>
      <c r="D13" s="105">
        <v>0</v>
      </c>
      <c r="E13" s="105">
        <v>0</v>
      </c>
      <c r="F13" s="105">
        <v>0</v>
      </c>
      <c r="G13" s="105">
        <v>0</v>
      </c>
      <c r="H13" s="105">
        <v>0</v>
      </c>
      <c r="I13" s="105">
        <v>0</v>
      </c>
      <c r="J13" s="105">
        <v>0</v>
      </c>
      <c r="K13" s="105">
        <v>0</v>
      </c>
    </row>
    <row r="14" spans="1:11" x14ac:dyDescent="0.2">
      <c r="A14" s="103" t="s">
        <v>167</v>
      </c>
      <c r="B14" s="104" t="s">
        <v>172</v>
      </c>
      <c r="C14" s="103">
        <v>0</v>
      </c>
      <c r="D14" s="103">
        <v>0</v>
      </c>
      <c r="E14" s="103">
        <v>0</v>
      </c>
      <c r="F14" s="103">
        <v>0</v>
      </c>
      <c r="G14" s="103">
        <v>0</v>
      </c>
      <c r="H14" s="103">
        <v>0</v>
      </c>
      <c r="I14" s="103">
        <v>0</v>
      </c>
      <c r="J14" s="103">
        <v>0</v>
      </c>
      <c r="K14" s="103">
        <v>0</v>
      </c>
    </row>
    <row r="15" spans="1:11" x14ac:dyDescent="0.2">
      <c r="A15" s="105" t="s">
        <v>167</v>
      </c>
      <c r="B15" s="106" t="s">
        <v>173</v>
      </c>
      <c r="C15" s="105">
        <v>0</v>
      </c>
      <c r="D15" s="105">
        <v>0</v>
      </c>
      <c r="E15" s="105">
        <v>0</v>
      </c>
      <c r="F15" s="105">
        <v>0</v>
      </c>
      <c r="G15" s="105">
        <v>0</v>
      </c>
      <c r="H15" s="105">
        <v>0</v>
      </c>
      <c r="I15" s="105">
        <v>0</v>
      </c>
      <c r="J15" s="105">
        <v>0</v>
      </c>
      <c r="K15" s="105">
        <v>0</v>
      </c>
    </row>
    <row r="16" spans="1:11" x14ac:dyDescent="0.2">
      <c r="A16" s="103" t="s">
        <v>167</v>
      </c>
      <c r="B16" s="104" t="s">
        <v>174</v>
      </c>
      <c r="C16" s="103">
        <v>0</v>
      </c>
      <c r="D16" s="103">
        <v>0</v>
      </c>
      <c r="E16" s="103">
        <v>0</v>
      </c>
      <c r="F16" s="103">
        <v>0</v>
      </c>
      <c r="G16" s="103">
        <v>0</v>
      </c>
      <c r="H16" s="103">
        <v>0</v>
      </c>
      <c r="I16" s="103">
        <v>0</v>
      </c>
      <c r="J16" s="103">
        <v>0</v>
      </c>
      <c r="K16" s="103">
        <v>0</v>
      </c>
    </row>
    <row r="17" spans="1:11" x14ac:dyDescent="0.2">
      <c r="A17" s="105" t="s">
        <v>167</v>
      </c>
      <c r="B17" s="106" t="s">
        <v>175</v>
      </c>
      <c r="C17" s="105">
        <v>0</v>
      </c>
      <c r="D17" s="105">
        <v>0</v>
      </c>
      <c r="E17" s="105">
        <v>0</v>
      </c>
      <c r="F17" s="105">
        <v>0</v>
      </c>
      <c r="G17" s="105">
        <v>0</v>
      </c>
      <c r="H17" s="105">
        <v>0</v>
      </c>
      <c r="I17" s="105">
        <v>0</v>
      </c>
      <c r="J17" s="105">
        <v>0</v>
      </c>
      <c r="K17" s="105">
        <v>0</v>
      </c>
    </row>
    <row r="18" spans="1:11" x14ac:dyDescent="0.2">
      <c r="A18" s="103" t="s">
        <v>176</v>
      </c>
      <c r="B18" s="104" t="s">
        <v>177</v>
      </c>
      <c r="C18" s="103">
        <v>0</v>
      </c>
      <c r="D18" s="103">
        <v>0</v>
      </c>
      <c r="E18" s="103">
        <v>0</v>
      </c>
      <c r="F18" s="103">
        <v>0</v>
      </c>
      <c r="G18" s="103">
        <v>0</v>
      </c>
      <c r="H18" s="103">
        <v>0</v>
      </c>
      <c r="I18" s="103">
        <v>0</v>
      </c>
      <c r="J18" s="103">
        <v>0</v>
      </c>
      <c r="K18" s="103">
        <v>0</v>
      </c>
    </row>
    <row r="19" spans="1:11" x14ac:dyDescent="0.2">
      <c r="A19" s="105" t="s">
        <v>176</v>
      </c>
      <c r="B19" s="106" t="s">
        <v>178</v>
      </c>
      <c r="C19" s="105">
        <v>0</v>
      </c>
      <c r="D19" s="105">
        <v>0</v>
      </c>
      <c r="E19" s="105">
        <v>0</v>
      </c>
      <c r="F19" s="105">
        <v>0</v>
      </c>
      <c r="G19" s="105">
        <v>0</v>
      </c>
      <c r="H19" s="105">
        <v>0</v>
      </c>
      <c r="I19" s="105">
        <v>0</v>
      </c>
      <c r="J19" s="105">
        <v>0</v>
      </c>
      <c r="K19" s="105">
        <v>0</v>
      </c>
    </row>
    <row r="20" spans="1:11" x14ac:dyDescent="0.2">
      <c r="A20" s="103" t="s">
        <v>179</v>
      </c>
      <c r="B20" s="104" t="s">
        <v>180</v>
      </c>
      <c r="C20" s="103">
        <v>0</v>
      </c>
      <c r="D20" s="103">
        <v>0</v>
      </c>
      <c r="E20" s="103">
        <v>0</v>
      </c>
      <c r="F20" s="103">
        <v>0</v>
      </c>
      <c r="G20" s="103">
        <v>0</v>
      </c>
      <c r="H20" s="103">
        <v>0</v>
      </c>
      <c r="I20" s="103">
        <v>0</v>
      </c>
      <c r="J20" s="103">
        <v>0</v>
      </c>
      <c r="K20" s="103">
        <v>0</v>
      </c>
    </row>
    <row r="21" spans="1:11" x14ac:dyDescent="0.2">
      <c r="A21" s="105" t="s">
        <v>179</v>
      </c>
      <c r="B21" s="106" t="s">
        <v>181</v>
      </c>
      <c r="C21" s="105">
        <v>0</v>
      </c>
      <c r="D21" s="105">
        <v>0</v>
      </c>
      <c r="E21" s="105">
        <v>0</v>
      </c>
      <c r="F21" s="105">
        <v>0</v>
      </c>
      <c r="G21" s="105">
        <v>0</v>
      </c>
      <c r="H21" s="105">
        <v>0</v>
      </c>
      <c r="I21" s="105">
        <v>0</v>
      </c>
      <c r="J21" s="105">
        <v>0</v>
      </c>
      <c r="K21" s="105">
        <v>0</v>
      </c>
    </row>
    <row r="22" spans="1:11" x14ac:dyDescent="0.2">
      <c r="A22" s="103" t="s">
        <v>179</v>
      </c>
      <c r="B22" s="104" t="s">
        <v>182</v>
      </c>
      <c r="C22" s="103">
        <v>0</v>
      </c>
      <c r="D22" s="103">
        <v>0</v>
      </c>
      <c r="E22" s="103">
        <v>0</v>
      </c>
      <c r="F22" s="103">
        <v>0</v>
      </c>
      <c r="G22" s="103">
        <v>0</v>
      </c>
      <c r="H22" s="103">
        <v>0</v>
      </c>
      <c r="I22" s="103">
        <v>0</v>
      </c>
      <c r="J22" s="103">
        <v>0</v>
      </c>
      <c r="K22" s="103">
        <v>0</v>
      </c>
    </row>
    <row r="23" spans="1:11" x14ac:dyDescent="0.2">
      <c r="A23" s="105" t="s">
        <v>179</v>
      </c>
      <c r="B23" s="106" t="s">
        <v>183</v>
      </c>
      <c r="C23" s="105">
        <v>0</v>
      </c>
      <c r="D23" s="105">
        <v>0</v>
      </c>
      <c r="E23" s="105">
        <v>0</v>
      </c>
      <c r="F23" s="105">
        <v>0</v>
      </c>
      <c r="G23" s="105">
        <v>0</v>
      </c>
      <c r="H23" s="105">
        <v>0</v>
      </c>
      <c r="I23" s="105">
        <v>0</v>
      </c>
      <c r="J23" s="105">
        <v>0</v>
      </c>
      <c r="K23" s="105">
        <v>0</v>
      </c>
    </row>
    <row r="24" spans="1:11" x14ac:dyDescent="0.2">
      <c r="A24" s="103" t="s">
        <v>179</v>
      </c>
      <c r="B24" s="104" t="s">
        <v>184</v>
      </c>
      <c r="C24" s="103">
        <v>0</v>
      </c>
      <c r="D24" s="103">
        <v>0</v>
      </c>
      <c r="E24" s="103">
        <v>0</v>
      </c>
      <c r="F24" s="103">
        <v>0</v>
      </c>
      <c r="G24" s="103">
        <v>0</v>
      </c>
      <c r="H24" s="103">
        <v>0</v>
      </c>
      <c r="I24" s="103">
        <v>0</v>
      </c>
      <c r="J24" s="103">
        <v>0</v>
      </c>
      <c r="K24" s="103">
        <v>0</v>
      </c>
    </row>
    <row r="25" spans="1:11" x14ac:dyDescent="0.2">
      <c r="A25" s="105" t="s">
        <v>179</v>
      </c>
      <c r="B25" s="106" t="s">
        <v>185</v>
      </c>
      <c r="C25" s="105">
        <v>0</v>
      </c>
      <c r="D25" s="105">
        <v>0</v>
      </c>
      <c r="E25" s="105">
        <v>0</v>
      </c>
      <c r="F25" s="105">
        <v>0</v>
      </c>
      <c r="G25" s="105">
        <v>0</v>
      </c>
      <c r="H25" s="105">
        <v>0</v>
      </c>
      <c r="I25" s="105">
        <v>0</v>
      </c>
      <c r="J25" s="105">
        <v>0</v>
      </c>
      <c r="K25" s="105">
        <v>0</v>
      </c>
    </row>
    <row r="26" spans="1:11" x14ac:dyDescent="0.2">
      <c r="A26" s="103" t="s">
        <v>179</v>
      </c>
      <c r="B26" s="104" t="s">
        <v>186</v>
      </c>
      <c r="C26" s="103">
        <v>0</v>
      </c>
      <c r="D26" s="103">
        <v>0</v>
      </c>
      <c r="E26" s="103">
        <v>0</v>
      </c>
      <c r="F26" s="103">
        <v>0</v>
      </c>
      <c r="G26" s="103">
        <v>0</v>
      </c>
      <c r="H26" s="103">
        <v>0</v>
      </c>
      <c r="I26" s="103">
        <v>0</v>
      </c>
      <c r="J26" s="103">
        <v>0</v>
      </c>
      <c r="K26" s="103">
        <v>0</v>
      </c>
    </row>
    <row r="27" spans="1:11" x14ac:dyDescent="0.2">
      <c r="A27" s="105" t="s">
        <v>179</v>
      </c>
      <c r="B27" s="106" t="s">
        <v>187</v>
      </c>
      <c r="C27" s="105">
        <v>0</v>
      </c>
      <c r="D27" s="105">
        <v>0</v>
      </c>
      <c r="E27" s="105">
        <v>0</v>
      </c>
      <c r="F27" s="105">
        <v>0</v>
      </c>
      <c r="G27" s="105">
        <v>0</v>
      </c>
      <c r="H27" s="105">
        <v>0</v>
      </c>
      <c r="I27" s="105">
        <v>0</v>
      </c>
      <c r="J27" s="105">
        <v>0</v>
      </c>
      <c r="K27" s="105">
        <v>0</v>
      </c>
    </row>
    <row r="28" spans="1:11" x14ac:dyDescent="0.2">
      <c r="A28" s="103" t="s">
        <v>179</v>
      </c>
      <c r="B28" s="104" t="s">
        <v>188</v>
      </c>
      <c r="C28" s="103">
        <v>0</v>
      </c>
      <c r="D28" s="103">
        <v>0</v>
      </c>
      <c r="E28" s="103">
        <v>0</v>
      </c>
      <c r="F28" s="103">
        <v>0</v>
      </c>
      <c r="G28" s="103">
        <v>0</v>
      </c>
      <c r="H28" s="103">
        <v>0</v>
      </c>
      <c r="I28" s="103">
        <v>0</v>
      </c>
      <c r="J28" s="103">
        <v>0</v>
      </c>
      <c r="K28" s="103">
        <v>0</v>
      </c>
    </row>
    <row r="29" spans="1:11" x14ac:dyDescent="0.2">
      <c r="A29" s="105" t="s">
        <v>179</v>
      </c>
      <c r="B29" s="106" t="s">
        <v>189</v>
      </c>
      <c r="C29" s="105">
        <v>0</v>
      </c>
      <c r="D29" s="105">
        <v>0</v>
      </c>
      <c r="E29" s="105">
        <v>0</v>
      </c>
      <c r="F29" s="105">
        <v>0</v>
      </c>
      <c r="G29" s="105">
        <v>0</v>
      </c>
      <c r="H29" s="105">
        <v>0</v>
      </c>
      <c r="I29" s="105">
        <v>0</v>
      </c>
      <c r="J29" s="105">
        <v>0</v>
      </c>
      <c r="K29" s="105">
        <v>0</v>
      </c>
    </row>
    <row r="30" spans="1:11" x14ac:dyDescent="0.2">
      <c r="A30" s="103" t="s">
        <v>179</v>
      </c>
      <c r="B30" s="104" t="s">
        <v>190</v>
      </c>
      <c r="C30" s="103">
        <v>0</v>
      </c>
      <c r="D30" s="103">
        <v>0</v>
      </c>
      <c r="E30" s="103">
        <v>0</v>
      </c>
      <c r="F30" s="103">
        <v>0</v>
      </c>
      <c r="G30" s="103">
        <v>0</v>
      </c>
      <c r="H30" s="103">
        <v>0</v>
      </c>
      <c r="I30" s="103">
        <v>0</v>
      </c>
      <c r="J30" s="103">
        <v>0</v>
      </c>
      <c r="K30" s="103">
        <v>0</v>
      </c>
    </row>
    <row r="31" spans="1:11" x14ac:dyDescent="0.2">
      <c r="A31" s="105" t="s">
        <v>179</v>
      </c>
      <c r="B31" s="106" t="s">
        <v>191</v>
      </c>
      <c r="C31" s="105">
        <v>0</v>
      </c>
      <c r="D31" s="105">
        <v>0</v>
      </c>
      <c r="E31" s="105">
        <v>0</v>
      </c>
      <c r="F31" s="105">
        <v>0</v>
      </c>
      <c r="G31" s="105">
        <v>0</v>
      </c>
      <c r="H31" s="105">
        <v>0</v>
      </c>
      <c r="I31" s="105">
        <v>0</v>
      </c>
      <c r="J31" s="105">
        <v>0</v>
      </c>
      <c r="K31" s="105">
        <v>0</v>
      </c>
    </row>
    <row r="32" spans="1:11" x14ac:dyDescent="0.2">
      <c r="A32" s="103" t="s">
        <v>179</v>
      </c>
      <c r="B32" s="104" t="s">
        <v>192</v>
      </c>
      <c r="C32" s="103">
        <v>0</v>
      </c>
      <c r="D32" s="103">
        <v>0</v>
      </c>
      <c r="E32" s="103">
        <v>0</v>
      </c>
      <c r="F32" s="103">
        <v>0</v>
      </c>
      <c r="G32" s="103">
        <v>0</v>
      </c>
      <c r="H32" s="103">
        <v>0</v>
      </c>
      <c r="I32" s="103">
        <v>0</v>
      </c>
      <c r="J32" s="103">
        <v>0</v>
      </c>
      <c r="K32" s="103">
        <v>0</v>
      </c>
    </row>
    <row r="33" spans="1:11" x14ac:dyDescent="0.2">
      <c r="A33" s="105" t="s">
        <v>179</v>
      </c>
      <c r="B33" s="106" t="s">
        <v>193</v>
      </c>
      <c r="C33" s="105">
        <v>0</v>
      </c>
      <c r="D33" s="105">
        <v>0</v>
      </c>
      <c r="E33" s="105">
        <v>0</v>
      </c>
      <c r="F33" s="105">
        <v>0</v>
      </c>
      <c r="G33" s="105">
        <v>0</v>
      </c>
      <c r="H33" s="105">
        <v>0</v>
      </c>
      <c r="I33" s="105">
        <v>0</v>
      </c>
      <c r="J33" s="105">
        <v>0</v>
      </c>
      <c r="K33" s="105">
        <v>0</v>
      </c>
    </row>
    <row r="34" spans="1:11" x14ac:dyDescent="0.2">
      <c r="A34" s="103" t="s">
        <v>179</v>
      </c>
      <c r="B34" s="104" t="s">
        <v>194</v>
      </c>
      <c r="C34" s="103">
        <v>0</v>
      </c>
      <c r="D34" s="103">
        <v>0</v>
      </c>
      <c r="E34" s="103">
        <v>0</v>
      </c>
      <c r="F34" s="103">
        <v>0</v>
      </c>
      <c r="G34" s="103">
        <v>0</v>
      </c>
      <c r="H34" s="103">
        <v>0</v>
      </c>
      <c r="I34" s="103">
        <v>0</v>
      </c>
      <c r="J34" s="103">
        <v>0</v>
      </c>
      <c r="K34" s="103">
        <v>0</v>
      </c>
    </row>
    <row r="35" spans="1:11" x14ac:dyDescent="0.2">
      <c r="A35" s="105" t="s">
        <v>179</v>
      </c>
      <c r="B35" s="106" t="s">
        <v>195</v>
      </c>
      <c r="C35" s="105">
        <v>0</v>
      </c>
      <c r="D35" s="105">
        <v>0</v>
      </c>
      <c r="E35" s="105">
        <v>0</v>
      </c>
      <c r="F35" s="105">
        <v>0</v>
      </c>
      <c r="G35" s="105">
        <v>0</v>
      </c>
      <c r="H35" s="105">
        <v>0</v>
      </c>
      <c r="I35" s="105">
        <v>0</v>
      </c>
      <c r="J35" s="105">
        <v>0</v>
      </c>
      <c r="K35" s="105">
        <v>0</v>
      </c>
    </row>
    <row r="36" spans="1:11" x14ac:dyDescent="0.2">
      <c r="A36" s="103" t="s">
        <v>179</v>
      </c>
      <c r="B36" s="104" t="s">
        <v>196</v>
      </c>
      <c r="C36" s="103">
        <v>1</v>
      </c>
      <c r="D36" s="103">
        <v>0</v>
      </c>
      <c r="E36" s="103">
        <v>0</v>
      </c>
      <c r="F36" s="103">
        <v>0</v>
      </c>
      <c r="G36" s="103">
        <v>0</v>
      </c>
      <c r="H36" s="103">
        <v>0</v>
      </c>
      <c r="I36" s="103">
        <v>0</v>
      </c>
      <c r="J36" s="103">
        <v>1</v>
      </c>
      <c r="K36" s="103">
        <v>0</v>
      </c>
    </row>
    <row r="37" spans="1:11" x14ac:dyDescent="0.2">
      <c r="A37" s="105" t="s">
        <v>179</v>
      </c>
      <c r="B37" s="106" t="s">
        <v>197</v>
      </c>
      <c r="C37" s="105">
        <v>0</v>
      </c>
      <c r="D37" s="105">
        <v>0</v>
      </c>
      <c r="E37" s="105">
        <v>0</v>
      </c>
      <c r="F37" s="105">
        <v>0</v>
      </c>
      <c r="G37" s="105">
        <v>0</v>
      </c>
      <c r="H37" s="105">
        <v>0</v>
      </c>
      <c r="I37" s="105">
        <v>0</v>
      </c>
      <c r="J37" s="105">
        <v>0</v>
      </c>
      <c r="K37" s="105">
        <v>0</v>
      </c>
    </row>
    <row r="38" spans="1:11" x14ac:dyDescent="0.2">
      <c r="A38" s="103" t="s">
        <v>179</v>
      </c>
      <c r="B38" s="104" t="s">
        <v>198</v>
      </c>
      <c r="C38" s="103">
        <v>0</v>
      </c>
      <c r="D38" s="103">
        <v>0</v>
      </c>
      <c r="E38" s="103">
        <v>0</v>
      </c>
      <c r="F38" s="103">
        <v>0</v>
      </c>
      <c r="G38" s="103">
        <v>0</v>
      </c>
      <c r="H38" s="103">
        <v>0</v>
      </c>
      <c r="I38" s="103">
        <v>0</v>
      </c>
      <c r="J38" s="103">
        <v>0</v>
      </c>
      <c r="K38" s="103">
        <v>0</v>
      </c>
    </row>
    <row r="39" spans="1:11" x14ac:dyDescent="0.2">
      <c r="A39" s="105" t="s">
        <v>179</v>
      </c>
      <c r="B39" s="106" t="s">
        <v>199</v>
      </c>
      <c r="C39" s="105">
        <v>0</v>
      </c>
      <c r="D39" s="105">
        <v>0</v>
      </c>
      <c r="E39" s="105">
        <v>0</v>
      </c>
      <c r="F39" s="105">
        <v>0</v>
      </c>
      <c r="G39" s="105">
        <v>0</v>
      </c>
      <c r="H39" s="105">
        <v>0</v>
      </c>
      <c r="I39" s="105">
        <v>0</v>
      </c>
      <c r="J39" s="105">
        <v>0</v>
      </c>
      <c r="K39" s="105">
        <v>0</v>
      </c>
    </row>
    <row r="40" spans="1:11" x14ac:dyDescent="0.2">
      <c r="A40" s="103" t="s">
        <v>179</v>
      </c>
      <c r="B40" s="104" t="s">
        <v>200</v>
      </c>
      <c r="C40" s="103">
        <v>0</v>
      </c>
      <c r="D40" s="103">
        <v>0</v>
      </c>
      <c r="E40" s="103">
        <v>0</v>
      </c>
      <c r="F40" s="103">
        <v>0</v>
      </c>
      <c r="G40" s="103">
        <v>0</v>
      </c>
      <c r="H40" s="103">
        <v>0</v>
      </c>
      <c r="I40" s="103">
        <v>0</v>
      </c>
      <c r="J40" s="103">
        <v>0</v>
      </c>
      <c r="K40" s="103">
        <v>0</v>
      </c>
    </row>
    <row r="41" spans="1:11" x14ac:dyDescent="0.2">
      <c r="A41" s="105" t="s">
        <v>179</v>
      </c>
      <c r="B41" s="106" t="s">
        <v>201</v>
      </c>
      <c r="C41" s="105">
        <v>0</v>
      </c>
      <c r="D41" s="105">
        <v>0</v>
      </c>
      <c r="E41" s="105">
        <v>0</v>
      </c>
      <c r="F41" s="105">
        <v>0</v>
      </c>
      <c r="G41" s="105">
        <v>0</v>
      </c>
      <c r="H41" s="105">
        <v>0</v>
      </c>
      <c r="I41" s="105">
        <v>0</v>
      </c>
      <c r="J41" s="105">
        <v>0</v>
      </c>
      <c r="K41" s="105">
        <v>0</v>
      </c>
    </row>
    <row r="42" spans="1:11" x14ac:dyDescent="0.2">
      <c r="A42" s="103" t="s">
        <v>179</v>
      </c>
      <c r="B42" s="104" t="s">
        <v>202</v>
      </c>
      <c r="C42" s="103">
        <v>0</v>
      </c>
      <c r="D42" s="103">
        <v>0</v>
      </c>
      <c r="E42" s="103">
        <v>0</v>
      </c>
      <c r="F42" s="103">
        <v>0</v>
      </c>
      <c r="G42" s="103">
        <v>0</v>
      </c>
      <c r="H42" s="103">
        <v>0</v>
      </c>
      <c r="I42" s="103">
        <v>0</v>
      </c>
      <c r="J42" s="103">
        <v>0</v>
      </c>
      <c r="K42" s="103">
        <v>0</v>
      </c>
    </row>
    <row r="43" spans="1:11" x14ac:dyDescent="0.2">
      <c r="A43" s="105" t="s">
        <v>179</v>
      </c>
      <c r="B43" s="106" t="s">
        <v>203</v>
      </c>
      <c r="C43" s="105">
        <v>0</v>
      </c>
      <c r="D43" s="105">
        <v>0</v>
      </c>
      <c r="E43" s="105">
        <v>0</v>
      </c>
      <c r="F43" s="105">
        <v>0</v>
      </c>
      <c r="G43" s="105">
        <v>0</v>
      </c>
      <c r="H43" s="105">
        <v>0</v>
      </c>
      <c r="I43" s="105">
        <v>0</v>
      </c>
      <c r="J43" s="105">
        <v>0</v>
      </c>
      <c r="K43" s="105">
        <v>0</v>
      </c>
    </row>
    <row r="44" spans="1:11" x14ac:dyDescent="0.2">
      <c r="A44" s="103" t="s">
        <v>179</v>
      </c>
      <c r="B44" s="104" t="s">
        <v>204</v>
      </c>
      <c r="C44" s="103">
        <v>0</v>
      </c>
      <c r="D44" s="103">
        <v>0</v>
      </c>
      <c r="E44" s="103">
        <v>0</v>
      </c>
      <c r="F44" s="103">
        <v>0</v>
      </c>
      <c r="G44" s="103">
        <v>0</v>
      </c>
      <c r="H44" s="103">
        <v>0</v>
      </c>
      <c r="I44" s="103">
        <v>0</v>
      </c>
      <c r="J44" s="103">
        <v>0</v>
      </c>
      <c r="K44" s="103">
        <v>0</v>
      </c>
    </row>
    <row r="45" spans="1:11" x14ac:dyDescent="0.2">
      <c r="A45" s="105" t="s">
        <v>179</v>
      </c>
      <c r="B45" s="106" t="s">
        <v>205</v>
      </c>
      <c r="C45" s="105">
        <v>0</v>
      </c>
      <c r="D45" s="105">
        <v>0</v>
      </c>
      <c r="E45" s="105">
        <v>0</v>
      </c>
      <c r="F45" s="105">
        <v>0</v>
      </c>
      <c r="G45" s="105">
        <v>0</v>
      </c>
      <c r="H45" s="105">
        <v>0</v>
      </c>
      <c r="I45" s="105">
        <v>0</v>
      </c>
      <c r="J45" s="105">
        <v>0</v>
      </c>
      <c r="K45" s="105">
        <v>0</v>
      </c>
    </row>
    <row r="46" spans="1:11" x14ac:dyDescent="0.2">
      <c r="A46" s="103" t="s">
        <v>179</v>
      </c>
      <c r="B46" s="104" t="s">
        <v>206</v>
      </c>
      <c r="C46" s="103">
        <v>0</v>
      </c>
      <c r="D46" s="103">
        <v>0</v>
      </c>
      <c r="E46" s="103">
        <v>0</v>
      </c>
      <c r="F46" s="103">
        <v>0</v>
      </c>
      <c r="G46" s="103">
        <v>0</v>
      </c>
      <c r="H46" s="103">
        <v>0</v>
      </c>
      <c r="I46" s="103">
        <v>0</v>
      </c>
      <c r="J46" s="103">
        <v>0</v>
      </c>
      <c r="K46" s="103">
        <v>0</v>
      </c>
    </row>
    <row r="47" spans="1:11" x14ac:dyDescent="0.2">
      <c r="A47" s="105" t="s">
        <v>207</v>
      </c>
      <c r="B47" s="106" t="s">
        <v>208</v>
      </c>
      <c r="C47" s="105">
        <v>0</v>
      </c>
      <c r="D47" s="105">
        <v>0</v>
      </c>
      <c r="E47" s="105">
        <v>0</v>
      </c>
      <c r="F47" s="105">
        <v>0</v>
      </c>
      <c r="G47" s="105">
        <v>0</v>
      </c>
      <c r="H47" s="105">
        <v>0</v>
      </c>
      <c r="I47" s="105">
        <v>0</v>
      </c>
      <c r="J47" s="105">
        <v>0</v>
      </c>
      <c r="K47" s="105">
        <v>0</v>
      </c>
    </row>
    <row r="48" spans="1:11" x14ac:dyDescent="0.2">
      <c r="A48" s="103" t="s">
        <v>207</v>
      </c>
      <c r="B48" s="104" t="s">
        <v>209</v>
      </c>
      <c r="C48" s="103">
        <v>0</v>
      </c>
      <c r="D48" s="103">
        <v>0</v>
      </c>
      <c r="E48" s="103">
        <v>0</v>
      </c>
      <c r="F48" s="103">
        <v>0</v>
      </c>
      <c r="G48" s="103">
        <v>0</v>
      </c>
      <c r="H48" s="103">
        <v>0</v>
      </c>
      <c r="I48" s="103">
        <v>0</v>
      </c>
      <c r="J48" s="103">
        <v>0</v>
      </c>
      <c r="K48" s="103">
        <v>0</v>
      </c>
    </row>
    <row r="49" spans="1:11" x14ac:dyDescent="0.2">
      <c r="A49" s="105" t="s">
        <v>207</v>
      </c>
      <c r="B49" s="106" t="s">
        <v>210</v>
      </c>
      <c r="C49" s="105">
        <v>0</v>
      </c>
      <c r="D49" s="105">
        <v>0</v>
      </c>
      <c r="E49" s="105">
        <v>0</v>
      </c>
      <c r="F49" s="105">
        <v>0</v>
      </c>
      <c r="G49" s="105">
        <v>0</v>
      </c>
      <c r="H49" s="105">
        <v>0</v>
      </c>
      <c r="I49" s="105">
        <v>0</v>
      </c>
      <c r="J49" s="105">
        <v>0</v>
      </c>
      <c r="K49" s="105">
        <v>0</v>
      </c>
    </row>
    <row r="50" spans="1:11" x14ac:dyDescent="0.2">
      <c r="A50" s="103" t="s">
        <v>207</v>
      </c>
      <c r="B50" s="104" t="s">
        <v>211</v>
      </c>
      <c r="C50" s="103">
        <v>0</v>
      </c>
      <c r="D50" s="103">
        <v>0</v>
      </c>
      <c r="E50" s="103">
        <v>0</v>
      </c>
      <c r="F50" s="103">
        <v>0</v>
      </c>
      <c r="G50" s="103">
        <v>0</v>
      </c>
      <c r="H50" s="103">
        <v>0</v>
      </c>
      <c r="I50" s="103">
        <v>0</v>
      </c>
      <c r="J50" s="103">
        <v>0</v>
      </c>
      <c r="K50" s="103">
        <v>0</v>
      </c>
    </row>
    <row r="51" spans="1:11" x14ac:dyDescent="0.2">
      <c r="A51" s="105" t="s">
        <v>212</v>
      </c>
      <c r="B51" s="106" t="s">
        <v>213</v>
      </c>
      <c r="C51" s="105">
        <v>0</v>
      </c>
      <c r="D51" s="105">
        <v>0</v>
      </c>
      <c r="E51" s="105">
        <v>0</v>
      </c>
      <c r="F51" s="105">
        <v>0</v>
      </c>
      <c r="G51" s="105">
        <v>0</v>
      </c>
      <c r="H51" s="105">
        <v>0</v>
      </c>
      <c r="I51" s="105">
        <v>0</v>
      </c>
      <c r="J51" s="105">
        <v>0</v>
      </c>
      <c r="K51" s="105">
        <v>0</v>
      </c>
    </row>
    <row r="52" spans="1:11" x14ac:dyDescent="0.2">
      <c r="A52" s="103" t="s">
        <v>212</v>
      </c>
      <c r="B52" s="104" t="s">
        <v>214</v>
      </c>
      <c r="C52" s="103">
        <v>0</v>
      </c>
      <c r="D52" s="103">
        <v>0</v>
      </c>
      <c r="E52" s="103">
        <v>0</v>
      </c>
      <c r="F52" s="103">
        <v>0</v>
      </c>
      <c r="G52" s="103">
        <v>0</v>
      </c>
      <c r="H52" s="103">
        <v>0</v>
      </c>
      <c r="I52" s="103">
        <v>0</v>
      </c>
      <c r="J52" s="103">
        <v>0</v>
      </c>
      <c r="K52" s="103">
        <v>0</v>
      </c>
    </row>
    <row r="53" spans="1:11" x14ac:dyDescent="0.2">
      <c r="A53" s="105" t="s">
        <v>212</v>
      </c>
      <c r="B53" s="106" t="s">
        <v>215</v>
      </c>
      <c r="C53" s="105">
        <v>0</v>
      </c>
      <c r="D53" s="105">
        <v>0</v>
      </c>
      <c r="E53" s="105">
        <v>0</v>
      </c>
      <c r="F53" s="105">
        <v>0</v>
      </c>
      <c r="G53" s="105">
        <v>0</v>
      </c>
      <c r="H53" s="105">
        <v>0</v>
      </c>
      <c r="I53" s="105">
        <v>0</v>
      </c>
      <c r="J53" s="105">
        <v>0</v>
      </c>
      <c r="K53" s="105">
        <v>0</v>
      </c>
    </row>
    <row r="54" spans="1:11" x14ac:dyDescent="0.2">
      <c r="A54" s="103" t="s">
        <v>212</v>
      </c>
      <c r="B54" s="104" t="s">
        <v>216</v>
      </c>
      <c r="C54" s="103">
        <v>0</v>
      </c>
      <c r="D54" s="103">
        <v>0</v>
      </c>
      <c r="E54" s="103">
        <v>0</v>
      </c>
      <c r="F54" s="103">
        <v>0</v>
      </c>
      <c r="G54" s="103">
        <v>0</v>
      </c>
      <c r="H54" s="103">
        <v>0</v>
      </c>
      <c r="I54" s="103">
        <v>0</v>
      </c>
      <c r="J54" s="103">
        <v>0</v>
      </c>
      <c r="K54" s="103">
        <v>0</v>
      </c>
    </row>
    <row r="55" spans="1:11" x14ac:dyDescent="0.2">
      <c r="A55" s="105" t="s">
        <v>212</v>
      </c>
      <c r="B55" s="106" t="s">
        <v>217</v>
      </c>
      <c r="C55" s="105">
        <v>0</v>
      </c>
      <c r="D55" s="105">
        <v>0</v>
      </c>
      <c r="E55" s="105">
        <v>0</v>
      </c>
      <c r="F55" s="105">
        <v>0</v>
      </c>
      <c r="G55" s="105">
        <v>0</v>
      </c>
      <c r="H55" s="105">
        <v>0</v>
      </c>
      <c r="I55" s="105">
        <v>0</v>
      </c>
      <c r="J55" s="105">
        <v>0</v>
      </c>
      <c r="K55" s="105">
        <v>0</v>
      </c>
    </row>
    <row r="56" spans="1:11" x14ac:dyDescent="0.2">
      <c r="A56" s="103" t="s">
        <v>218</v>
      </c>
      <c r="B56" s="104" t="s">
        <v>219</v>
      </c>
      <c r="C56" s="103">
        <v>0</v>
      </c>
      <c r="D56" s="103">
        <v>0</v>
      </c>
      <c r="E56" s="103">
        <v>0</v>
      </c>
      <c r="F56" s="103">
        <v>0</v>
      </c>
      <c r="G56" s="103">
        <v>0</v>
      </c>
      <c r="H56" s="103">
        <v>0</v>
      </c>
      <c r="I56" s="103">
        <v>0</v>
      </c>
      <c r="J56" s="103">
        <v>0</v>
      </c>
      <c r="K56" s="103">
        <v>0</v>
      </c>
    </row>
    <row r="57" spans="1:11" x14ac:dyDescent="0.2">
      <c r="A57" s="105" t="s">
        <v>220</v>
      </c>
      <c r="B57" s="106" t="s">
        <v>221</v>
      </c>
      <c r="C57" s="105">
        <v>0</v>
      </c>
      <c r="D57" s="105">
        <v>0</v>
      </c>
      <c r="E57" s="105">
        <v>0</v>
      </c>
      <c r="F57" s="105">
        <v>0</v>
      </c>
      <c r="G57" s="105">
        <v>0</v>
      </c>
      <c r="H57" s="105">
        <v>0</v>
      </c>
      <c r="I57" s="105">
        <v>0</v>
      </c>
      <c r="J57" s="105">
        <v>0</v>
      </c>
      <c r="K57" s="105">
        <v>0</v>
      </c>
    </row>
    <row r="58" spans="1:11" x14ac:dyDescent="0.2">
      <c r="A58" s="103" t="s">
        <v>222</v>
      </c>
      <c r="B58" s="104" t="s">
        <v>223</v>
      </c>
      <c r="C58" s="103">
        <v>0</v>
      </c>
      <c r="D58" s="103">
        <v>0</v>
      </c>
      <c r="E58" s="103">
        <v>0</v>
      </c>
      <c r="F58" s="103">
        <v>0</v>
      </c>
      <c r="G58" s="103">
        <v>0</v>
      </c>
      <c r="H58" s="103">
        <v>0</v>
      </c>
      <c r="I58" s="103">
        <v>0</v>
      </c>
      <c r="J58" s="103">
        <v>0</v>
      </c>
      <c r="K58" s="103">
        <v>0</v>
      </c>
    </row>
    <row r="59" spans="1:11" x14ac:dyDescent="0.2">
      <c r="A59" s="105" t="s">
        <v>222</v>
      </c>
      <c r="B59" s="106" t="s">
        <v>224</v>
      </c>
      <c r="C59" s="105">
        <v>2</v>
      </c>
      <c r="D59" s="105">
        <v>0</v>
      </c>
      <c r="E59" s="105">
        <v>0</v>
      </c>
      <c r="F59" s="105">
        <v>0</v>
      </c>
      <c r="G59" s="105">
        <v>0</v>
      </c>
      <c r="H59" s="105">
        <v>0</v>
      </c>
      <c r="I59" s="105">
        <v>0</v>
      </c>
      <c r="J59" s="105">
        <v>2</v>
      </c>
      <c r="K59" s="105">
        <v>0</v>
      </c>
    </row>
    <row r="60" spans="1:11" x14ac:dyDescent="0.2">
      <c r="A60" s="103" t="s">
        <v>222</v>
      </c>
      <c r="B60" s="104" t="s">
        <v>225</v>
      </c>
      <c r="C60" s="103">
        <v>7</v>
      </c>
      <c r="D60" s="103">
        <v>0</v>
      </c>
      <c r="E60" s="103">
        <v>0</v>
      </c>
      <c r="F60" s="103">
        <v>0</v>
      </c>
      <c r="G60" s="103">
        <v>0</v>
      </c>
      <c r="H60" s="103">
        <v>0</v>
      </c>
      <c r="I60" s="103">
        <v>7</v>
      </c>
      <c r="J60" s="103">
        <v>0</v>
      </c>
      <c r="K60" s="103">
        <v>0</v>
      </c>
    </row>
    <row r="61" spans="1:11" x14ac:dyDescent="0.2">
      <c r="A61" s="105" t="s">
        <v>222</v>
      </c>
      <c r="B61" s="106" t="s">
        <v>226</v>
      </c>
      <c r="C61" s="105">
        <v>0</v>
      </c>
      <c r="D61" s="105">
        <v>0</v>
      </c>
      <c r="E61" s="105">
        <v>0</v>
      </c>
      <c r="F61" s="105">
        <v>0</v>
      </c>
      <c r="G61" s="105">
        <v>0</v>
      </c>
      <c r="H61" s="105">
        <v>0</v>
      </c>
      <c r="I61" s="105">
        <v>0</v>
      </c>
      <c r="J61" s="105">
        <v>0</v>
      </c>
      <c r="K61" s="105">
        <v>0</v>
      </c>
    </row>
    <row r="62" spans="1:11" x14ac:dyDescent="0.2">
      <c r="A62" s="103" t="s">
        <v>222</v>
      </c>
      <c r="B62" s="104" t="s">
        <v>227</v>
      </c>
      <c r="C62" s="103">
        <v>0</v>
      </c>
      <c r="D62" s="103">
        <v>0</v>
      </c>
      <c r="E62" s="103">
        <v>0</v>
      </c>
      <c r="F62" s="103">
        <v>0</v>
      </c>
      <c r="G62" s="103">
        <v>0</v>
      </c>
      <c r="H62" s="103">
        <v>0</v>
      </c>
      <c r="I62" s="103">
        <v>0</v>
      </c>
      <c r="J62" s="103">
        <v>0</v>
      </c>
      <c r="K62" s="103">
        <v>0</v>
      </c>
    </row>
    <row r="63" spans="1:11" x14ac:dyDescent="0.2">
      <c r="A63" s="105" t="s">
        <v>222</v>
      </c>
      <c r="B63" s="106" t="s">
        <v>228</v>
      </c>
      <c r="C63" s="105">
        <v>3</v>
      </c>
      <c r="D63" s="105">
        <v>0</v>
      </c>
      <c r="E63" s="105">
        <v>0</v>
      </c>
      <c r="F63" s="105">
        <v>0</v>
      </c>
      <c r="G63" s="105">
        <v>0</v>
      </c>
      <c r="H63" s="105">
        <v>0</v>
      </c>
      <c r="I63" s="105">
        <v>0</v>
      </c>
      <c r="J63" s="105">
        <v>3</v>
      </c>
      <c r="K63" s="105">
        <v>0</v>
      </c>
    </row>
    <row r="64" spans="1:11" x14ac:dyDescent="0.2">
      <c r="A64" s="103" t="s">
        <v>222</v>
      </c>
      <c r="B64" s="104" t="s">
        <v>229</v>
      </c>
      <c r="C64" s="103">
        <v>0</v>
      </c>
      <c r="D64" s="103">
        <v>0</v>
      </c>
      <c r="E64" s="103">
        <v>0</v>
      </c>
      <c r="F64" s="103">
        <v>0</v>
      </c>
      <c r="G64" s="103">
        <v>0</v>
      </c>
      <c r="H64" s="103">
        <v>0</v>
      </c>
      <c r="I64" s="103">
        <v>0</v>
      </c>
      <c r="J64" s="103">
        <v>0</v>
      </c>
      <c r="K64" s="103">
        <v>0</v>
      </c>
    </row>
    <row r="65" spans="1:11" x14ac:dyDescent="0.2">
      <c r="A65" s="105" t="s">
        <v>222</v>
      </c>
      <c r="B65" s="106" t="s">
        <v>230</v>
      </c>
      <c r="C65" s="105">
        <v>2</v>
      </c>
      <c r="D65" s="105">
        <v>0</v>
      </c>
      <c r="E65" s="105">
        <v>0</v>
      </c>
      <c r="F65" s="105">
        <v>0</v>
      </c>
      <c r="G65" s="105">
        <v>0</v>
      </c>
      <c r="H65" s="105">
        <v>0</v>
      </c>
      <c r="I65" s="105">
        <v>0</v>
      </c>
      <c r="J65" s="105">
        <v>2</v>
      </c>
      <c r="K65" s="105">
        <v>0</v>
      </c>
    </row>
    <row r="66" spans="1:11" x14ac:dyDescent="0.2">
      <c r="A66" s="103" t="s">
        <v>222</v>
      </c>
      <c r="B66" s="104" t="s">
        <v>231</v>
      </c>
      <c r="C66" s="103">
        <v>0</v>
      </c>
      <c r="D66" s="103">
        <v>0</v>
      </c>
      <c r="E66" s="103">
        <v>0</v>
      </c>
      <c r="F66" s="103">
        <v>0</v>
      </c>
      <c r="G66" s="103">
        <v>0</v>
      </c>
      <c r="H66" s="103">
        <v>0</v>
      </c>
      <c r="I66" s="103">
        <v>0</v>
      </c>
      <c r="J66" s="103">
        <v>0</v>
      </c>
      <c r="K66" s="103">
        <v>0</v>
      </c>
    </row>
    <row r="67" spans="1:11" x14ac:dyDescent="0.2">
      <c r="A67" s="105" t="s">
        <v>222</v>
      </c>
      <c r="B67" s="106" t="s">
        <v>232</v>
      </c>
      <c r="C67" s="105">
        <v>0</v>
      </c>
      <c r="D67" s="105">
        <v>0</v>
      </c>
      <c r="E67" s="105">
        <v>0</v>
      </c>
      <c r="F67" s="105">
        <v>0</v>
      </c>
      <c r="G67" s="105">
        <v>0</v>
      </c>
      <c r="H67" s="105">
        <v>0</v>
      </c>
      <c r="I67" s="105">
        <v>0</v>
      </c>
      <c r="J67" s="105">
        <v>0</v>
      </c>
      <c r="K67" s="105">
        <v>0</v>
      </c>
    </row>
    <row r="68" spans="1:11" x14ac:dyDescent="0.2">
      <c r="A68" s="103" t="s">
        <v>222</v>
      </c>
      <c r="B68" s="104" t="s">
        <v>233</v>
      </c>
      <c r="C68" s="103">
        <v>0</v>
      </c>
      <c r="D68" s="103">
        <v>0</v>
      </c>
      <c r="E68" s="103">
        <v>0</v>
      </c>
      <c r="F68" s="103">
        <v>0</v>
      </c>
      <c r="G68" s="103">
        <v>0</v>
      </c>
      <c r="H68" s="103">
        <v>0</v>
      </c>
      <c r="I68" s="103">
        <v>0</v>
      </c>
      <c r="J68" s="103">
        <v>0</v>
      </c>
      <c r="K68" s="103">
        <v>0</v>
      </c>
    </row>
    <row r="69" spans="1:11" x14ac:dyDescent="0.2">
      <c r="A69" s="105" t="s">
        <v>222</v>
      </c>
      <c r="B69" s="106" t="s">
        <v>234</v>
      </c>
      <c r="C69" s="105">
        <v>0</v>
      </c>
      <c r="D69" s="105">
        <v>0</v>
      </c>
      <c r="E69" s="105">
        <v>0</v>
      </c>
      <c r="F69" s="105">
        <v>0</v>
      </c>
      <c r="G69" s="105">
        <v>0</v>
      </c>
      <c r="H69" s="105">
        <v>0</v>
      </c>
      <c r="I69" s="105">
        <v>0</v>
      </c>
      <c r="J69" s="105">
        <v>0</v>
      </c>
      <c r="K69" s="105">
        <v>0</v>
      </c>
    </row>
    <row r="70" spans="1:11" x14ac:dyDescent="0.2">
      <c r="A70" s="103" t="s">
        <v>222</v>
      </c>
      <c r="B70" s="104" t="s">
        <v>235</v>
      </c>
      <c r="C70" s="103">
        <v>0</v>
      </c>
      <c r="D70" s="103">
        <v>0</v>
      </c>
      <c r="E70" s="103">
        <v>0</v>
      </c>
      <c r="F70" s="103">
        <v>0</v>
      </c>
      <c r="G70" s="103">
        <v>0</v>
      </c>
      <c r="H70" s="103">
        <v>0</v>
      </c>
      <c r="I70" s="103">
        <v>0</v>
      </c>
      <c r="J70" s="103">
        <v>0</v>
      </c>
      <c r="K70" s="103">
        <v>0</v>
      </c>
    </row>
    <row r="71" spans="1:11" x14ac:dyDescent="0.2">
      <c r="A71" s="105" t="s">
        <v>222</v>
      </c>
      <c r="B71" s="106" t="s">
        <v>236</v>
      </c>
      <c r="C71" s="105">
        <v>0</v>
      </c>
      <c r="D71" s="105">
        <v>0</v>
      </c>
      <c r="E71" s="105">
        <v>0</v>
      </c>
      <c r="F71" s="105">
        <v>0</v>
      </c>
      <c r="G71" s="105">
        <v>0</v>
      </c>
      <c r="H71" s="105">
        <v>0</v>
      </c>
      <c r="I71" s="105">
        <v>0</v>
      </c>
      <c r="J71" s="105">
        <v>0</v>
      </c>
      <c r="K71" s="105">
        <v>0</v>
      </c>
    </row>
    <row r="72" spans="1:11" x14ac:dyDescent="0.2">
      <c r="A72" s="103" t="s">
        <v>222</v>
      </c>
      <c r="B72" s="104" t="s">
        <v>237</v>
      </c>
      <c r="C72" s="103">
        <v>12</v>
      </c>
      <c r="D72" s="103">
        <v>0</v>
      </c>
      <c r="E72" s="103">
        <v>0</v>
      </c>
      <c r="F72" s="103">
        <v>0</v>
      </c>
      <c r="G72" s="103">
        <v>0</v>
      </c>
      <c r="H72" s="103">
        <v>0</v>
      </c>
      <c r="I72" s="103">
        <v>0</v>
      </c>
      <c r="J72" s="103">
        <v>12</v>
      </c>
      <c r="K72" s="103">
        <v>0</v>
      </c>
    </row>
    <row r="73" spans="1:11" x14ac:dyDescent="0.2">
      <c r="A73" s="105" t="s">
        <v>222</v>
      </c>
      <c r="B73" s="106" t="s">
        <v>238</v>
      </c>
      <c r="C73" s="105">
        <v>0</v>
      </c>
      <c r="D73" s="105">
        <v>0</v>
      </c>
      <c r="E73" s="105">
        <v>0</v>
      </c>
      <c r="F73" s="105">
        <v>0</v>
      </c>
      <c r="G73" s="105">
        <v>0</v>
      </c>
      <c r="H73" s="105">
        <v>0</v>
      </c>
      <c r="I73" s="105">
        <v>0</v>
      </c>
      <c r="J73" s="105">
        <v>0</v>
      </c>
      <c r="K73" s="105">
        <v>0</v>
      </c>
    </row>
    <row r="74" spans="1:11" x14ac:dyDescent="0.2">
      <c r="A74" s="103" t="s">
        <v>222</v>
      </c>
      <c r="B74" s="104" t="s">
        <v>239</v>
      </c>
      <c r="C74" s="103">
        <v>0</v>
      </c>
      <c r="D74" s="103">
        <v>0</v>
      </c>
      <c r="E74" s="103">
        <v>0</v>
      </c>
      <c r="F74" s="103">
        <v>0</v>
      </c>
      <c r="G74" s="103">
        <v>0</v>
      </c>
      <c r="H74" s="103">
        <v>0</v>
      </c>
      <c r="I74" s="103">
        <v>0</v>
      </c>
      <c r="J74" s="103">
        <v>0</v>
      </c>
      <c r="K74" s="103">
        <v>0</v>
      </c>
    </row>
    <row r="75" spans="1:11" x14ac:dyDescent="0.2">
      <c r="A75" s="105" t="s">
        <v>222</v>
      </c>
      <c r="B75" s="106" t="s">
        <v>240</v>
      </c>
      <c r="C75" s="105">
        <v>0</v>
      </c>
      <c r="D75" s="105">
        <v>0</v>
      </c>
      <c r="E75" s="105">
        <v>0</v>
      </c>
      <c r="F75" s="105">
        <v>0</v>
      </c>
      <c r="G75" s="105">
        <v>0</v>
      </c>
      <c r="H75" s="105">
        <v>0</v>
      </c>
      <c r="I75" s="105">
        <v>0</v>
      </c>
      <c r="J75" s="105">
        <v>0</v>
      </c>
      <c r="K75" s="105">
        <v>0</v>
      </c>
    </row>
    <row r="76" spans="1:11" x14ac:dyDescent="0.2">
      <c r="A76" s="103" t="s">
        <v>222</v>
      </c>
      <c r="B76" s="104" t="s">
        <v>241</v>
      </c>
      <c r="C76" s="103">
        <v>0</v>
      </c>
      <c r="D76" s="103">
        <v>0</v>
      </c>
      <c r="E76" s="103">
        <v>0</v>
      </c>
      <c r="F76" s="103">
        <v>0</v>
      </c>
      <c r="G76" s="103">
        <v>0</v>
      </c>
      <c r="H76" s="103">
        <v>0</v>
      </c>
      <c r="I76" s="103">
        <v>0</v>
      </c>
      <c r="J76" s="103">
        <v>0</v>
      </c>
      <c r="K76" s="103">
        <v>0</v>
      </c>
    </row>
    <row r="77" spans="1:11" x14ac:dyDescent="0.2">
      <c r="A77" s="105" t="s">
        <v>222</v>
      </c>
      <c r="B77" s="106" t="s">
        <v>242</v>
      </c>
      <c r="C77" s="105">
        <v>0</v>
      </c>
      <c r="D77" s="105">
        <v>0</v>
      </c>
      <c r="E77" s="105">
        <v>0</v>
      </c>
      <c r="F77" s="105">
        <v>0</v>
      </c>
      <c r="G77" s="105">
        <v>0</v>
      </c>
      <c r="H77" s="105">
        <v>0</v>
      </c>
      <c r="I77" s="105">
        <v>0</v>
      </c>
      <c r="J77" s="105">
        <v>0</v>
      </c>
      <c r="K77" s="105">
        <v>0</v>
      </c>
    </row>
    <row r="78" spans="1:11" x14ac:dyDescent="0.2">
      <c r="A78" s="103" t="s">
        <v>243</v>
      </c>
      <c r="B78" s="104" t="s">
        <v>244</v>
      </c>
      <c r="C78" s="103">
        <v>15</v>
      </c>
      <c r="D78" s="103">
        <v>0</v>
      </c>
      <c r="E78" s="103">
        <v>0</v>
      </c>
      <c r="F78" s="103">
        <v>0</v>
      </c>
      <c r="G78" s="103">
        <v>0</v>
      </c>
      <c r="H78" s="103">
        <v>0</v>
      </c>
      <c r="I78" s="103">
        <v>15</v>
      </c>
      <c r="J78" s="103">
        <v>0</v>
      </c>
      <c r="K78" s="103">
        <v>0</v>
      </c>
    </row>
    <row r="79" spans="1:11" x14ac:dyDescent="0.2">
      <c r="A79" s="105" t="s">
        <v>243</v>
      </c>
      <c r="B79" s="106" t="s">
        <v>245</v>
      </c>
      <c r="C79" s="105">
        <v>0</v>
      </c>
      <c r="D79" s="105">
        <v>0</v>
      </c>
      <c r="E79" s="105">
        <v>0</v>
      </c>
      <c r="F79" s="105">
        <v>0</v>
      </c>
      <c r="G79" s="105">
        <v>0</v>
      </c>
      <c r="H79" s="105">
        <v>0</v>
      </c>
      <c r="I79" s="105">
        <v>0</v>
      </c>
      <c r="J79" s="105">
        <v>0</v>
      </c>
      <c r="K79" s="105">
        <v>0</v>
      </c>
    </row>
    <row r="80" spans="1:11" x14ac:dyDescent="0.2">
      <c r="A80" s="103" t="s">
        <v>243</v>
      </c>
      <c r="B80" s="104" t="s">
        <v>246</v>
      </c>
      <c r="C80" s="103">
        <v>0</v>
      </c>
      <c r="D80" s="103">
        <v>0</v>
      </c>
      <c r="E80" s="103">
        <v>0</v>
      </c>
      <c r="F80" s="103">
        <v>0</v>
      </c>
      <c r="G80" s="103">
        <v>0</v>
      </c>
      <c r="H80" s="103">
        <v>0</v>
      </c>
      <c r="I80" s="103">
        <v>0</v>
      </c>
      <c r="J80" s="103">
        <v>0</v>
      </c>
      <c r="K80" s="103">
        <v>0</v>
      </c>
    </row>
    <row r="81" spans="1:11" x14ac:dyDescent="0.2">
      <c r="A81" s="105" t="s">
        <v>243</v>
      </c>
      <c r="B81" s="106" t="s">
        <v>247</v>
      </c>
      <c r="C81" s="105">
        <v>0</v>
      </c>
      <c r="D81" s="105">
        <v>0</v>
      </c>
      <c r="E81" s="105">
        <v>0</v>
      </c>
      <c r="F81" s="105">
        <v>0</v>
      </c>
      <c r="G81" s="105">
        <v>0</v>
      </c>
      <c r="H81" s="105">
        <v>0</v>
      </c>
      <c r="I81" s="105">
        <v>0</v>
      </c>
      <c r="J81" s="105">
        <v>0</v>
      </c>
      <c r="K81" s="105">
        <v>0</v>
      </c>
    </row>
    <row r="82" spans="1:11" x14ac:dyDescent="0.2">
      <c r="A82" s="103" t="s">
        <v>243</v>
      </c>
      <c r="B82" s="104" t="s">
        <v>248</v>
      </c>
      <c r="C82" s="103">
        <v>0</v>
      </c>
      <c r="D82" s="103">
        <v>0</v>
      </c>
      <c r="E82" s="103">
        <v>0</v>
      </c>
      <c r="F82" s="103">
        <v>0</v>
      </c>
      <c r="G82" s="103">
        <v>0</v>
      </c>
      <c r="H82" s="103">
        <v>0</v>
      </c>
      <c r="I82" s="103">
        <v>0</v>
      </c>
      <c r="J82" s="103">
        <v>0</v>
      </c>
      <c r="K82" s="103">
        <v>0</v>
      </c>
    </row>
    <row r="83" spans="1:11" x14ac:dyDescent="0.2">
      <c r="A83" s="105" t="s">
        <v>243</v>
      </c>
      <c r="B83" s="106" t="s">
        <v>249</v>
      </c>
      <c r="C83" s="105">
        <v>0</v>
      </c>
      <c r="D83" s="105">
        <v>0</v>
      </c>
      <c r="E83" s="105">
        <v>0</v>
      </c>
      <c r="F83" s="105">
        <v>0</v>
      </c>
      <c r="G83" s="105">
        <v>0</v>
      </c>
      <c r="H83" s="105">
        <v>0</v>
      </c>
      <c r="I83" s="105">
        <v>0</v>
      </c>
      <c r="J83" s="105">
        <v>0</v>
      </c>
      <c r="K83" s="105">
        <v>0</v>
      </c>
    </row>
    <row r="84" spans="1:11" x14ac:dyDescent="0.2">
      <c r="A84" s="103" t="s">
        <v>243</v>
      </c>
      <c r="B84" s="104" t="s">
        <v>250</v>
      </c>
      <c r="C84" s="103">
        <v>0</v>
      </c>
      <c r="D84" s="103">
        <v>0</v>
      </c>
      <c r="E84" s="103">
        <v>0</v>
      </c>
      <c r="F84" s="103">
        <v>0</v>
      </c>
      <c r="G84" s="103">
        <v>0</v>
      </c>
      <c r="H84" s="103">
        <v>0</v>
      </c>
      <c r="I84" s="103">
        <v>0</v>
      </c>
      <c r="J84" s="103">
        <v>0</v>
      </c>
      <c r="K84" s="103">
        <v>0</v>
      </c>
    </row>
    <row r="85" spans="1:11" x14ac:dyDescent="0.2">
      <c r="A85" s="105" t="s">
        <v>243</v>
      </c>
      <c r="B85" s="106" t="s">
        <v>251</v>
      </c>
      <c r="C85" s="105">
        <v>0</v>
      </c>
      <c r="D85" s="105">
        <v>0</v>
      </c>
      <c r="E85" s="105">
        <v>0</v>
      </c>
      <c r="F85" s="105">
        <v>0</v>
      </c>
      <c r="G85" s="105">
        <v>0</v>
      </c>
      <c r="H85" s="105">
        <v>0</v>
      </c>
      <c r="I85" s="105">
        <v>0</v>
      </c>
      <c r="J85" s="105">
        <v>0</v>
      </c>
      <c r="K85" s="105">
        <v>0</v>
      </c>
    </row>
    <row r="86" spans="1:11" x14ac:dyDescent="0.2">
      <c r="A86" s="103" t="s">
        <v>243</v>
      </c>
      <c r="B86" s="104" t="s">
        <v>252</v>
      </c>
      <c r="C86" s="103">
        <v>0</v>
      </c>
      <c r="D86" s="103">
        <v>0</v>
      </c>
      <c r="E86" s="103">
        <v>0</v>
      </c>
      <c r="F86" s="103">
        <v>0</v>
      </c>
      <c r="G86" s="103">
        <v>0</v>
      </c>
      <c r="H86" s="103">
        <v>0</v>
      </c>
      <c r="I86" s="103">
        <v>0</v>
      </c>
      <c r="J86" s="103">
        <v>0</v>
      </c>
      <c r="K86" s="103">
        <v>0</v>
      </c>
    </row>
    <row r="87" spans="1:11" x14ac:dyDescent="0.2">
      <c r="A87" s="105" t="s">
        <v>243</v>
      </c>
      <c r="B87" s="106" t="s">
        <v>253</v>
      </c>
      <c r="C87" s="105">
        <v>0</v>
      </c>
      <c r="D87" s="105">
        <v>0</v>
      </c>
      <c r="E87" s="105">
        <v>0</v>
      </c>
      <c r="F87" s="105">
        <v>0</v>
      </c>
      <c r="G87" s="105">
        <v>0</v>
      </c>
      <c r="H87" s="105">
        <v>0</v>
      </c>
      <c r="I87" s="105">
        <v>0</v>
      </c>
      <c r="J87" s="105">
        <v>0</v>
      </c>
      <c r="K87" s="105">
        <v>0</v>
      </c>
    </row>
    <row r="88" spans="1:11" x14ac:dyDescent="0.2">
      <c r="A88" s="103" t="s">
        <v>243</v>
      </c>
      <c r="B88" s="104" t="s">
        <v>254</v>
      </c>
      <c r="C88" s="103">
        <v>0</v>
      </c>
      <c r="D88" s="103">
        <v>0</v>
      </c>
      <c r="E88" s="103">
        <v>0</v>
      </c>
      <c r="F88" s="103">
        <v>0</v>
      </c>
      <c r="G88" s="103">
        <v>0</v>
      </c>
      <c r="H88" s="103">
        <v>0</v>
      </c>
      <c r="I88" s="103">
        <v>0</v>
      </c>
      <c r="J88" s="103">
        <v>0</v>
      </c>
      <c r="K88" s="103">
        <v>0</v>
      </c>
    </row>
    <row r="89" spans="1:11" x14ac:dyDescent="0.2">
      <c r="A89" s="105" t="s">
        <v>243</v>
      </c>
      <c r="B89" s="106" t="s">
        <v>255</v>
      </c>
      <c r="C89" s="105">
        <v>0</v>
      </c>
      <c r="D89" s="105">
        <v>0</v>
      </c>
      <c r="E89" s="105">
        <v>0</v>
      </c>
      <c r="F89" s="105">
        <v>0</v>
      </c>
      <c r="G89" s="105">
        <v>0</v>
      </c>
      <c r="H89" s="105">
        <v>0</v>
      </c>
      <c r="I89" s="105">
        <v>0</v>
      </c>
      <c r="J89" s="105">
        <v>0</v>
      </c>
      <c r="K89" s="105">
        <v>0</v>
      </c>
    </row>
    <row r="90" spans="1:11" x14ac:dyDescent="0.2">
      <c r="A90" s="103" t="s">
        <v>243</v>
      </c>
      <c r="B90" s="104" t="s">
        <v>256</v>
      </c>
      <c r="C90" s="103">
        <v>26</v>
      </c>
      <c r="D90" s="103">
        <v>0</v>
      </c>
      <c r="E90" s="103">
        <v>0</v>
      </c>
      <c r="F90" s="103">
        <v>0</v>
      </c>
      <c r="G90" s="103">
        <v>0</v>
      </c>
      <c r="H90" s="103">
        <v>0</v>
      </c>
      <c r="I90" s="103">
        <v>26</v>
      </c>
      <c r="J90" s="103">
        <v>0</v>
      </c>
      <c r="K90" s="103">
        <v>0</v>
      </c>
    </row>
    <row r="91" spans="1:11" x14ac:dyDescent="0.2">
      <c r="A91" s="105" t="s">
        <v>243</v>
      </c>
      <c r="B91" s="106" t="s">
        <v>257</v>
      </c>
      <c r="C91" s="105">
        <v>0</v>
      </c>
      <c r="D91" s="105">
        <v>0</v>
      </c>
      <c r="E91" s="105">
        <v>0</v>
      </c>
      <c r="F91" s="105">
        <v>0</v>
      </c>
      <c r="G91" s="105">
        <v>0</v>
      </c>
      <c r="H91" s="105">
        <v>0</v>
      </c>
      <c r="I91" s="105">
        <v>0</v>
      </c>
      <c r="J91" s="105">
        <v>0</v>
      </c>
      <c r="K91" s="105">
        <v>0</v>
      </c>
    </row>
    <row r="92" spans="1:11" x14ac:dyDescent="0.2">
      <c r="A92" s="103" t="s">
        <v>243</v>
      </c>
      <c r="B92" s="104" t="s">
        <v>258</v>
      </c>
      <c r="C92" s="103">
        <v>0</v>
      </c>
      <c r="D92" s="103">
        <v>0</v>
      </c>
      <c r="E92" s="103">
        <v>0</v>
      </c>
      <c r="F92" s="103">
        <v>0</v>
      </c>
      <c r="G92" s="103">
        <v>0</v>
      </c>
      <c r="H92" s="103">
        <v>0</v>
      </c>
      <c r="I92" s="103">
        <v>0</v>
      </c>
      <c r="J92" s="103">
        <v>0</v>
      </c>
      <c r="K92" s="103">
        <v>0</v>
      </c>
    </row>
    <row r="93" spans="1:11" x14ac:dyDescent="0.2">
      <c r="A93" s="105" t="s">
        <v>243</v>
      </c>
      <c r="B93" s="106" t="s">
        <v>259</v>
      </c>
      <c r="C93" s="105">
        <v>0</v>
      </c>
      <c r="D93" s="105">
        <v>0</v>
      </c>
      <c r="E93" s="105">
        <v>0</v>
      </c>
      <c r="F93" s="105">
        <v>0</v>
      </c>
      <c r="G93" s="105">
        <v>0</v>
      </c>
      <c r="H93" s="105">
        <v>0</v>
      </c>
      <c r="I93" s="105">
        <v>0</v>
      </c>
      <c r="J93" s="105">
        <v>0</v>
      </c>
      <c r="K93" s="105">
        <v>0</v>
      </c>
    </row>
    <row r="94" spans="1:11" x14ac:dyDescent="0.2">
      <c r="A94" s="103" t="s">
        <v>260</v>
      </c>
      <c r="B94" s="104" t="s">
        <v>261</v>
      </c>
      <c r="C94" s="103">
        <v>0</v>
      </c>
      <c r="D94" s="103">
        <v>0</v>
      </c>
      <c r="E94" s="103">
        <v>0</v>
      </c>
      <c r="F94" s="103">
        <v>0</v>
      </c>
      <c r="G94" s="103">
        <v>0</v>
      </c>
      <c r="H94" s="103">
        <v>0</v>
      </c>
      <c r="I94" s="103">
        <v>0</v>
      </c>
      <c r="J94" s="103">
        <v>0</v>
      </c>
      <c r="K94" s="103">
        <v>0</v>
      </c>
    </row>
    <row r="95" spans="1:11" x14ac:dyDescent="0.2">
      <c r="A95" s="105" t="s">
        <v>260</v>
      </c>
      <c r="B95" s="106" t="s">
        <v>262</v>
      </c>
      <c r="C95" s="105">
        <v>0</v>
      </c>
      <c r="D95" s="105">
        <v>0</v>
      </c>
      <c r="E95" s="105">
        <v>0</v>
      </c>
      <c r="F95" s="105">
        <v>0</v>
      </c>
      <c r="G95" s="105">
        <v>0</v>
      </c>
      <c r="H95" s="105">
        <v>0</v>
      </c>
      <c r="I95" s="105">
        <v>0</v>
      </c>
      <c r="J95" s="105">
        <v>0</v>
      </c>
      <c r="K95" s="105">
        <v>0</v>
      </c>
    </row>
    <row r="96" spans="1:11" x14ac:dyDescent="0.2">
      <c r="A96" s="103" t="s">
        <v>263</v>
      </c>
      <c r="B96" s="104" t="s">
        <v>264</v>
      </c>
      <c r="C96" s="103">
        <v>0</v>
      </c>
      <c r="D96" s="103">
        <v>0</v>
      </c>
      <c r="E96" s="103">
        <v>0</v>
      </c>
      <c r="F96" s="103">
        <v>0</v>
      </c>
      <c r="G96" s="103">
        <v>0</v>
      </c>
      <c r="H96" s="103">
        <v>0</v>
      </c>
      <c r="I96" s="103">
        <v>0</v>
      </c>
      <c r="J96" s="103">
        <v>0</v>
      </c>
      <c r="K96" s="103">
        <v>0</v>
      </c>
    </row>
    <row r="97" spans="1:11" x14ac:dyDescent="0.2">
      <c r="A97" s="105" t="s">
        <v>263</v>
      </c>
      <c r="B97" s="106" t="s">
        <v>265</v>
      </c>
      <c r="C97" s="105">
        <v>0</v>
      </c>
      <c r="D97" s="105">
        <v>0</v>
      </c>
      <c r="E97" s="105">
        <v>0</v>
      </c>
      <c r="F97" s="105">
        <v>0</v>
      </c>
      <c r="G97" s="105">
        <v>0</v>
      </c>
      <c r="H97" s="105">
        <v>0</v>
      </c>
      <c r="I97" s="105">
        <v>0</v>
      </c>
      <c r="J97" s="105">
        <v>0</v>
      </c>
      <c r="K97" s="105">
        <v>0</v>
      </c>
    </row>
    <row r="98" spans="1:11" x14ac:dyDescent="0.2">
      <c r="A98" s="103" t="s">
        <v>263</v>
      </c>
      <c r="B98" s="104" t="s">
        <v>266</v>
      </c>
      <c r="C98" s="103">
        <v>0</v>
      </c>
      <c r="D98" s="103">
        <v>0</v>
      </c>
      <c r="E98" s="103">
        <v>0</v>
      </c>
      <c r="F98" s="103">
        <v>0</v>
      </c>
      <c r="G98" s="103">
        <v>0</v>
      </c>
      <c r="H98" s="103">
        <v>0</v>
      </c>
      <c r="I98" s="103">
        <v>0</v>
      </c>
      <c r="J98" s="103">
        <v>0</v>
      </c>
      <c r="K98" s="103">
        <v>0</v>
      </c>
    </row>
    <row r="99" spans="1:11" x14ac:dyDescent="0.2">
      <c r="A99" s="105" t="s">
        <v>267</v>
      </c>
      <c r="B99" s="106" t="s">
        <v>268</v>
      </c>
      <c r="C99" s="105">
        <v>2</v>
      </c>
      <c r="D99" s="105">
        <v>0</v>
      </c>
      <c r="E99" s="105">
        <v>0</v>
      </c>
      <c r="F99" s="105">
        <v>0</v>
      </c>
      <c r="G99" s="105">
        <v>0</v>
      </c>
      <c r="H99" s="105">
        <v>0</v>
      </c>
      <c r="I99" s="105">
        <v>2</v>
      </c>
      <c r="J99" s="105">
        <v>0</v>
      </c>
      <c r="K99" s="105">
        <v>0</v>
      </c>
    </row>
    <row r="100" spans="1:11" x14ac:dyDescent="0.2">
      <c r="A100" s="103" t="s">
        <v>267</v>
      </c>
      <c r="B100" s="104" t="s">
        <v>269</v>
      </c>
      <c r="C100" s="103">
        <v>0</v>
      </c>
      <c r="D100" s="103">
        <v>0</v>
      </c>
      <c r="E100" s="103">
        <v>0</v>
      </c>
      <c r="F100" s="103">
        <v>0</v>
      </c>
      <c r="G100" s="103">
        <v>0</v>
      </c>
      <c r="H100" s="103">
        <v>0</v>
      </c>
      <c r="I100" s="103">
        <v>0</v>
      </c>
      <c r="J100" s="103">
        <v>0</v>
      </c>
      <c r="K100" s="103">
        <v>0</v>
      </c>
    </row>
    <row r="101" spans="1:11" x14ac:dyDescent="0.2">
      <c r="A101" s="105" t="s">
        <v>267</v>
      </c>
      <c r="B101" s="106" t="s">
        <v>270</v>
      </c>
      <c r="C101" s="105">
        <v>0</v>
      </c>
      <c r="D101" s="105">
        <v>0</v>
      </c>
      <c r="E101" s="105">
        <v>0</v>
      </c>
      <c r="F101" s="105">
        <v>0</v>
      </c>
      <c r="G101" s="105">
        <v>0</v>
      </c>
      <c r="H101" s="105">
        <v>0</v>
      </c>
      <c r="I101" s="105">
        <v>0</v>
      </c>
      <c r="J101" s="105">
        <v>0</v>
      </c>
      <c r="K101" s="105">
        <v>0</v>
      </c>
    </row>
    <row r="102" spans="1:11" x14ac:dyDescent="0.2">
      <c r="A102" s="103" t="s">
        <v>267</v>
      </c>
      <c r="B102" s="104" t="s">
        <v>271</v>
      </c>
      <c r="C102" s="103">
        <v>0</v>
      </c>
      <c r="D102" s="103">
        <v>0</v>
      </c>
      <c r="E102" s="103">
        <v>0</v>
      </c>
      <c r="F102" s="103">
        <v>0</v>
      </c>
      <c r="G102" s="103">
        <v>0</v>
      </c>
      <c r="H102" s="103">
        <v>0</v>
      </c>
      <c r="I102" s="103">
        <v>0</v>
      </c>
      <c r="J102" s="103">
        <v>0</v>
      </c>
      <c r="K102" s="103">
        <v>0</v>
      </c>
    </row>
    <row r="103" spans="1:11" x14ac:dyDescent="0.2">
      <c r="A103" s="105" t="s">
        <v>267</v>
      </c>
      <c r="B103" s="106" t="s">
        <v>272</v>
      </c>
      <c r="C103" s="105">
        <v>0</v>
      </c>
      <c r="D103" s="105">
        <v>0</v>
      </c>
      <c r="E103" s="105">
        <v>0</v>
      </c>
      <c r="F103" s="105">
        <v>0</v>
      </c>
      <c r="G103" s="105">
        <v>0</v>
      </c>
      <c r="H103" s="105">
        <v>0</v>
      </c>
      <c r="I103" s="105">
        <v>0</v>
      </c>
      <c r="J103" s="105">
        <v>0</v>
      </c>
      <c r="K103" s="105">
        <v>0</v>
      </c>
    </row>
    <row r="104" spans="1:11" x14ac:dyDescent="0.2">
      <c r="A104" s="103" t="s">
        <v>267</v>
      </c>
      <c r="B104" s="104" t="s">
        <v>273</v>
      </c>
      <c r="C104" s="103">
        <v>0</v>
      </c>
      <c r="D104" s="103">
        <v>0</v>
      </c>
      <c r="E104" s="103">
        <v>0</v>
      </c>
      <c r="F104" s="103">
        <v>0</v>
      </c>
      <c r="G104" s="103">
        <v>0</v>
      </c>
      <c r="H104" s="103">
        <v>0</v>
      </c>
      <c r="I104" s="103">
        <v>0</v>
      </c>
      <c r="J104" s="103">
        <v>0</v>
      </c>
      <c r="K104" s="103">
        <v>0</v>
      </c>
    </row>
    <row r="105" spans="1:11" x14ac:dyDescent="0.2">
      <c r="A105" s="105" t="s">
        <v>267</v>
      </c>
      <c r="B105" s="106" t="s">
        <v>274</v>
      </c>
      <c r="C105" s="105">
        <v>0</v>
      </c>
      <c r="D105" s="105">
        <v>0</v>
      </c>
      <c r="E105" s="105">
        <v>0</v>
      </c>
      <c r="F105" s="105">
        <v>0</v>
      </c>
      <c r="G105" s="105">
        <v>0</v>
      </c>
      <c r="H105" s="105">
        <v>0</v>
      </c>
      <c r="I105" s="105">
        <v>0</v>
      </c>
      <c r="J105" s="105">
        <v>0</v>
      </c>
      <c r="K105" s="105">
        <v>0</v>
      </c>
    </row>
    <row r="106" spans="1:11" x14ac:dyDescent="0.2">
      <c r="A106" s="103" t="s">
        <v>267</v>
      </c>
      <c r="B106" s="104" t="s">
        <v>275</v>
      </c>
      <c r="C106" s="103">
        <v>26</v>
      </c>
      <c r="D106" s="103">
        <v>0</v>
      </c>
      <c r="E106" s="103">
        <v>0</v>
      </c>
      <c r="F106" s="103">
        <v>0</v>
      </c>
      <c r="G106" s="103">
        <v>0</v>
      </c>
      <c r="H106" s="103">
        <v>0</v>
      </c>
      <c r="I106" s="103">
        <v>22</v>
      </c>
      <c r="J106" s="103">
        <v>4</v>
      </c>
      <c r="K106" s="103">
        <v>0</v>
      </c>
    </row>
    <row r="107" spans="1:11" x14ac:dyDescent="0.2">
      <c r="A107" s="105" t="s">
        <v>267</v>
      </c>
      <c r="B107" s="106" t="s">
        <v>276</v>
      </c>
      <c r="C107" s="105">
        <v>20</v>
      </c>
      <c r="D107" s="105">
        <v>0</v>
      </c>
      <c r="E107" s="105">
        <v>0</v>
      </c>
      <c r="F107" s="105">
        <v>0</v>
      </c>
      <c r="G107" s="105">
        <v>0</v>
      </c>
      <c r="H107" s="105">
        <v>0</v>
      </c>
      <c r="I107" s="105">
        <v>0</v>
      </c>
      <c r="J107" s="105">
        <v>20</v>
      </c>
      <c r="K107" s="105">
        <v>0</v>
      </c>
    </row>
    <row r="108" spans="1:11" x14ac:dyDescent="0.2">
      <c r="A108" s="103" t="s">
        <v>267</v>
      </c>
      <c r="B108" s="104" t="s">
        <v>277</v>
      </c>
      <c r="C108" s="103">
        <v>0</v>
      </c>
      <c r="D108" s="103">
        <v>0</v>
      </c>
      <c r="E108" s="103">
        <v>0</v>
      </c>
      <c r="F108" s="103">
        <v>0</v>
      </c>
      <c r="G108" s="103">
        <v>0</v>
      </c>
      <c r="H108" s="103">
        <v>0</v>
      </c>
      <c r="I108" s="103">
        <v>0</v>
      </c>
      <c r="J108" s="103">
        <v>0</v>
      </c>
      <c r="K108" s="103">
        <v>0</v>
      </c>
    </row>
    <row r="109" spans="1:11" x14ac:dyDescent="0.2">
      <c r="A109" s="105" t="s">
        <v>267</v>
      </c>
      <c r="B109" s="106" t="s">
        <v>278</v>
      </c>
      <c r="C109" s="105">
        <v>0</v>
      </c>
      <c r="D109" s="105">
        <v>0</v>
      </c>
      <c r="E109" s="105">
        <v>0</v>
      </c>
      <c r="F109" s="105">
        <v>0</v>
      </c>
      <c r="G109" s="105">
        <v>0</v>
      </c>
      <c r="H109" s="105">
        <v>0</v>
      </c>
      <c r="I109" s="105">
        <v>0</v>
      </c>
      <c r="J109" s="105">
        <v>0</v>
      </c>
      <c r="K109" s="105">
        <v>0</v>
      </c>
    </row>
    <row r="110" spans="1:11" x14ac:dyDescent="0.2">
      <c r="A110" s="103" t="s">
        <v>267</v>
      </c>
      <c r="B110" s="104" t="s">
        <v>279</v>
      </c>
      <c r="C110" s="103">
        <v>0</v>
      </c>
      <c r="D110" s="103">
        <v>0</v>
      </c>
      <c r="E110" s="103">
        <v>0</v>
      </c>
      <c r="F110" s="103">
        <v>0</v>
      </c>
      <c r="G110" s="103">
        <v>0</v>
      </c>
      <c r="H110" s="103">
        <v>0</v>
      </c>
      <c r="I110" s="103">
        <v>0</v>
      </c>
      <c r="J110" s="103">
        <v>0</v>
      </c>
      <c r="K110" s="103">
        <v>0</v>
      </c>
    </row>
    <row r="111" spans="1:11" x14ac:dyDescent="0.2">
      <c r="A111" s="105" t="s">
        <v>267</v>
      </c>
      <c r="B111" s="106" t="s">
        <v>280</v>
      </c>
      <c r="C111" s="105">
        <v>0</v>
      </c>
      <c r="D111" s="105">
        <v>0</v>
      </c>
      <c r="E111" s="105">
        <v>0</v>
      </c>
      <c r="F111" s="105">
        <v>0</v>
      </c>
      <c r="G111" s="105">
        <v>0</v>
      </c>
      <c r="H111" s="105">
        <v>0</v>
      </c>
      <c r="I111" s="105">
        <v>0</v>
      </c>
      <c r="J111" s="105">
        <v>0</v>
      </c>
      <c r="K111" s="105">
        <v>0</v>
      </c>
    </row>
    <row r="112" spans="1:11" x14ac:dyDescent="0.2">
      <c r="A112" s="103" t="s">
        <v>267</v>
      </c>
      <c r="B112" s="104" t="s">
        <v>281</v>
      </c>
      <c r="C112" s="103">
        <v>0</v>
      </c>
      <c r="D112" s="103">
        <v>0</v>
      </c>
      <c r="E112" s="103">
        <v>0</v>
      </c>
      <c r="F112" s="103">
        <v>0</v>
      </c>
      <c r="G112" s="103">
        <v>0</v>
      </c>
      <c r="H112" s="103">
        <v>0</v>
      </c>
      <c r="I112" s="103">
        <v>0</v>
      </c>
      <c r="J112" s="103">
        <v>0</v>
      </c>
      <c r="K112" s="103">
        <v>0</v>
      </c>
    </row>
    <row r="113" spans="1:11" x14ac:dyDescent="0.2">
      <c r="A113" s="105" t="s">
        <v>282</v>
      </c>
      <c r="B113" s="106" t="s">
        <v>283</v>
      </c>
      <c r="C113" s="105">
        <v>2</v>
      </c>
      <c r="D113" s="105">
        <v>0</v>
      </c>
      <c r="E113" s="105">
        <v>0</v>
      </c>
      <c r="F113" s="105">
        <v>0</v>
      </c>
      <c r="G113" s="105">
        <v>0</v>
      </c>
      <c r="H113" s="105">
        <v>0</v>
      </c>
      <c r="I113" s="105">
        <v>0</v>
      </c>
      <c r="J113" s="105">
        <v>2</v>
      </c>
      <c r="K113" s="105">
        <v>0</v>
      </c>
    </row>
    <row r="114" spans="1:11" x14ac:dyDescent="0.2">
      <c r="A114" s="103" t="s">
        <v>282</v>
      </c>
      <c r="B114" s="104" t="s">
        <v>284</v>
      </c>
      <c r="C114" s="103">
        <v>0</v>
      </c>
      <c r="D114" s="103">
        <v>0</v>
      </c>
      <c r="E114" s="103">
        <v>0</v>
      </c>
      <c r="F114" s="103">
        <v>0</v>
      </c>
      <c r="G114" s="103">
        <v>0</v>
      </c>
      <c r="H114" s="103">
        <v>0</v>
      </c>
      <c r="I114" s="103">
        <v>0</v>
      </c>
      <c r="J114" s="103">
        <v>0</v>
      </c>
      <c r="K114" s="103">
        <v>0</v>
      </c>
    </row>
    <row r="115" spans="1:11" x14ac:dyDescent="0.2">
      <c r="A115" s="105" t="s">
        <v>282</v>
      </c>
      <c r="B115" s="106" t="s">
        <v>285</v>
      </c>
      <c r="C115" s="105">
        <v>0</v>
      </c>
      <c r="D115" s="105">
        <v>0</v>
      </c>
      <c r="E115" s="105">
        <v>0</v>
      </c>
      <c r="F115" s="105">
        <v>0</v>
      </c>
      <c r="G115" s="105">
        <v>0</v>
      </c>
      <c r="H115" s="105">
        <v>0</v>
      </c>
      <c r="I115" s="105">
        <v>0</v>
      </c>
      <c r="J115" s="105">
        <v>0</v>
      </c>
      <c r="K115" s="105">
        <v>0</v>
      </c>
    </row>
    <row r="116" spans="1:11" x14ac:dyDescent="0.2">
      <c r="A116" s="103" t="s">
        <v>282</v>
      </c>
      <c r="B116" s="104" t="s">
        <v>286</v>
      </c>
      <c r="C116" s="103">
        <v>0</v>
      </c>
      <c r="D116" s="103">
        <v>0</v>
      </c>
      <c r="E116" s="103">
        <v>0</v>
      </c>
      <c r="F116" s="103">
        <v>0</v>
      </c>
      <c r="G116" s="103">
        <v>0</v>
      </c>
      <c r="H116" s="103">
        <v>0</v>
      </c>
      <c r="I116" s="103">
        <v>0</v>
      </c>
      <c r="J116" s="103">
        <v>0</v>
      </c>
      <c r="K116" s="103">
        <v>0</v>
      </c>
    </row>
    <row r="117" spans="1:11" x14ac:dyDescent="0.2">
      <c r="A117" s="105" t="s">
        <v>282</v>
      </c>
      <c r="B117" s="106" t="s">
        <v>287</v>
      </c>
      <c r="C117" s="105">
        <v>0</v>
      </c>
      <c r="D117" s="105">
        <v>0</v>
      </c>
      <c r="E117" s="105">
        <v>0</v>
      </c>
      <c r="F117" s="105">
        <v>0</v>
      </c>
      <c r="G117" s="105">
        <v>0</v>
      </c>
      <c r="H117" s="105">
        <v>0</v>
      </c>
      <c r="I117" s="105">
        <v>0</v>
      </c>
      <c r="J117" s="105">
        <v>0</v>
      </c>
      <c r="K117" s="105">
        <v>0</v>
      </c>
    </row>
    <row r="118" spans="1:11" x14ac:dyDescent="0.2">
      <c r="A118" s="103" t="s">
        <v>282</v>
      </c>
      <c r="B118" s="104" t="s">
        <v>288</v>
      </c>
      <c r="C118" s="103">
        <v>0</v>
      </c>
      <c r="D118" s="103">
        <v>0</v>
      </c>
      <c r="E118" s="103">
        <v>0</v>
      </c>
      <c r="F118" s="103">
        <v>0</v>
      </c>
      <c r="G118" s="103">
        <v>0</v>
      </c>
      <c r="H118" s="103">
        <v>0</v>
      </c>
      <c r="I118" s="103">
        <v>0</v>
      </c>
      <c r="J118" s="103">
        <v>0</v>
      </c>
      <c r="K118" s="103">
        <v>0</v>
      </c>
    </row>
    <row r="119" spans="1:11" x14ac:dyDescent="0.2">
      <c r="A119" s="105" t="s">
        <v>282</v>
      </c>
      <c r="B119" s="106" t="s">
        <v>289</v>
      </c>
      <c r="C119" s="105">
        <v>0</v>
      </c>
      <c r="D119" s="105">
        <v>0</v>
      </c>
      <c r="E119" s="105">
        <v>0</v>
      </c>
      <c r="F119" s="105">
        <v>0</v>
      </c>
      <c r="G119" s="105">
        <v>0</v>
      </c>
      <c r="H119" s="105">
        <v>0</v>
      </c>
      <c r="I119" s="105">
        <v>0</v>
      </c>
      <c r="J119" s="105">
        <v>0</v>
      </c>
      <c r="K119" s="105">
        <v>0</v>
      </c>
    </row>
    <row r="120" spans="1:11" x14ac:dyDescent="0.2">
      <c r="A120" s="103" t="s">
        <v>290</v>
      </c>
      <c r="B120" s="104" t="s">
        <v>291</v>
      </c>
      <c r="C120" s="103">
        <v>0</v>
      </c>
      <c r="D120" s="103">
        <v>0</v>
      </c>
      <c r="E120" s="103">
        <v>0</v>
      </c>
      <c r="F120" s="103">
        <v>0</v>
      </c>
      <c r="G120" s="103">
        <v>0</v>
      </c>
      <c r="H120" s="103">
        <v>0</v>
      </c>
      <c r="I120" s="103">
        <v>0</v>
      </c>
      <c r="J120" s="103">
        <v>0</v>
      </c>
      <c r="K120" s="103">
        <v>0</v>
      </c>
    </row>
    <row r="121" spans="1:11" x14ac:dyDescent="0.2">
      <c r="A121" s="105" t="s">
        <v>290</v>
      </c>
      <c r="B121" s="106" t="s">
        <v>292</v>
      </c>
      <c r="C121" s="105">
        <v>0</v>
      </c>
      <c r="D121" s="105">
        <v>0</v>
      </c>
      <c r="E121" s="105">
        <v>0</v>
      </c>
      <c r="F121" s="105">
        <v>0</v>
      </c>
      <c r="G121" s="105">
        <v>0</v>
      </c>
      <c r="H121" s="105">
        <v>0</v>
      </c>
      <c r="I121" s="105">
        <v>0</v>
      </c>
      <c r="J121" s="105">
        <v>0</v>
      </c>
      <c r="K121" s="105">
        <v>0</v>
      </c>
    </row>
    <row r="122" spans="1:11" x14ac:dyDescent="0.2">
      <c r="A122" s="103" t="s">
        <v>290</v>
      </c>
      <c r="B122" s="104" t="s">
        <v>293</v>
      </c>
      <c r="C122" s="103">
        <v>0</v>
      </c>
      <c r="D122" s="103">
        <v>0</v>
      </c>
      <c r="E122" s="103">
        <v>0</v>
      </c>
      <c r="F122" s="103">
        <v>0</v>
      </c>
      <c r="G122" s="103">
        <v>0</v>
      </c>
      <c r="H122" s="103">
        <v>0</v>
      </c>
      <c r="I122" s="103">
        <v>0</v>
      </c>
      <c r="J122" s="103">
        <v>0</v>
      </c>
      <c r="K122" s="103">
        <v>0</v>
      </c>
    </row>
    <row r="123" spans="1:11" x14ac:dyDescent="0.2">
      <c r="A123" s="105" t="s">
        <v>290</v>
      </c>
      <c r="B123" s="106" t="s">
        <v>294</v>
      </c>
      <c r="C123" s="105">
        <v>0</v>
      </c>
      <c r="D123" s="105">
        <v>0</v>
      </c>
      <c r="E123" s="105">
        <v>0</v>
      </c>
      <c r="F123" s="105">
        <v>0</v>
      </c>
      <c r="G123" s="105">
        <v>0</v>
      </c>
      <c r="H123" s="105">
        <v>0</v>
      </c>
      <c r="I123" s="105">
        <v>0</v>
      </c>
      <c r="J123" s="105">
        <v>0</v>
      </c>
      <c r="K123" s="105">
        <v>0</v>
      </c>
    </row>
    <row r="124" spans="1:11" x14ac:dyDescent="0.2">
      <c r="A124" s="103" t="s">
        <v>290</v>
      </c>
      <c r="B124" s="104" t="s">
        <v>295</v>
      </c>
      <c r="C124" s="103">
        <v>3</v>
      </c>
      <c r="D124" s="103">
        <v>0</v>
      </c>
      <c r="E124" s="103">
        <v>0</v>
      </c>
      <c r="F124" s="103">
        <v>0</v>
      </c>
      <c r="G124" s="103">
        <v>0</v>
      </c>
      <c r="H124" s="103">
        <v>0</v>
      </c>
      <c r="I124" s="103">
        <v>3</v>
      </c>
      <c r="J124" s="103">
        <v>0</v>
      </c>
      <c r="K124" s="103">
        <v>0</v>
      </c>
    </row>
    <row r="125" spans="1:11" x14ac:dyDescent="0.2">
      <c r="A125" s="105" t="s">
        <v>296</v>
      </c>
      <c r="B125" s="106" t="s">
        <v>297</v>
      </c>
      <c r="C125" s="105">
        <v>0</v>
      </c>
      <c r="D125" s="105">
        <v>0</v>
      </c>
      <c r="E125" s="105">
        <v>0</v>
      </c>
      <c r="F125" s="105">
        <v>0</v>
      </c>
      <c r="G125" s="105">
        <v>0</v>
      </c>
      <c r="H125" s="105">
        <v>0</v>
      </c>
      <c r="I125" s="105">
        <v>0</v>
      </c>
      <c r="J125" s="105">
        <v>0</v>
      </c>
      <c r="K125" s="105">
        <v>0</v>
      </c>
    </row>
    <row r="126" spans="1:11" x14ac:dyDescent="0.2">
      <c r="A126" s="103" t="s">
        <v>296</v>
      </c>
      <c r="B126" s="104" t="s">
        <v>298</v>
      </c>
      <c r="C126" s="103">
        <v>0</v>
      </c>
      <c r="D126" s="103">
        <v>0</v>
      </c>
      <c r="E126" s="103">
        <v>0</v>
      </c>
      <c r="F126" s="103">
        <v>0</v>
      </c>
      <c r="G126" s="103">
        <v>0</v>
      </c>
      <c r="H126" s="103">
        <v>0</v>
      </c>
      <c r="I126" s="103">
        <v>0</v>
      </c>
      <c r="J126" s="103">
        <v>0</v>
      </c>
      <c r="K126" s="103">
        <v>0</v>
      </c>
    </row>
    <row r="127" spans="1:11" x14ac:dyDescent="0.2">
      <c r="A127" s="105" t="s">
        <v>296</v>
      </c>
      <c r="B127" s="106" t="s">
        <v>299</v>
      </c>
      <c r="C127" s="105">
        <v>0</v>
      </c>
      <c r="D127" s="105">
        <v>0</v>
      </c>
      <c r="E127" s="105">
        <v>0</v>
      </c>
      <c r="F127" s="105">
        <v>0</v>
      </c>
      <c r="G127" s="105">
        <v>0</v>
      </c>
      <c r="H127" s="105">
        <v>0</v>
      </c>
      <c r="I127" s="105">
        <v>0</v>
      </c>
      <c r="J127" s="105">
        <v>0</v>
      </c>
      <c r="K127" s="105">
        <v>0</v>
      </c>
    </row>
    <row r="128" spans="1:11" x14ac:dyDescent="0.2">
      <c r="A128" s="103" t="s">
        <v>296</v>
      </c>
      <c r="B128" s="104" t="s">
        <v>300</v>
      </c>
      <c r="C128" s="103">
        <v>0</v>
      </c>
      <c r="D128" s="103">
        <v>0</v>
      </c>
      <c r="E128" s="103">
        <v>0</v>
      </c>
      <c r="F128" s="103">
        <v>0</v>
      </c>
      <c r="G128" s="103">
        <v>0</v>
      </c>
      <c r="H128" s="103">
        <v>0</v>
      </c>
      <c r="I128" s="103">
        <v>0</v>
      </c>
      <c r="J128" s="103">
        <v>0</v>
      </c>
      <c r="K128" s="103">
        <v>0</v>
      </c>
    </row>
    <row r="129" spans="1:11" x14ac:dyDescent="0.2">
      <c r="A129" s="105" t="s">
        <v>301</v>
      </c>
      <c r="B129" s="106" t="s">
        <v>302</v>
      </c>
      <c r="C129" s="105">
        <v>7</v>
      </c>
      <c r="D129" s="105">
        <v>0</v>
      </c>
      <c r="E129" s="105">
        <v>0</v>
      </c>
      <c r="F129" s="105">
        <v>0</v>
      </c>
      <c r="G129" s="105">
        <v>0</v>
      </c>
      <c r="H129" s="105">
        <v>0</v>
      </c>
      <c r="I129" s="105">
        <v>0</v>
      </c>
      <c r="J129" s="105">
        <v>7</v>
      </c>
      <c r="K129" s="105">
        <v>0</v>
      </c>
    </row>
    <row r="130" spans="1:11" x14ac:dyDescent="0.2">
      <c r="A130" s="103" t="s">
        <v>301</v>
      </c>
      <c r="B130" s="104" t="s">
        <v>303</v>
      </c>
      <c r="C130" s="103">
        <v>0</v>
      </c>
      <c r="D130" s="103">
        <v>0</v>
      </c>
      <c r="E130" s="103">
        <v>0</v>
      </c>
      <c r="F130" s="103">
        <v>0</v>
      </c>
      <c r="G130" s="103">
        <v>0</v>
      </c>
      <c r="H130" s="103">
        <v>0</v>
      </c>
      <c r="I130" s="103">
        <v>0</v>
      </c>
      <c r="J130" s="103">
        <v>0</v>
      </c>
      <c r="K130" s="103">
        <v>0</v>
      </c>
    </row>
    <row r="131" spans="1:11" x14ac:dyDescent="0.2">
      <c r="A131" s="105" t="s">
        <v>301</v>
      </c>
      <c r="B131" s="106" t="s">
        <v>304</v>
      </c>
      <c r="C131" s="105">
        <v>0</v>
      </c>
      <c r="D131" s="105">
        <v>0</v>
      </c>
      <c r="E131" s="105">
        <v>0</v>
      </c>
      <c r="F131" s="105">
        <v>0</v>
      </c>
      <c r="G131" s="105">
        <v>0</v>
      </c>
      <c r="H131" s="105">
        <v>0</v>
      </c>
      <c r="I131" s="105">
        <v>0</v>
      </c>
      <c r="J131" s="105">
        <v>0</v>
      </c>
      <c r="K131" s="105">
        <v>0</v>
      </c>
    </row>
    <row r="132" spans="1:11" x14ac:dyDescent="0.2">
      <c r="A132" s="103" t="s">
        <v>301</v>
      </c>
      <c r="B132" s="104" t="s">
        <v>305</v>
      </c>
      <c r="C132" s="103">
        <v>0</v>
      </c>
      <c r="D132" s="103">
        <v>0</v>
      </c>
      <c r="E132" s="103">
        <v>0</v>
      </c>
      <c r="F132" s="103">
        <v>0</v>
      </c>
      <c r="G132" s="103">
        <v>0</v>
      </c>
      <c r="H132" s="103">
        <v>0</v>
      </c>
      <c r="I132" s="103">
        <v>0</v>
      </c>
      <c r="J132" s="103">
        <v>0</v>
      </c>
      <c r="K132" s="103">
        <v>0</v>
      </c>
    </row>
    <row r="133" spans="1:11" x14ac:dyDescent="0.2">
      <c r="A133" s="105" t="s">
        <v>301</v>
      </c>
      <c r="B133" s="106" t="s">
        <v>306</v>
      </c>
      <c r="C133" s="105">
        <v>0</v>
      </c>
      <c r="D133" s="105">
        <v>0</v>
      </c>
      <c r="E133" s="105">
        <v>0</v>
      </c>
      <c r="F133" s="105">
        <v>0</v>
      </c>
      <c r="G133" s="105">
        <v>0</v>
      </c>
      <c r="H133" s="105">
        <v>0</v>
      </c>
      <c r="I133" s="105">
        <v>0</v>
      </c>
      <c r="J133" s="105">
        <v>0</v>
      </c>
      <c r="K133" s="105">
        <v>0</v>
      </c>
    </row>
    <row r="134" spans="1:11" x14ac:dyDescent="0.2">
      <c r="A134" s="103" t="s">
        <v>307</v>
      </c>
      <c r="B134" s="104" t="s">
        <v>308</v>
      </c>
      <c r="C134" s="103">
        <v>0</v>
      </c>
      <c r="D134" s="103">
        <v>0</v>
      </c>
      <c r="E134" s="103">
        <v>0</v>
      </c>
      <c r="F134" s="103">
        <v>0</v>
      </c>
      <c r="G134" s="103">
        <v>0</v>
      </c>
      <c r="H134" s="103">
        <v>0</v>
      </c>
      <c r="I134" s="103">
        <v>0</v>
      </c>
      <c r="J134" s="103">
        <v>0</v>
      </c>
      <c r="K134" s="103">
        <v>0</v>
      </c>
    </row>
    <row r="135" spans="1:11" x14ac:dyDescent="0.2">
      <c r="A135" s="105" t="s">
        <v>307</v>
      </c>
      <c r="B135" s="106" t="s">
        <v>309</v>
      </c>
      <c r="C135" s="105">
        <v>0</v>
      </c>
      <c r="D135" s="105">
        <v>0</v>
      </c>
      <c r="E135" s="105">
        <v>0</v>
      </c>
      <c r="F135" s="105">
        <v>0</v>
      </c>
      <c r="G135" s="105">
        <v>0</v>
      </c>
      <c r="H135" s="105">
        <v>0</v>
      </c>
      <c r="I135" s="105">
        <v>0</v>
      </c>
      <c r="J135" s="105">
        <v>0</v>
      </c>
      <c r="K135" s="105">
        <v>0</v>
      </c>
    </row>
    <row r="136" spans="1:11" x14ac:dyDescent="0.2">
      <c r="A136" s="103" t="s">
        <v>307</v>
      </c>
      <c r="B136" s="104" t="s">
        <v>310</v>
      </c>
      <c r="C136" s="103">
        <v>0</v>
      </c>
      <c r="D136" s="103">
        <v>0</v>
      </c>
      <c r="E136" s="103">
        <v>0</v>
      </c>
      <c r="F136" s="103">
        <v>0</v>
      </c>
      <c r="G136" s="103">
        <v>0</v>
      </c>
      <c r="H136" s="103">
        <v>0</v>
      </c>
      <c r="I136" s="103">
        <v>0</v>
      </c>
      <c r="J136" s="103">
        <v>0</v>
      </c>
      <c r="K136" s="103">
        <v>0</v>
      </c>
    </row>
    <row r="137" spans="1:11" x14ac:dyDescent="0.2">
      <c r="A137" s="105" t="s">
        <v>311</v>
      </c>
      <c r="B137" s="106" t="s">
        <v>312</v>
      </c>
      <c r="C137" s="105">
        <v>0</v>
      </c>
      <c r="D137" s="105">
        <v>0</v>
      </c>
      <c r="E137" s="105">
        <v>0</v>
      </c>
      <c r="F137" s="105">
        <v>0</v>
      </c>
      <c r="G137" s="105">
        <v>0</v>
      </c>
      <c r="H137" s="105">
        <v>0</v>
      </c>
      <c r="I137" s="105">
        <v>0</v>
      </c>
      <c r="J137" s="105">
        <v>0</v>
      </c>
      <c r="K137" s="105">
        <v>0</v>
      </c>
    </row>
    <row r="138" spans="1:11" x14ac:dyDescent="0.2">
      <c r="A138" s="103" t="s">
        <v>311</v>
      </c>
      <c r="B138" s="104" t="s">
        <v>313</v>
      </c>
      <c r="C138" s="103">
        <v>8</v>
      </c>
      <c r="D138" s="103">
        <v>0</v>
      </c>
      <c r="E138" s="103">
        <v>0</v>
      </c>
      <c r="F138" s="103">
        <v>0</v>
      </c>
      <c r="G138" s="103">
        <v>0</v>
      </c>
      <c r="H138" s="103">
        <v>0</v>
      </c>
      <c r="I138" s="103">
        <v>8</v>
      </c>
      <c r="J138" s="103">
        <v>0</v>
      </c>
      <c r="K138" s="103">
        <v>0</v>
      </c>
    </row>
    <row r="139" spans="1:11" x14ac:dyDescent="0.2">
      <c r="A139" s="105" t="s">
        <v>314</v>
      </c>
      <c r="B139" s="106" t="s">
        <v>315</v>
      </c>
      <c r="C139" s="105">
        <v>0</v>
      </c>
      <c r="D139" s="105">
        <v>0</v>
      </c>
      <c r="E139" s="105">
        <v>0</v>
      </c>
      <c r="F139" s="105">
        <v>0</v>
      </c>
      <c r="G139" s="105">
        <v>0</v>
      </c>
      <c r="H139" s="105">
        <v>0</v>
      </c>
      <c r="I139" s="105">
        <v>0</v>
      </c>
      <c r="J139" s="105">
        <v>0</v>
      </c>
      <c r="K139" s="105">
        <v>0</v>
      </c>
    </row>
    <row r="140" spans="1:11" x14ac:dyDescent="0.2">
      <c r="A140" s="103" t="s">
        <v>314</v>
      </c>
      <c r="B140" s="104" t="s">
        <v>316</v>
      </c>
      <c r="C140" s="103">
        <v>0</v>
      </c>
      <c r="D140" s="103">
        <v>0</v>
      </c>
      <c r="E140" s="103">
        <v>0</v>
      </c>
      <c r="F140" s="103">
        <v>0</v>
      </c>
      <c r="G140" s="103">
        <v>0</v>
      </c>
      <c r="H140" s="103">
        <v>0</v>
      </c>
      <c r="I140" s="103">
        <v>0</v>
      </c>
      <c r="J140" s="103">
        <v>0</v>
      </c>
      <c r="K140" s="103">
        <v>0</v>
      </c>
    </row>
    <row r="141" spans="1:11" x14ac:dyDescent="0.2">
      <c r="A141" s="105" t="s">
        <v>314</v>
      </c>
      <c r="B141" s="106" t="s">
        <v>317</v>
      </c>
      <c r="C141" s="105">
        <v>0</v>
      </c>
      <c r="D141" s="105">
        <v>0</v>
      </c>
      <c r="E141" s="105">
        <v>0</v>
      </c>
      <c r="F141" s="105">
        <v>0</v>
      </c>
      <c r="G141" s="105">
        <v>0</v>
      </c>
      <c r="H141" s="105">
        <v>0</v>
      </c>
      <c r="I141" s="105">
        <v>0</v>
      </c>
      <c r="J141" s="105">
        <v>0</v>
      </c>
      <c r="K141" s="105">
        <v>0</v>
      </c>
    </row>
    <row r="142" spans="1:11" x14ac:dyDescent="0.2">
      <c r="A142" s="103" t="s">
        <v>314</v>
      </c>
      <c r="B142" s="104" t="s">
        <v>318</v>
      </c>
      <c r="C142" s="103">
        <v>1</v>
      </c>
      <c r="D142" s="103">
        <v>0</v>
      </c>
      <c r="E142" s="103">
        <v>0</v>
      </c>
      <c r="F142" s="103">
        <v>0</v>
      </c>
      <c r="G142" s="103">
        <v>0</v>
      </c>
      <c r="H142" s="103">
        <v>0</v>
      </c>
      <c r="I142" s="103">
        <v>1</v>
      </c>
      <c r="J142" s="103">
        <v>0</v>
      </c>
      <c r="K142" s="103">
        <v>0</v>
      </c>
    </row>
    <row r="143" spans="1:11" x14ac:dyDescent="0.2">
      <c r="A143" s="105" t="s">
        <v>314</v>
      </c>
      <c r="B143" s="106" t="s">
        <v>319</v>
      </c>
      <c r="C143" s="105">
        <v>0</v>
      </c>
      <c r="D143" s="105">
        <v>0</v>
      </c>
      <c r="E143" s="105">
        <v>0</v>
      </c>
      <c r="F143" s="105">
        <v>0</v>
      </c>
      <c r="G143" s="105">
        <v>0</v>
      </c>
      <c r="H143" s="105">
        <v>0</v>
      </c>
      <c r="I143" s="105">
        <v>0</v>
      </c>
      <c r="J143" s="105">
        <v>0</v>
      </c>
      <c r="K143" s="105">
        <v>0</v>
      </c>
    </row>
    <row r="144" spans="1:11" x14ac:dyDescent="0.2">
      <c r="A144" s="103" t="s">
        <v>314</v>
      </c>
      <c r="B144" s="104" t="s">
        <v>320</v>
      </c>
      <c r="C144" s="103">
        <v>0</v>
      </c>
      <c r="D144" s="103">
        <v>0</v>
      </c>
      <c r="E144" s="103">
        <v>0</v>
      </c>
      <c r="F144" s="103">
        <v>0</v>
      </c>
      <c r="G144" s="103">
        <v>0</v>
      </c>
      <c r="H144" s="103">
        <v>0</v>
      </c>
      <c r="I144" s="103">
        <v>0</v>
      </c>
      <c r="J144" s="103">
        <v>0</v>
      </c>
      <c r="K144" s="103">
        <v>0</v>
      </c>
    </row>
    <row r="145" spans="1:11" x14ac:dyDescent="0.2">
      <c r="A145" s="105" t="s">
        <v>314</v>
      </c>
      <c r="B145" s="106" t="s">
        <v>321</v>
      </c>
      <c r="C145" s="105">
        <v>0</v>
      </c>
      <c r="D145" s="105">
        <v>0</v>
      </c>
      <c r="E145" s="105">
        <v>0</v>
      </c>
      <c r="F145" s="105">
        <v>0</v>
      </c>
      <c r="G145" s="105">
        <v>0</v>
      </c>
      <c r="H145" s="105">
        <v>0</v>
      </c>
      <c r="I145" s="105">
        <v>0</v>
      </c>
      <c r="J145" s="105">
        <v>0</v>
      </c>
      <c r="K145" s="105">
        <v>0</v>
      </c>
    </row>
    <row r="146" spans="1:11" x14ac:dyDescent="0.2">
      <c r="A146" s="103" t="s">
        <v>322</v>
      </c>
      <c r="B146" s="104" t="s">
        <v>323</v>
      </c>
      <c r="C146" s="103">
        <v>0</v>
      </c>
      <c r="D146" s="103">
        <v>0</v>
      </c>
      <c r="E146" s="103">
        <v>0</v>
      </c>
      <c r="F146" s="103">
        <v>0</v>
      </c>
      <c r="G146" s="103">
        <v>0</v>
      </c>
      <c r="H146" s="103">
        <v>0</v>
      </c>
      <c r="I146" s="103">
        <v>0</v>
      </c>
      <c r="J146" s="103">
        <v>0</v>
      </c>
      <c r="K146" s="103">
        <v>0</v>
      </c>
    </row>
    <row r="147" spans="1:11" x14ac:dyDescent="0.2">
      <c r="A147" s="105" t="s">
        <v>322</v>
      </c>
      <c r="B147" s="106" t="s">
        <v>324</v>
      </c>
      <c r="C147" s="105">
        <v>0</v>
      </c>
      <c r="D147" s="105">
        <v>0</v>
      </c>
      <c r="E147" s="105">
        <v>0</v>
      </c>
      <c r="F147" s="105">
        <v>0</v>
      </c>
      <c r="G147" s="105">
        <v>0</v>
      </c>
      <c r="H147" s="105">
        <v>0</v>
      </c>
      <c r="I147" s="105">
        <v>0</v>
      </c>
      <c r="J147" s="105">
        <v>0</v>
      </c>
      <c r="K147" s="105">
        <v>0</v>
      </c>
    </row>
    <row r="148" spans="1:11" x14ac:dyDescent="0.2">
      <c r="A148" s="103" t="s">
        <v>322</v>
      </c>
      <c r="B148" s="104" t="s">
        <v>325</v>
      </c>
      <c r="C148" s="103">
        <v>0</v>
      </c>
      <c r="D148" s="103">
        <v>0</v>
      </c>
      <c r="E148" s="103">
        <v>0</v>
      </c>
      <c r="F148" s="103">
        <v>0</v>
      </c>
      <c r="G148" s="103">
        <v>0</v>
      </c>
      <c r="H148" s="103">
        <v>0</v>
      </c>
      <c r="I148" s="103">
        <v>0</v>
      </c>
      <c r="J148" s="103">
        <v>0</v>
      </c>
      <c r="K148" s="103">
        <v>0</v>
      </c>
    </row>
    <row r="149" spans="1:11" x14ac:dyDescent="0.2">
      <c r="A149" s="105" t="s">
        <v>322</v>
      </c>
      <c r="B149" s="106" t="s">
        <v>326</v>
      </c>
      <c r="C149" s="105">
        <v>0</v>
      </c>
      <c r="D149" s="105">
        <v>0</v>
      </c>
      <c r="E149" s="105">
        <v>0</v>
      </c>
      <c r="F149" s="105">
        <v>0</v>
      </c>
      <c r="G149" s="105">
        <v>0</v>
      </c>
      <c r="H149" s="105">
        <v>0</v>
      </c>
      <c r="I149" s="105">
        <v>0</v>
      </c>
      <c r="J149" s="105">
        <v>0</v>
      </c>
      <c r="K149" s="105">
        <v>0</v>
      </c>
    </row>
    <row r="150" spans="1:11" x14ac:dyDescent="0.2">
      <c r="A150" s="103" t="s">
        <v>322</v>
      </c>
      <c r="B150" s="104" t="s">
        <v>327</v>
      </c>
      <c r="C150" s="103">
        <v>0</v>
      </c>
      <c r="D150" s="103">
        <v>0</v>
      </c>
      <c r="E150" s="103">
        <v>0</v>
      </c>
      <c r="F150" s="103">
        <v>0</v>
      </c>
      <c r="G150" s="103">
        <v>0</v>
      </c>
      <c r="H150" s="103">
        <v>0</v>
      </c>
      <c r="I150" s="103">
        <v>0</v>
      </c>
      <c r="J150" s="103">
        <v>0</v>
      </c>
      <c r="K150" s="103">
        <v>0</v>
      </c>
    </row>
    <row r="151" spans="1:11" x14ac:dyDescent="0.2">
      <c r="A151" s="105" t="s">
        <v>322</v>
      </c>
      <c r="B151" s="106" t="s">
        <v>328</v>
      </c>
      <c r="C151" s="105">
        <v>0</v>
      </c>
      <c r="D151" s="105">
        <v>0</v>
      </c>
      <c r="E151" s="105">
        <v>0</v>
      </c>
      <c r="F151" s="105">
        <v>0</v>
      </c>
      <c r="G151" s="105">
        <v>0</v>
      </c>
      <c r="H151" s="105">
        <v>0</v>
      </c>
      <c r="I151" s="105">
        <v>0</v>
      </c>
      <c r="J151" s="105">
        <v>0</v>
      </c>
      <c r="K151" s="105">
        <v>0</v>
      </c>
    </row>
    <row r="152" spans="1:11" x14ac:dyDescent="0.2">
      <c r="A152" s="103" t="s">
        <v>322</v>
      </c>
      <c r="B152" s="104" t="s">
        <v>329</v>
      </c>
      <c r="C152" s="103">
        <v>0</v>
      </c>
      <c r="D152" s="103">
        <v>0</v>
      </c>
      <c r="E152" s="103">
        <v>0</v>
      </c>
      <c r="F152" s="103">
        <v>0</v>
      </c>
      <c r="G152" s="103">
        <v>0</v>
      </c>
      <c r="H152" s="103">
        <v>0</v>
      </c>
      <c r="I152" s="103">
        <v>0</v>
      </c>
      <c r="J152" s="103">
        <v>0</v>
      </c>
      <c r="K152" s="103">
        <v>0</v>
      </c>
    </row>
    <row r="153" spans="1:11" x14ac:dyDescent="0.2">
      <c r="A153" s="105" t="s">
        <v>322</v>
      </c>
      <c r="B153" s="106" t="s">
        <v>330</v>
      </c>
      <c r="C153" s="105">
        <v>0</v>
      </c>
      <c r="D153" s="105">
        <v>0</v>
      </c>
      <c r="E153" s="105">
        <v>0</v>
      </c>
      <c r="F153" s="105">
        <v>0</v>
      </c>
      <c r="G153" s="105">
        <v>0</v>
      </c>
      <c r="H153" s="105">
        <v>0</v>
      </c>
      <c r="I153" s="105">
        <v>0</v>
      </c>
      <c r="J153" s="105">
        <v>0</v>
      </c>
      <c r="K153" s="105">
        <v>0</v>
      </c>
    </row>
    <row r="154" spans="1:11" x14ac:dyDescent="0.2">
      <c r="A154" s="103" t="s">
        <v>331</v>
      </c>
      <c r="B154" s="104" t="s">
        <v>332</v>
      </c>
      <c r="C154" s="103">
        <v>0</v>
      </c>
      <c r="D154" s="103">
        <v>0</v>
      </c>
      <c r="E154" s="103">
        <v>0</v>
      </c>
      <c r="F154" s="103">
        <v>0</v>
      </c>
      <c r="G154" s="103">
        <v>0</v>
      </c>
      <c r="H154" s="103">
        <v>0</v>
      </c>
      <c r="I154" s="103">
        <v>0</v>
      </c>
      <c r="J154" s="103">
        <v>0</v>
      </c>
      <c r="K154" s="103">
        <v>0</v>
      </c>
    </row>
    <row r="155" spans="1:11" x14ac:dyDescent="0.2">
      <c r="A155" s="105" t="s">
        <v>331</v>
      </c>
      <c r="B155" s="106" t="s">
        <v>333</v>
      </c>
      <c r="C155" s="105">
        <v>0</v>
      </c>
      <c r="D155" s="105">
        <v>0</v>
      </c>
      <c r="E155" s="105">
        <v>0</v>
      </c>
      <c r="F155" s="105">
        <v>0</v>
      </c>
      <c r="G155" s="105">
        <v>0</v>
      </c>
      <c r="H155" s="105">
        <v>0</v>
      </c>
      <c r="I155" s="105">
        <v>0</v>
      </c>
      <c r="J155" s="105">
        <v>0</v>
      </c>
      <c r="K155" s="105">
        <v>0</v>
      </c>
    </row>
    <row r="156" spans="1:11" x14ac:dyDescent="0.2">
      <c r="A156" s="103" t="s">
        <v>331</v>
      </c>
      <c r="B156" s="104" t="s">
        <v>334</v>
      </c>
      <c r="C156" s="103">
        <v>0</v>
      </c>
      <c r="D156" s="103">
        <v>0</v>
      </c>
      <c r="E156" s="103">
        <v>0</v>
      </c>
      <c r="F156" s="103">
        <v>0</v>
      </c>
      <c r="G156" s="103">
        <v>0</v>
      </c>
      <c r="H156" s="103">
        <v>0</v>
      </c>
      <c r="I156" s="103">
        <v>0</v>
      </c>
      <c r="J156" s="103">
        <v>0</v>
      </c>
      <c r="K156" s="103">
        <v>0</v>
      </c>
    </row>
    <row r="157" spans="1:11" x14ac:dyDescent="0.2">
      <c r="A157" s="105" t="s">
        <v>331</v>
      </c>
      <c r="B157" s="106" t="s">
        <v>335</v>
      </c>
      <c r="C157" s="105">
        <v>0</v>
      </c>
      <c r="D157" s="105">
        <v>0</v>
      </c>
      <c r="E157" s="105">
        <v>0</v>
      </c>
      <c r="F157" s="105">
        <v>0</v>
      </c>
      <c r="G157" s="105">
        <v>0</v>
      </c>
      <c r="H157" s="105">
        <v>0</v>
      </c>
      <c r="I157" s="105">
        <v>0</v>
      </c>
      <c r="J157" s="105">
        <v>0</v>
      </c>
      <c r="K157" s="105">
        <v>0</v>
      </c>
    </row>
    <row r="158" spans="1:11" x14ac:dyDescent="0.2">
      <c r="A158" s="103" t="s">
        <v>331</v>
      </c>
      <c r="B158" s="104" t="s">
        <v>336</v>
      </c>
      <c r="C158" s="103">
        <v>0</v>
      </c>
      <c r="D158" s="103">
        <v>0</v>
      </c>
      <c r="E158" s="103">
        <v>0</v>
      </c>
      <c r="F158" s="103">
        <v>0</v>
      </c>
      <c r="G158" s="103">
        <v>0</v>
      </c>
      <c r="H158" s="103">
        <v>0</v>
      </c>
      <c r="I158" s="103">
        <v>0</v>
      </c>
      <c r="J158" s="103">
        <v>0</v>
      </c>
      <c r="K158" s="103">
        <v>0</v>
      </c>
    </row>
    <row r="159" spans="1:11" x14ac:dyDescent="0.2">
      <c r="A159" s="105" t="s">
        <v>331</v>
      </c>
      <c r="B159" s="106" t="s">
        <v>337</v>
      </c>
      <c r="C159" s="105">
        <v>0</v>
      </c>
      <c r="D159" s="105">
        <v>0</v>
      </c>
      <c r="E159" s="105">
        <v>0</v>
      </c>
      <c r="F159" s="105">
        <v>0</v>
      </c>
      <c r="G159" s="105">
        <v>0</v>
      </c>
      <c r="H159" s="105">
        <v>0</v>
      </c>
      <c r="I159" s="105">
        <v>0</v>
      </c>
      <c r="J159" s="105">
        <v>0</v>
      </c>
      <c r="K159" s="105">
        <v>0</v>
      </c>
    </row>
    <row r="160" spans="1:11" x14ac:dyDescent="0.2">
      <c r="A160" s="103" t="s">
        <v>331</v>
      </c>
      <c r="B160" s="104" t="s">
        <v>338</v>
      </c>
      <c r="C160" s="103">
        <v>0</v>
      </c>
      <c r="D160" s="103">
        <v>0</v>
      </c>
      <c r="E160" s="103">
        <v>0</v>
      </c>
      <c r="F160" s="103">
        <v>0</v>
      </c>
      <c r="G160" s="103">
        <v>0</v>
      </c>
      <c r="H160" s="103">
        <v>0</v>
      </c>
      <c r="I160" s="103">
        <v>0</v>
      </c>
      <c r="J160" s="103">
        <v>0</v>
      </c>
      <c r="K160" s="103">
        <v>0</v>
      </c>
    </row>
    <row r="161" spans="1:11" x14ac:dyDescent="0.2">
      <c r="A161" s="105" t="s">
        <v>331</v>
      </c>
      <c r="B161" s="106" t="s">
        <v>339</v>
      </c>
      <c r="C161" s="105">
        <v>0</v>
      </c>
      <c r="D161" s="105">
        <v>0</v>
      </c>
      <c r="E161" s="105">
        <v>0</v>
      </c>
      <c r="F161" s="105">
        <v>0</v>
      </c>
      <c r="G161" s="105">
        <v>0</v>
      </c>
      <c r="H161" s="105">
        <v>0</v>
      </c>
      <c r="I161" s="105">
        <v>0</v>
      </c>
      <c r="J161" s="105">
        <v>0</v>
      </c>
      <c r="K161" s="105">
        <v>0</v>
      </c>
    </row>
    <row r="162" spans="1:11" x14ac:dyDescent="0.2">
      <c r="A162" s="103" t="s">
        <v>331</v>
      </c>
      <c r="B162" s="104" t="s">
        <v>340</v>
      </c>
      <c r="C162" s="103">
        <v>0</v>
      </c>
      <c r="D162" s="103">
        <v>0</v>
      </c>
      <c r="E162" s="103">
        <v>0</v>
      </c>
      <c r="F162" s="103">
        <v>0</v>
      </c>
      <c r="G162" s="103">
        <v>0</v>
      </c>
      <c r="H162" s="103">
        <v>0</v>
      </c>
      <c r="I162" s="103">
        <v>0</v>
      </c>
      <c r="J162" s="103">
        <v>0</v>
      </c>
      <c r="K162" s="103">
        <v>0</v>
      </c>
    </row>
    <row r="163" spans="1:11" x14ac:dyDescent="0.2">
      <c r="A163" s="105" t="s">
        <v>331</v>
      </c>
      <c r="B163" s="106" t="s">
        <v>341</v>
      </c>
      <c r="C163" s="105">
        <v>0</v>
      </c>
      <c r="D163" s="105">
        <v>0</v>
      </c>
      <c r="E163" s="105">
        <v>0</v>
      </c>
      <c r="F163" s="105">
        <v>0</v>
      </c>
      <c r="G163" s="105">
        <v>0</v>
      </c>
      <c r="H163" s="105">
        <v>0</v>
      </c>
      <c r="I163" s="105">
        <v>0</v>
      </c>
      <c r="J163" s="105">
        <v>0</v>
      </c>
      <c r="K163" s="105">
        <v>0</v>
      </c>
    </row>
    <row r="164" spans="1:11" x14ac:dyDescent="0.2">
      <c r="A164" s="103" t="s">
        <v>331</v>
      </c>
      <c r="B164" s="104" t="s">
        <v>342</v>
      </c>
      <c r="C164" s="103">
        <v>0</v>
      </c>
      <c r="D164" s="103">
        <v>0</v>
      </c>
      <c r="E164" s="103">
        <v>0</v>
      </c>
      <c r="F164" s="103">
        <v>0</v>
      </c>
      <c r="G164" s="103">
        <v>0</v>
      </c>
      <c r="H164" s="103">
        <v>0</v>
      </c>
      <c r="I164" s="103">
        <v>0</v>
      </c>
      <c r="J164" s="103">
        <v>0</v>
      </c>
      <c r="K164" s="103">
        <v>0</v>
      </c>
    </row>
    <row r="165" spans="1:11" x14ac:dyDescent="0.2">
      <c r="A165" s="105" t="s">
        <v>331</v>
      </c>
      <c r="B165" s="106" t="s">
        <v>343</v>
      </c>
      <c r="C165" s="105">
        <v>0</v>
      </c>
      <c r="D165" s="105">
        <v>0</v>
      </c>
      <c r="E165" s="105">
        <v>0</v>
      </c>
      <c r="F165" s="105">
        <v>0</v>
      </c>
      <c r="G165" s="105">
        <v>0</v>
      </c>
      <c r="H165" s="105">
        <v>0</v>
      </c>
      <c r="I165" s="105">
        <v>0</v>
      </c>
      <c r="J165" s="105">
        <v>0</v>
      </c>
      <c r="K165" s="105">
        <v>0</v>
      </c>
    </row>
    <row r="166" spans="1:11" x14ac:dyDescent="0.2">
      <c r="A166" s="103" t="s">
        <v>331</v>
      </c>
      <c r="B166" s="104" t="s">
        <v>344</v>
      </c>
      <c r="C166" s="103">
        <v>0</v>
      </c>
      <c r="D166" s="103">
        <v>0</v>
      </c>
      <c r="E166" s="103">
        <v>0</v>
      </c>
      <c r="F166" s="103">
        <v>0</v>
      </c>
      <c r="G166" s="103">
        <v>0</v>
      </c>
      <c r="H166" s="103">
        <v>0</v>
      </c>
      <c r="I166" s="103">
        <v>0</v>
      </c>
      <c r="J166" s="103">
        <v>0</v>
      </c>
      <c r="K166" s="103">
        <v>0</v>
      </c>
    </row>
    <row r="167" spans="1:11" x14ac:dyDescent="0.2">
      <c r="A167" s="105" t="s">
        <v>345</v>
      </c>
      <c r="B167" s="106" t="s">
        <v>346</v>
      </c>
      <c r="C167" s="105">
        <v>0</v>
      </c>
      <c r="D167" s="105">
        <v>0</v>
      </c>
      <c r="E167" s="105">
        <v>0</v>
      </c>
      <c r="F167" s="105">
        <v>0</v>
      </c>
      <c r="G167" s="105">
        <v>0</v>
      </c>
      <c r="H167" s="105">
        <v>0</v>
      </c>
      <c r="I167" s="105">
        <v>0</v>
      </c>
      <c r="J167" s="105">
        <v>0</v>
      </c>
      <c r="K167" s="105">
        <v>0</v>
      </c>
    </row>
    <row r="168" spans="1:11" x14ac:dyDescent="0.2">
      <c r="A168" s="103" t="s">
        <v>345</v>
      </c>
      <c r="B168" s="104" t="s">
        <v>347</v>
      </c>
      <c r="C168" s="103">
        <v>0</v>
      </c>
      <c r="D168" s="103">
        <v>0</v>
      </c>
      <c r="E168" s="103">
        <v>0</v>
      </c>
      <c r="F168" s="103">
        <v>0</v>
      </c>
      <c r="G168" s="103">
        <v>0</v>
      </c>
      <c r="H168" s="103">
        <v>0</v>
      </c>
      <c r="I168" s="103">
        <v>0</v>
      </c>
      <c r="J168" s="103">
        <v>0</v>
      </c>
      <c r="K168" s="103">
        <v>0</v>
      </c>
    </row>
    <row r="169" spans="1:11" x14ac:dyDescent="0.2">
      <c r="A169" s="105" t="s">
        <v>345</v>
      </c>
      <c r="B169" s="106" t="s">
        <v>348</v>
      </c>
      <c r="C169" s="105">
        <v>0</v>
      </c>
      <c r="D169" s="105">
        <v>0</v>
      </c>
      <c r="E169" s="105">
        <v>0</v>
      </c>
      <c r="F169" s="105">
        <v>0</v>
      </c>
      <c r="G169" s="105">
        <v>0</v>
      </c>
      <c r="H169" s="105">
        <v>0</v>
      </c>
      <c r="I169" s="105">
        <v>0</v>
      </c>
      <c r="J169" s="105">
        <v>0</v>
      </c>
      <c r="K169" s="105">
        <v>0</v>
      </c>
    </row>
    <row r="170" spans="1:11" x14ac:dyDescent="0.2">
      <c r="A170" s="103" t="s">
        <v>345</v>
      </c>
      <c r="B170" s="104" t="s">
        <v>349</v>
      </c>
      <c r="C170" s="103">
        <v>4</v>
      </c>
      <c r="D170" s="103">
        <v>0</v>
      </c>
      <c r="E170" s="103">
        <v>0</v>
      </c>
      <c r="F170" s="103">
        <v>0</v>
      </c>
      <c r="G170" s="103">
        <v>0</v>
      </c>
      <c r="H170" s="103">
        <v>0</v>
      </c>
      <c r="I170" s="103">
        <v>0</v>
      </c>
      <c r="J170" s="103">
        <v>4</v>
      </c>
      <c r="K170" s="103">
        <v>0</v>
      </c>
    </row>
    <row r="171" spans="1:11" x14ac:dyDescent="0.2">
      <c r="A171" s="105" t="s">
        <v>345</v>
      </c>
      <c r="B171" s="106" t="s">
        <v>350</v>
      </c>
      <c r="C171" s="105">
        <v>3</v>
      </c>
      <c r="D171" s="105">
        <v>0</v>
      </c>
      <c r="E171" s="105">
        <v>0</v>
      </c>
      <c r="F171" s="105">
        <v>0</v>
      </c>
      <c r="G171" s="105">
        <v>0</v>
      </c>
      <c r="H171" s="105">
        <v>0</v>
      </c>
      <c r="I171" s="105">
        <v>3</v>
      </c>
      <c r="J171" s="105">
        <v>0</v>
      </c>
      <c r="K171" s="105">
        <v>0</v>
      </c>
    </row>
    <row r="172" spans="1:11" x14ac:dyDescent="0.2">
      <c r="A172" s="103" t="s">
        <v>345</v>
      </c>
      <c r="B172" s="104" t="s">
        <v>351</v>
      </c>
      <c r="C172" s="103">
        <v>0</v>
      </c>
      <c r="D172" s="103">
        <v>0</v>
      </c>
      <c r="E172" s="103">
        <v>0</v>
      </c>
      <c r="F172" s="103">
        <v>0</v>
      </c>
      <c r="G172" s="103">
        <v>0</v>
      </c>
      <c r="H172" s="103">
        <v>0</v>
      </c>
      <c r="I172" s="103">
        <v>0</v>
      </c>
      <c r="J172" s="103">
        <v>0</v>
      </c>
      <c r="K172" s="103">
        <v>0</v>
      </c>
    </row>
    <row r="173" spans="1:11" x14ac:dyDescent="0.2">
      <c r="A173" s="105" t="s">
        <v>345</v>
      </c>
      <c r="B173" s="106" t="s">
        <v>352</v>
      </c>
      <c r="C173" s="105">
        <v>0</v>
      </c>
      <c r="D173" s="105">
        <v>0</v>
      </c>
      <c r="E173" s="105">
        <v>0</v>
      </c>
      <c r="F173" s="105">
        <v>0</v>
      </c>
      <c r="G173" s="105">
        <v>0</v>
      </c>
      <c r="H173" s="105">
        <v>0</v>
      </c>
      <c r="I173" s="105">
        <v>0</v>
      </c>
      <c r="J173" s="105">
        <v>0</v>
      </c>
      <c r="K173" s="105">
        <v>0</v>
      </c>
    </row>
    <row r="174" spans="1:11" x14ac:dyDescent="0.2">
      <c r="A174" s="103" t="s">
        <v>345</v>
      </c>
      <c r="B174" s="104" t="s">
        <v>353</v>
      </c>
      <c r="C174" s="103">
        <v>0</v>
      </c>
      <c r="D174" s="103">
        <v>0</v>
      </c>
      <c r="E174" s="103">
        <v>0</v>
      </c>
      <c r="F174" s="103">
        <v>0</v>
      </c>
      <c r="G174" s="103">
        <v>0</v>
      </c>
      <c r="H174" s="103">
        <v>0</v>
      </c>
      <c r="I174" s="103">
        <v>0</v>
      </c>
      <c r="J174" s="103">
        <v>0</v>
      </c>
      <c r="K174" s="103">
        <v>0</v>
      </c>
    </row>
    <row r="175" spans="1:11" x14ac:dyDescent="0.2">
      <c r="A175" s="105" t="s">
        <v>345</v>
      </c>
      <c r="B175" s="106" t="s">
        <v>354</v>
      </c>
      <c r="C175" s="105">
        <v>0</v>
      </c>
      <c r="D175" s="105">
        <v>0</v>
      </c>
      <c r="E175" s="105">
        <v>0</v>
      </c>
      <c r="F175" s="105">
        <v>0</v>
      </c>
      <c r="G175" s="105">
        <v>0</v>
      </c>
      <c r="H175" s="105">
        <v>0</v>
      </c>
      <c r="I175" s="105">
        <v>0</v>
      </c>
      <c r="J175" s="105">
        <v>0</v>
      </c>
      <c r="K175" s="105">
        <v>0</v>
      </c>
    </row>
    <row r="176" spans="1:11" x14ac:dyDescent="0.2">
      <c r="A176" s="103" t="s">
        <v>345</v>
      </c>
      <c r="B176" s="104" t="s">
        <v>355</v>
      </c>
      <c r="C176" s="103">
        <v>0</v>
      </c>
      <c r="D176" s="103">
        <v>0</v>
      </c>
      <c r="E176" s="103">
        <v>0</v>
      </c>
      <c r="F176" s="103">
        <v>0</v>
      </c>
      <c r="G176" s="103">
        <v>0</v>
      </c>
      <c r="H176" s="103">
        <v>0</v>
      </c>
      <c r="I176" s="103">
        <v>0</v>
      </c>
      <c r="J176" s="103">
        <v>0</v>
      </c>
      <c r="K176" s="103">
        <v>0</v>
      </c>
    </row>
    <row r="177" spans="1:11" x14ac:dyDescent="0.2">
      <c r="A177" s="105" t="s">
        <v>356</v>
      </c>
      <c r="B177" s="106" t="s">
        <v>357</v>
      </c>
      <c r="C177" s="105">
        <v>0</v>
      </c>
      <c r="D177" s="105">
        <v>0</v>
      </c>
      <c r="E177" s="105">
        <v>0</v>
      </c>
      <c r="F177" s="105">
        <v>0</v>
      </c>
      <c r="G177" s="105">
        <v>0</v>
      </c>
      <c r="H177" s="105">
        <v>0</v>
      </c>
      <c r="I177" s="105">
        <v>0</v>
      </c>
      <c r="J177" s="105">
        <v>0</v>
      </c>
      <c r="K177" s="105">
        <v>0</v>
      </c>
    </row>
    <row r="178" spans="1:11" x14ac:dyDescent="0.2">
      <c r="A178" s="103" t="s">
        <v>356</v>
      </c>
      <c r="B178" s="104" t="s">
        <v>358</v>
      </c>
      <c r="C178" s="103">
        <v>0</v>
      </c>
      <c r="D178" s="103">
        <v>0</v>
      </c>
      <c r="E178" s="103">
        <v>0</v>
      </c>
      <c r="F178" s="103">
        <v>0</v>
      </c>
      <c r="G178" s="103">
        <v>0</v>
      </c>
      <c r="H178" s="103">
        <v>0</v>
      </c>
      <c r="I178" s="103">
        <v>0</v>
      </c>
      <c r="J178" s="103">
        <v>0</v>
      </c>
      <c r="K178" s="103">
        <v>0</v>
      </c>
    </row>
    <row r="179" spans="1:11" x14ac:dyDescent="0.2">
      <c r="A179" s="105" t="s">
        <v>356</v>
      </c>
      <c r="B179" s="106" t="s">
        <v>359</v>
      </c>
      <c r="C179" s="105">
        <v>0</v>
      </c>
      <c r="D179" s="105">
        <v>0</v>
      </c>
      <c r="E179" s="105">
        <v>0</v>
      </c>
      <c r="F179" s="105">
        <v>0</v>
      </c>
      <c r="G179" s="105">
        <v>0</v>
      </c>
      <c r="H179" s="105">
        <v>0</v>
      </c>
      <c r="I179" s="105">
        <v>0</v>
      </c>
      <c r="J179" s="105">
        <v>0</v>
      </c>
      <c r="K179" s="105">
        <v>0</v>
      </c>
    </row>
    <row r="180" spans="1:11" x14ac:dyDescent="0.2">
      <c r="A180" s="103" t="s">
        <v>356</v>
      </c>
      <c r="B180" s="104" t="s">
        <v>360</v>
      </c>
      <c r="C180" s="103">
        <v>0</v>
      </c>
      <c r="D180" s="103">
        <v>0</v>
      </c>
      <c r="E180" s="103">
        <v>0</v>
      </c>
      <c r="F180" s="103">
        <v>0</v>
      </c>
      <c r="G180" s="103">
        <v>0</v>
      </c>
      <c r="H180" s="103">
        <v>0</v>
      </c>
      <c r="I180" s="103">
        <v>0</v>
      </c>
      <c r="J180" s="103">
        <v>0</v>
      </c>
      <c r="K180" s="103">
        <v>0</v>
      </c>
    </row>
    <row r="181" spans="1:11" x14ac:dyDescent="0.2">
      <c r="A181" s="105" t="s">
        <v>356</v>
      </c>
      <c r="B181" s="106" t="s">
        <v>361</v>
      </c>
      <c r="C181" s="105">
        <v>0</v>
      </c>
      <c r="D181" s="105">
        <v>0</v>
      </c>
      <c r="E181" s="105">
        <v>0</v>
      </c>
      <c r="F181" s="105">
        <v>0</v>
      </c>
      <c r="G181" s="105">
        <v>0</v>
      </c>
      <c r="H181" s="105">
        <v>0</v>
      </c>
      <c r="I181" s="105">
        <v>0</v>
      </c>
      <c r="J181" s="105">
        <v>0</v>
      </c>
      <c r="K181" s="105">
        <v>0</v>
      </c>
    </row>
    <row r="182" spans="1:11" x14ac:dyDescent="0.2">
      <c r="A182" s="103" t="s">
        <v>362</v>
      </c>
      <c r="B182" s="104" t="s">
        <v>363</v>
      </c>
      <c r="C182" s="103">
        <v>0</v>
      </c>
      <c r="D182" s="103">
        <v>0</v>
      </c>
      <c r="E182" s="103">
        <v>0</v>
      </c>
      <c r="F182" s="103">
        <v>0</v>
      </c>
      <c r="G182" s="103">
        <v>0</v>
      </c>
      <c r="H182" s="103">
        <v>0</v>
      </c>
      <c r="I182" s="103">
        <v>0</v>
      </c>
      <c r="J182" s="103">
        <v>0</v>
      </c>
      <c r="K182" s="103">
        <v>0</v>
      </c>
    </row>
    <row r="183" spans="1:11" x14ac:dyDescent="0.2">
      <c r="A183" s="105" t="s">
        <v>362</v>
      </c>
      <c r="B183" s="106" t="s">
        <v>364</v>
      </c>
      <c r="C183" s="105">
        <v>0</v>
      </c>
      <c r="D183" s="105">
        <v>0</v>
      </c>
      <c r="E183" s="105">
        <v>0</v>
      </c>
      <c r="F183" s="105">
        <v>0</v>
      </c>
      <c r="G183" s="105">
        <v>0</v>
      </c>
      <c r="H183" s="105">
        <v>0</v>
      </c>
      <c r="I183" s="105">
        <v>0</v>
      </c>
      <c r="J183" s="105">
        <v>0</v>
      </c>
      <c r="K183" s="105">
        <v>0</v>
      </c>
    </row>
    <row r="184" spans="1:11" x14ac:dyDescent="0.2">
      <c r="A184" s="103" t="s">
        <v>362</v>
      </c>
      <c r="B184" s="104" t="s">
        <v>365</v>
      </c>
      <c r="C184" s="103">
        <v>0</v>
      </c>
      <c r="D184" s="103">
        <v>0</v>
      </c>
      <c r="E184" s="103">
        <v>0</v>
      </c>
      <c r="F184" s="103">
        <v>0</v>
      </c>
      <c r="G184" s="103">
        <v>0</v>
      </c>
      <c r="H184" s="103">
        <v>0</v>
      </c>
      <c r="I184" s="103">
        <v>0</v>
      </c>
      <c r="J184" s="103">
        <v>0</v>
      </c>
      <c r="K184" s="103">
        <v>0</v>
      </c>
    </row>
    <row r="185" spans="1:11" x14ac:dyDescent="0.2">
      <c r="A185" s="105" t="s">
        <v>362</v>
      </c>
      <c r="B185" s="106" t="s">
        <v>366</v>
      </c>
      <c r="C185" s="105">
        <v>0</v>
      </c>
      <c r="D185" s="105">
        <v>0</v>
      </c>
      <c r="E185" s="105">
        <v>0</v>
      </c>
      <c r="F185" s="105">
        <v>0</v>
      </c>
      <c r="G185" s="105">
        <v>0</v>
      </c>
      <c r="H185" s="105">
        <v>0</v>
      </c>
      <c r="I185" s="105">
        <v>0</v>
      </c>
      <c r="J185" s="105">
        <v>0</v>
      </c>
      <c r="K185" s="105">
        <v>0</v>
      </c>
    </row>
    <row r="186" spans="1:11" x14ac:dyDescent="0.2">
      <c r="A186" s="103" t="s">
        <v>362</v>
      </c>
      <c r="B186" s="104" t="s">
        <v>367</v>
      </c>
      <c r="C186" s="103">
        <v>0</v>
      </c>
      <c r="D186" s="103">
        <v>0</v>
      </c>
      <c r="E186" s="103">
        <v>0</v>
      </c>
      <c r="F186" s="103">
        <v>0</v>
      </c>
      <c r="G186" s="103">
        <v>0</v>
      </c>
      <c r="H186" s="103">
        <v>0</v>
      </c>
      <c r="I186" s="103">
        <v>0</v>
      </c>
      <c r="J186" s="103">
        <v>0</v>
      </c>
      <c r="K186" s="103">
        <v>0</v>
      </c>
    </row>
    <row r="187" spans="1:11" x14ac:dyDescent="0.2">
      <c r="A187" s="105" t="s">
        <v>362</v>
      </c>
      <c r="B187" s="106" t="s">
        <v>368</v>
      </c>
      <c r="C187" s="105">
        <v>0</v>
      </c>
      <c r="D187" s="105">
        <v>0</v>
      </c>
      <c r="E187" s="105">
        <v>0</v>
      </c>
      <c r="F187" s="105">
        <v>0</v>
      </c>
      <c r="G187" s="105">
        <v>0</v>
      </c>
      <c r="H187" s="105">
        <v>0</v>
      </c>
      <c r="I187" s="105">
        <v>0</v>
      </c>
      <c r="J187" s="105">
        <v>0</v>
      </c>
      <c r="K187" s="105">
        <v>0</v>
      </c>
    </row>
    <row r="188" spans="1:11" x14ac:dyDescent="0.2">
      <c r="A188" s="103" t="s">
        <v>362</v>
      </c>
      <c r="B188" s="104" t="s">
        <v>369</v>
      </c>
      <c r="C188" s="103">
        <v>0</v>
      </c>
      <c r="D188" s="103">
        <v>0</v>
      </c>
      <c r="E188" s="103">
        <v>0</v>
      </c>
      <c r="F188" s="103">
        <v>0</v>
      </c>
      <c r="G188" s="103">
        <v>0</v>
      </c>
      <c r="H188" s="103">
        <v>0</v>
      </c>
      <c r="I188" s="103">
        <v>0</v>
      </c>
      <c r="J188" s="103">
        <v>0</v>
      </c>
      <c r="K188" s="103">
        <v>0</v>
      </c>
    </row>
    <row r="189" spans="1:11" x14ac:dyDescent="0.2">
      <c r="A189" s="105" t="s">
        <v>362</v>
      </c>
      <c r="B189" s="106" t="s">
        <v>370</v>
      </c>
      <c r="C189" s="105">
        <v>0</v>
      </c>
      <c r="D189" s="105">
        <v>0</v>
      </c>
      <c r="E189" s="105">
        <v>0</v>
      </c>
      <c r="F189" s="105">
        <v>0</v>
      </c>
      <c r="G189" s="105">
        <v>0</v>
      </c>
      <c r="H189" s="105">
        <v>0</v>
      </c>
      <c r="I189" s="105">
        <v>0</v>
      </c>
      <c r="J189" s="105">
        <v>0</v>
      </c>
      <c r="K189" s="105">
        <v>0</v>
      </c>
    </row>
    <row r="190" spans="1:11" x14ac:dyDescent="0.2">
      <c r="A190" s="103" t="s">
        <v>371</v>
      </c>
      <c r="B190" s="104" t="s">
        <v>372</v>
      </c>
      <c r="C190" s="103">
        <v>0</v>
      </c>
      <c r="D190" s="103">
        <v>0</v>
      </c>
      <c r="E190" s="103">
        <v>0</v>
      </c>
      <c r="F190" s="103">
        <v>0</v>
      </c>
      <c r="G190" s="103">
        <v>0</v>
      </c>
      <c r="H190" s="103">
        <v>0</v>
      </c>
      <c r="I190" s="103">
        <v>0</v>
      </c>
      <c r="J190" s="103">
        <v>0</v>
      </c>
      <c r="K190" s="103">
        <v>0</v>
      </c>
    </row>
    <row r="191" spans="1:11" x14ac:dyDescent="0.2">
      <c r="A191" s="105" t="s">
        <v>373</v>
      </c>
      <c r="B191" s="106" t="s">
        <v>374</v>
      </c>
      <c r="C191" s="105">
        <v>0</v>
      </c>
      <c r="D191" s="105">
        <v>0</v>
      </c>
      <c r="E191" s="105">
        <v>0</v>
      </c>
      <c r="F191" s="105">
        <v>0</v>
      </c>
      <c r="G191" s="105">
        <v>0</v>
      </c>
      <c r="H191" s="105">
        <v>0</v>
      </c>
      <c r="I191" s="105">
        <v>0</v>
      </c>
      <c r="J191" s="105">
        <v>0</v>
      </c>
      <c r="K191" s="105">
        <v>0</v>
      </c>
    </row>
    <row r="192" spans="1:11" x14ac:dyDescent="0.2">
      <c r="A192" s="103" t="s">
        <v>373</v>
      </c>
      <c r="B192" s="104" t="s">
        <v>375</v>
      </c>
      <c r="C192" s="103">
        <v>0</v>
      </c>
      <c r="D192" s="103">
        <v>0</v>
      </c>
      <c r="E192" s="103">
        <v>0</v>
      </c>
      <c r="F192" s="103">
        <v>0</v>
      </c>
      <c r="G192" s="103">
        <v>0</v>
      </c>
      <c r="H192" s="103">
        <v>0</v>
      </c>
      <c r="I192" s="103">
        <v>0</v>
      </c>
      <c r="J192" s="103">
        <v>0</v>
      </c>
      <c r="K192" s="103">
        <v>0</v>
      </c>
    </row>
    <row r="193" spans="1:11" x14ac:dyDescent="0.2">
      <c r="A193" s="105" t="s">
        <v>376</v>
      </c>
      <c r="B193" s="106" t="s">
        <v>377</v>
      </c>
      <c r="C193" s="105">
        <v>0</v>
      </c>
      <c r="D193" s="105">
        <v>0</v>
      </c>
      <c r="E193" s="105">
        <v>0</v>
      </c>
      <c r="F193" s="105">
        <v>0</v>
      </c>
      <c r="G193" s="105">
        <v>0</v>
      </c>
      <c r="H193" s="105">
        <v>0</v>
      </c>
      <c r="I193" s="105">
        <v>0</v>
      </c>
      <c r="J193" s="105">
        <v>0</v>
      </c>
      <c r="K193" s="105">
        <v>0</v>
      </c>
    </row>
    <row r="194" spans="1:11" x14ac:dyDescent="0.2">
      <c r="A194" s="103" t="s">
        <v>376</v>
      </c>
      <c r="B194" s="104" t="s">
        <v>378</v>
      </c>
      <c r="C194" s="103">
        <v>0</v>
      </c>
      <c r="D194" s="103">
        <v>0</v>
      </c>
      <c r="E194" s="103">
        <v>0</v>
      </c>
      <c r="F194" s="103">
        <v>0</v>
      </c>
      <c r="G194" s="103">
        <v>0</v>
      </c>
      <c r="H194" s="103">
        <v>0</v>
      </c>
      <c r="I194" s="103">
        <v>0</v>
      </c>
      <c r="J194" s="103">
        <v>0</v>
      </c>
      <c r="K194" s="103">
        <v>0</v>
      </c>
    </row>
    <row r="195" spans="1:11" x14ac:dyDescent="0.2">
      <c r="A195" s="105" t="s">
        <v>379</v>
      </c>
      <c r="B195" s="106" t="s">
        <v>380</v>
      </c>
      <c r="C195" s="105">
        <v>0</v>
      </c>
      <c r="D195" s="105">
        <v>0</v>
      </c>
      <c r="E195" s="105">
        <v>0</v>
      </c>
      <c r="F195" s="105">
        <v>0</v>
      </c>
      <c r="G195" s="105">
        <v>0</v>
      </c>
      <c r="H195" s="105">
        <v>0</v>
      </c>
      <c r="I195" s="105">
        <v>0</v>
      </c>
      <c r="J195" s="105">
        <v>0</v>
      </c>
      <c r="K195" s="105">
        <v>0</v>
      </c>
    </row>
    <row r="196" spans="1:11" x14ac:dyDescent="0.2">
      <c r="A196" s="103" t="s">
        <v>381</v>
      </c>
      <c r="B196" s="104" t="s">
        <v>382</v>
      </c>
      <c r="C196" s="103">
        <v>0</v>
      </c>
      <c r="D196" s="103">
        <v>0</v>
      </c>
      <c r="E196" s="103">
        <v>0</v>
      </c>
      <c r="F196" s="103">
        <v>0</v>
      </c>
      <c r="G196" s="103">
        <v>0</v>
      </c>
      <c r="H196" s="103">
        <v>0</v>
      </c>
      <c r="I196" s="103">
        <v>0</v>
      </c>
      <c r="J196" s="103">
        <v>0</v>
      </c>
      <c r="K196" s="103">
        <v>0</v>
      </c>
    </row>
    <row r="197" spans="1:11" x14ac:dyDescent="0.2">
      <c r="A197" s="105" t="s">
        <v>381</v>
      </c>
      <c r="B197" s="106" t="s">
        <v>383</v>
      </c>
      <c r="C197" s="105">
        <v>0</v>
      </c>
      <c r="D197" s="105">
        <v>0</v>
      </c>
      <c r="E197" s="105">
        <v>0</v>
      </c>
      <c r="F197" s="105">
        <v>0</v>
      </c>
      <c r="G197" s="105">
        <v>0</v>
      </c>
      <c r="H197" s="105">
        <v>0</v>
      </c>
      <c r="I197" s="105">
        <v>0</v>
      </c>
      <c r="J197" s="105">
        <v>0</v>
      </c>
      <c r="K197" s="105">
        <v>0</v>
      </c>
    </row>
    <row r="198" spans="1:11" x14ac:dyDescent="0.2">
      <c r="A198" s="103" t="s">
        <v>381</v>
      </c>
      <c r="B198" s="104" t="s">
        <v>384</v>
      </c>
      <c r="C198" s="103">
        <v>0</v>
      </c>
      <c r="D198" s="103">
        <v>0</v>
      </c>
      <c r="E198" s="103">
        <v>0</v>
      </c>
      <c r="F198" s="103">
        <v>0</v>
      </c>
      <c r="G198" s="103">
        <v>0</v>
      </c>
      <c r="H198" s="103">
        <v>0</v>
      </c>
      <c r="I198" s="103">
        <v>0</v>
      </c>
      <c r="J198" s="103">
        <v>0</v>
      </c>
      <c r="K198" s="103">
        <v>0</v>
      </c>
    </row>
    <row r="199" spans="1:11" x14ac:dyDescent="0.2">
      <c r="A199" s="105" t="s">
        <v>381</v>
      </c>
      <c r="B199" s="106" t="s">
        <v>385</v>
      </c>
      <c r="C199" s="105">
        <v>3</v>
      </c>
      <c r="D199" s="105">
        <v>0</v>
      </c>
      <c r="E199" s="105">
        <v>0</v>
      </c>
      <c r="F199" s="105">
        <v>0</v>
      </c>
      <c r="G199" s="105">
        <v>0</v>
      </c>
      <c r="H199" s="105">
        <v>0</v>
      </c>
      <c r="I199" s="105">
        <v>0</v>
      </c>
      <c r="J199" s="105">
        <v>3</v>
      </c>
      <c r="K199" s="105">
        <v>0</v>
      </c>
    </row>
    <row r="200" spans="1:11" x14ac:dyDescent="0.2">
      <c r="A200" s="103" t="s">
        <v>381</v>
      </c>
      <c r="B200" s="104" t="s">
        <v>386</v>
      </c>
      <c r="C200" s="103">
        <v>0</v>
      </c>
      <c r="D200" s="103">
        <v>0</v>
      </c>
      <c r="E200" s="103">
        <v>0</v>
      </c>
      <c r="F200" s="103">
        <v>0</v>
      </c>
      <c r="G200" s="103">
        <v>0</v>
      </c>
      <c r="H200" s="103">
        <v>0</v>
      </c>
      <c r="I200" s="103">
        <v>0</v>
      </c>
      <c r="J200" s="103">
        <v>0</v>
      </c>
      <c r="K200" s="103">
        <v>0</v>
      </c>
    </row>
    <row r="201" spans="1:11" x14ac:dyDescent="0.2">
      <c r="A201" s="105" t="s">
        <v>381</v>
      </c>
      <c r="B201" s="106" t="s">
        <v>387</v>
      </c>
      <c r="C201" s="105">
        <v>0</v>
      </c>
      <c r="D201" s="105">
        <v>0</v>
      </c>
      <c r="E201" s="105">
        <v>0</v>
      </c>
      <c r="F201" s="105">
        <v>0</v>
      </c>
      <c r="G201" s="105">
        <v>0</v>
      </c>
      <c r="H201" s="105">
        <v>0</v>
      </c>
      <c r="I201" s="105">
        <v>0</v>
      </c>
      <c r="J201" s="105">
        <v>0</v>
      </c>
      <c r="K201" s="105">
        <v>0</v>
      </c>
    </row>
    <row r="202" spans="1:11" x14ac:dyDescent="0.2">
      <c r="A202" s="103" t="s">
        <v>388</v>
      </c>
      <c r="B202" s="104" t="s">
        <v>389</v>
      </c>
      <c r="C202" s="103">
        <v>0</v>
      </c>
      <c r="D202" s="103">
        <v>0</v>
      </c>
      <c r="E202" s="103">
        <v>0</v>
      </c>
      <c r="F202" s="103">
        <v>0</v>
      </c>
      <c r="G202" s="103">
        <v>0</v>
      </c>
      <c r="H202" s="103">
        <v>0</v>
      </c>
      <c r="I202" s="103">
        <v>0</v>
      </c>
      <c r="J202" s="103">
        <v>0</v>
      </c>
      <c r="K202" s="103">
        <v>0</v>
      </c>
    </row>
    <row r="203" spans="1:11" x14ac:dyDescent="0.2">
      <c r="A203" s="105" t="s">
        <v>388</v>
      </c>
      <c r="B203" s="106" t="s">
        <v>390</v>
      </c>
      <c r="C203" s="105">
        <v>9</v>
      </c>
      <c r="D203" s="105">
        <v>0</v>
      </c>
      <c r="E203" s="105">
        <v>0</v>
      </c>
      <c r="F203" s="105">
        <v>0</v>
      </c>
      <c r="G203" s="105">
        <v>0</v>
      </c>
      <c r="H203" s="105">
        <v>0</v>
      </c>
      <c r="I203" s="105">
        <v>9</v>
      </c>
      <c r="J203" s="105">
        <v>0</v>
      </c>
      <c r="K203" s="105">
        <v>0</v>
      </c>
    </row>
    <row r="204" spans="1:11" x14ac:dyDescent="0.2">
      <c r="A204" s="103" t="s">
        <v>388</v>
      </c>
      <c r="B204" s="104" t="s">
        <v>391</v>
      </c>
      <c r="C204" s="103">
        <v>0</v>
      </c>
      <c r="D204" s="103">
        <v>0</v>
      </c>
      <c r="E204" s="103">
        <v>0</v>
      </c>
      <c r="F204" s="103">
        <v>0</v>
      </c>
      <c r="G204" s="103">
        <v>0</v>
      </c>
      <c r="H204" s="103">
        <v>0</v>
      </c>
      <c r="I204" s="103">
        <v>0</v>
      </c>
      <c r="J204" s="103">
        <v>0</v>
      </c>
      <c r="K204" s="103">
        <v>0</v>
      </c>
    </row>
    <row r="205" spans="1:11" x14ac:dyDescent="0.2">
      <c r="A205" s="105" t="s">
        <v>388</v>
      </c>
      <c r="B205" s="106" t="s">
        <v>392</v>
      </c>
      <c r="C205" s="105">
        <v>0</v>
      </c>
      <c r="D205" s="105">
        <v>0</v>
      </c>
      <c r="E205" s="105">
        <v>0</v>
      </c>
      <c r="F205" s="105">
        <v>0</v>
      </c>
      <c r="G205" s="105">
        <v>0</v>
      </c>
      <c r="H205" s="105">
        <v>0</v>
      </c>
      <c r="I205" s="105">
        <v>0</v>
      </c>
      <c r="J205" s="105">
        <v>0</v>
      </c>
      <c r="K205" s="105">
        <v>0</v>
      </c>
    </row>
    <row r="206" spans="1:11" x14ac:dyDescent="0.2">
      <c r="A206" s="103" t="s">
        <v>393</v>
      </c>
      <c r="B206" s="104" t="s">
        <v>394</v>
      </c>
      <c r="C206" s="103">
        <v>0</v>
      </c>
      <c r="D206" s="103">
        <v>0</v>
      </c>
      <c r="E206" s="103">
        <v>0</v>
      </c>
      <c r="F206" s="103">
        <v>0</v>
      </c>
      <c r="G206" s="103">
        <v>0</v>
      </c>
      <c r="H206" s="103">
        <v>0</v>
      </c>
      <c r="I206" s="103">
        <v>0</v>
      </c>
      <c r="J206" s="103">
        <v>0</v>
      </c>
      <c r="K206" s="103">
        <v>0</v>
      </c>
    </row>
    <row r="207" spans="1:11" x14ac:dyDescent="0.2">
      <c r="A207" s="105" t="s">
        <v>393</v>
      </c>
      <c r="B207" s="106" t="s">
        <v>395</v>
      </c>
      <c r="C207" s="105">
        <v>0</v>
      </c>
      <c r="D207" s="105">
        <v>0</v>
      </c>
      <c r="E207" s="105">
        <v>0</v>
      </c>
      <c r="F207" s="105">
        <v>0</v>
      </c>
      <c r="G207" s="105">
        <v>0</v>
      </c>
      <c r="H207" s="105">
        <v>0</v>
      </c>
      <c r="I207" s="105">
        <v>0</v>
      </c>
      <c r="J207" s="105">
        <v>0</v>
      </c>
      <c r="K207" s="105">
        <v>0</v>
      </c>
    </row>
    <row r="208" spans="1:11" x14ac:dyDescent="0.2">
      <c r="A208" s="103" t="s">
        <v>393</v>
      </c>
      <c r="B208" s="104" t="s">
        <v>396</v>
      </c>
      <c r="C208" s="103">
        <v>0</v>
      </c>
      <c r="D208" s="103">
        <v>0</v>
      </c>
      <c r="E208" s="103">
        <v>0</v>
      </c>
      <c r="F208" s="103">
        <v>0</v>
      </c>
      <c r="G208" s="103">
        <v>0</v>
      </c>
      <c r="H208" s="103">
        <v>0</v>
      </c>
      <c r="I208" s="103">
        <v>0</v>
      </c>
      <c r="J208" s="103">
        <v>0</v>
      </c>
      <c r="K208" s="103">
        <v>0</v>
      </c>
    </row>
    <row r="209" spans="1:11" x14ac:dyDescent="0.2">
      <c r="A209" s="105" t="s">
        <v>393</v>
      </c>
      <c r="B209" s="106" t="s">
        <v>397</v>
      </c>
      <c r="C209" s="105">
        <v>0</v>
      </c>
      <c r="D209" s="105">
        <v>0</v>
      </c>
      <c r="E209" s="105">
        <v>0</v>
      </c>
      <c r="F209" s="105">
        <v>0</v>
      </c>
      <c r="G209" s="105">
        <v>0</v>
      </c>
      <c r="H209" s="105">
        <v>0</v>
      </c>
      <c r="I209" s="105">
        <v>0</v>
      </c>
      <c r="J209" s="105">
        <v>0</v>
      </c>
      <c r="K209" s="105">
        <v>0</v>
      </c>
    </row>
    <row r="210" spans="1:11" x14ac:dyDescent="0.2">
      <c r="A210" s="103" t="s">
        <v>393</v>
      </c>
      <c r="B210" s="104" t="s">
        <v>398</v>
      </c>
      <c r="C210" s="103">
        <v>0</v>
      </c>
      <c r="D210" s="103">
        <v>0</v>
      </c>
      <c r="E210" s="103">
        <v>0</v>
      </c>
      <c r="F210" s="103">
        <v>0</v>
      </c>
      <c r="G210" s="103">
        <v>0</v>
      </c>
      <c r="H210" s="103">
        <v>0</v>
      </c>
      <c r="I210" s="103">
        <v>0</v>
      </c>
      <c r="J210" s="103">
        <v>0</v>
      </c>
      <c r="K210" s="103">
        <v>0</v>
      </c>
    </row>
    <row r="211" spans="1:11" x14ac:dyDescent="0.2">
      <c r="A211" s="105" t="s">
        <v>393</v>
      </c>
      <c r="B211" s="106" t="s">
        <v>399</v>
      </c>
      <c r="C211" s="105">
        <v>0</v>
      </c>
      <c r="D211" s="105">
        <v>0</v>
      </c>
      <c r="E211" s="105">
        <v>0</v>
      </c>
      <c r="F211" s="105">
        <v>0</v>
      </c>
      <c r="G211" s="105">
        <v>0</v>
      </c>
      <c r="H211" s="105">
        <v>0</v>
      </c>
      <c r="I211" s="105">
        <v>0</v>
      </c>
      <c r="J211" s="105">
        <v>0</v>
      </c>
      <c r="K211" s="105">
        <v>0</v>
      </c>
    </row>
    <row r="212" spans="1:11" x14ac:dyDescent="0.2">
      <c r="A212" s="103" t="s">
        <v>393</v>
      </c>
      <c r="B212" s="104" t="s">
        <v>400</v>
      </c>
      <c r="C212" s="103">
        <v>5</v>
      </c>
      <c r="D212" s="103">
        <v>0</v>
      </c>
      <c r="E212" s="103">
        <v>0</v>
      </c>
      <c r="F212" s="103">
        <v>0</v>
      </c>
      <c r="G212" s="103">
        <v>0</v>
      </c>
      <c r="H212" s="103">
        <v>0</v>
      </c>
      <c r="I212" s="103">
        <v>0</v>
      </c>
      <c r="J212" s="103">
        <v>5</v>
      </c>
      <c r="K212" s="103">
        <v>0</v>
      </c>
    </row>
    <row r="213" spans="1:11" x14ac:dyDescent="0.2">
      <c r="A213" s="105" t="s">
        <v>393</v>
      </c>
      <c r="B213" s="106" t="s">
        <v>401</v>
      </c>
      <c r="C213" s="105">
        <v>0</v>
      </c>
      <c r="D213" s="105">
        <v>0</v>
      </c>
      <c r="E213" s="105">
        <v>0</v>
      </c>
      <c r="F213" s="105">
        <v>0</v>
      </c>
      <c r="G213" s="105">
        <v>0</v>
      </c>
      <c r="H213" s="105">
        <v>0</v>
      </c>
      <c r="I213" s="105">
        <v>0</v>
      </c>
      <c r="J213" s="105">
        <v>0</v>
      </c>
      <c r="K213" s="105">
        <v>0</v>
      </c>
    </row>
    <row r="214" spans="1:11" x14ac:dyDescent="0.2">
      <c r="A214" s="103" t="s">
        <v>393</v>
      </c>
      <c r="B214" s="104" t="s">
        <v>402</v>
      </c>
      <c r="C214" s="103">
        <v>26</v>
      </c>
      <c r="D214" s="103">
        <v>0</v>
      </c>
      <c r="E214" s="103">
        <v>0</v>
      </c>
      <c r="F214" s="103">
        <v>0</v>
      </c>
      <c r="G214" s="103">
        <v>0</v>
      </c>
      <c r="H214" s="103">
        <v>0</v>
      </c>
      <c r="I214" s="103">
        <v>26</v>
      </c>
      <c r="J214" s="103">
        <v>0</v>
      </c>
      <c r="K214" s="103">
        <v>0</v>
      </c>
    </row>
    <row r="215" spans="1:11" x14ac:dyDescent="0.2">
      <c r="A215" s="105" t="s">
        <v>393</v>
      </c>
      <c r="B215" s="106" t="s">
        <v>403</v>
      </c>
      <c r="C215" s="105">
        <v>0</v>
      </c>
      <c r="D215" s="105">
        <v>0</v>
      </c>
      <c r="E215" s="105">
        <v>0</v>
      </c>
      <c r="F215" s="105">
        <v>0</v>
      </c>
      <c r="G215" s="105">
        <v>0</v>
      </c>
      <c r="H215" s="105">
        <v>0</v>
      </c>
      <c r="I215" s="105">
        <v>0</v>
      </c>
      <c r="J215" s="105">
        <v>0</v>
      </c>
      <c r="K215" s="105">
        <v>0</v>
      </c>
    </row>
    <row r="216" spans="1:11" x14ac:dyDescent="0.2">
      <c r="A216" s="103" t="s">
        <v>393</v>
      </c>
      <c r="B216" s="104" t="s">
        <v>404</v>
      </c>
      <c r="C216" s="103">
        <v>25</v>
      </c>
      <c r="D216" s="103">
        <v>0</v>
      </c>
      <c r="E216" s="103">
        <v>0</v>
      </c>
      <c r="F216" s="103">
        <v>0</v>
      </c>
      <c r="G216" s="103">
        <v>0</v>
      </c>
      <c r="H216" s="103">
        <v>0</v>
      </c>
      <c r="I216" s="103">
        <v>25</v>
      </c>
      <c r="J216" s="103">
        <v>0</v>
      </c>
      <c r="K216" s="103">
        <v>0</v>
      </c>
    </row>
    <row r="217" spans="1:11" x14ac:dyDescent="0.2">
      <c r="A217" s="105" t="s">
        <v>405</v>
      </c>
      <c r="B217" s="106" t="s">
        <v>406</v>
      </c>
      <c r="C217" s="105">
        <v>0</v>
      </c>
      <c r="D217" s="105">
        <v>0</v>
      </c>
      <c r="E217" s="105">
        <v>0</v>
      </c>
      <c r="F217" s="105">
        <v>0</v>
      </c>
      <c r="G217" s="105">
        <v>0</v>
      </c>
      <c r="H217" s="105">
        <v>0</v>
      </c>
      <c r="I217" s="105">
        <v>0</v>
      </c>
      <c r="J217" s="105">
        <v>0</v>
      </c>
      <c r="K217" s="105">
        <v>0</v>
      </c>
    </row>
    <row r="218" spans="1:11" x14ac:dyDescent="0.2">
      <c r="A218" s="103" t="s">
        <v>405</v>
      </c>
      <c r="B218" s="104" t="s">
        <v>407</v>
      </c>
      <c r="C218" s="103">
        <v>0</v>
      </c>
      <c r="D218" s="103">
        <v>0</v>
      </c>
      <c r="E218" s="103">
        <v>0</v>
      </c>
      <c r="F218" s="103">
        <v>0</v>
      </c>
      <c r="G218" s="103">
        <v>0</v>
      </c>
      <c r="H218" s="103">
        <v>0</v>
      </c>
      <c r="I218" s="103">
        <v>0</v>
      </c>
      <c r="J218" s="103">
        <v>0</v>
      </c>
      <c r="K218" s="103">
        <v>0</v>
      </c>
    </row>
    <row r="219" spans="1:11" x14ac:dyDescent="0.2">
      <c r="A219" s="105" t="s">
        <v>405</v>
      </c>
      <c r="B219" s="106" t="s">
        <v>408</v>
      </c>
      <c r="C219" s="105">
        <v>0</v>
      </c>
      <c r="D219" s="105">
        <v>0</v>
      </c>
      <c r="E219" s="105">
        <v>0</v>
      </c>
      <c r="F219" s="105">
        <v>0</v>
      </c>
      <c r="G219" s="105">
        <v>0</v>
      </c>
      <c r="H219" s="105">
        <v>0</v>
      </c>
      <c r="I219" s="105">
        <v>0</v>
      </c>
      <c r="J219" s="105">
        <v>0</v>
      </c>
      <c r="K219" s="105">
        <v>0</v>
      </c>
    </row>
    <row r="220" spans="1:11" x14ac:dyDescent="0.2">
      <c r="A220" s="103" t="s">
        <v>405</v>
      </c>
      <c r="B220" s="104" t="s">
        <v>409</v>
      </c>
      <c r="C220" s="103">
        <v>1</v>
      </c>
      <c r="D220" s="103">
        <v>0</v>
      </c>
      <c r="E220" s="103">
        <v>0</v>
      </c>
      <c r="F220" s="103">
        <v>0</v>
      </c>
      <c r="G220" s="103">
        <v>0</v>
      </c>
      <c r="H220" s="103">
        <v>0</v>
      </c>
      <c r="I220" s="103">
        <v>1</v>
      </c>
      <c r="J220" s="103">
        <v>0</v>
      </c>
      <c r="K220" s="103">
        <v>0</v>
      </c>
    </row>
    <row r="221" spans="1:11" x14ac:dyDescent="0.2">
      <c r="A221" s="105" t="s">
        <v>405</v>
      </c>
      <c r="B221" s="106" t="s">
        <v>410</v>
      </c>
      <c r="C221" s="105">
        <v>5</v>
      </c>
      <c r="D221" s="105">
        <v>0</v>
      </c>
      <c r="E221" s="105">
        <v>0</v>
      </c>
      <c r="F221" s="105">
        <v>0</v>
      </c>
      <c r="G221" s="105">
        <v>0</v>
      </c>
      <c r="H221" s="105">
        <v>0</v>
      </c>
      <c r="I221" s="105">
        <v>0</v>
      </c>
      <c r="J221" s="105">
        <v>5</v>
      </c>
      <c r="K221" s="105">
        <v>0</v>
      </c>
    </row>
    <row r="222" spans="1:11" x14ac:dyDescent="0.2">
      <c r="A222" s="103" t="s">
        <v>405</v>
      </c>
      <c r="B222" s="104" t="s">
        <v>411</v>
      </c>
      <c r="C222" s="103">
        <v>0</v>
      </c>
      <c r="D222" s="103">
        <v>0</v>
      </c>
      <c r="E222" s="103">
        <v>0</v>
      </c>
      <c r="F222" s="103">
        <v>0</v>
      </c>
      <c r="G222" s="103">
        <v>0</v>
      </c>
      <c r="H222" s="103">
        <v>0</v>
      </c>
      <c r="I222" s="103">
        <v>0</v>
      </c>
      <c r="J222" s="103">
        <v>0</v>
      </c>
      <c r="K222" s="103">
        <v>0</v>
      </c>
    </row>
    <row r="223" spans="1:11" x14ac:dyDescent="0.2">
      <c r="A223" s="105" t="s">
        <v>405</v>
      </c>
      <c r="B223" s="106" t="s">
        <v>412</v>
      </c>
      <c r="C223" s="105">
        <v>0</v>
      </c>
      <c r="D223" s="105">
        <v>0</v>
      </c>
      <c r="E223" s="105">
        <v>0</v>
      </c>
      <c r="F223" s="105">
        <v>0</v>
      </c>
      <c r="G223" s="105">
        <v>0</v>
      </c>
      <c r="H223" s="105">
        <v>0</v>
      </c>
      <c r="I223" s="105">
        <v>0</v>
      </c>
      <c r="J223" s="105">
        <v>0</v>
      </c>
      <c r="K223" s="105">
        <v>0</v>
      </c>
    </row>
    <row r="224" spans="1:11" x14ac:dyDescent="0.2">
      <c r="A224" s="103" t="s">
        <v>405</v>
      </c>
      <c r="B224" s="104" t="s">
        <v>413</v>
      </c>
      <c r="C224" s="103">
        <v>0</v>
      </c>
      <c r="D224" s="103">
        <v>0</v>
      </c>
      <c r="E224" s="103">
        <v>0</v>
      </c>
      <c r="F224" s="103">
        <v>0</v>
      </c>
      <c r="G224" s="103">
        <v>0</v>
      </c>
      <c r="H224" s="103">
        <v>0</v>
      </c>
      <c r="I224" s="103">
        <v>0</v>
      </c>
      <c r="J224" s="103">
        <v>0</v>
      </c>
      <c r="K224" s="103">
        <v>0</v>
      </c>
    </row>
    <row r="225" spans="1:11" x14ac:dyDescent="0.2">
      <c r="A225" s="105" t="s">
        <v>405</v>
      </c>
      <c r="B225" s="106" t="s">
        <v>414</v>
      </c>
      <c r="C225" s="105">
        <v>6</v>
      </c>
      <c r="D225" s="105">
        <v>0</v>
      </c>
      <c r="E225" s="105">
        <v>0</v>
      </c>
      <c r="F225" s="105">
        <v>0</v>
      </c>
      <c r="G225" s="105">
        <v>0</v>
      </c>
      <c r="H225" s="105">
        <v>0</v>
      </c>
      <c r="I225" s="105">
        <v>6</v>
      </c>
      <c r="J225" s="105">
        <v>0</v>
      </c>
      <c r="K225" s="105">
        <v>0</v>
      </c>
    </row>
    <row r="226" spans="1:11" x14ac:dyDescent="0.2">
      <c r="A226" s="103" t="s">
        <v>405</v>
      </c>
      <c r="B226" s="104" t="s">
        <v>415</v>
      </c>
      <c r="C226" s="103">
        <v>0</v>
      </c>
      <c r="D226" s="103">
        <v>0</v>
      </c>
      <c r="E226" s="103">
        <v>0</v>
      </c>
      <c r="F226" s="103">
        <v>0</v>
      </c>
      <c r="G226" s="103">
        <v>0</v>
      </c>
      <c r="H226" s="103">
        <v>0</v>
      </c>
      <c r="I226" s="103">
        <v>0</v>
      </c>
      <c r="J226" s="103">
        <v>0</v>
      </c>
      <c r="K226" s="103">
        <v>0</v>
      </c>
    </row>
    <row r="227" spans="1:11" x14ac:dyDescent="0.2">
      <c r="A227" s="105" t="s">
        <v>405</v>
      </c>
      <c r="B227" s="106" t="s">
        <v>416</v>
      </c>
      <c r="C227" s="105">
        <v>0</v>
      </c>
      <c r="D227" s="105">
        <v>0</v>
      </c>
      <c r="E227" s="105">
        <v>0</v>
      </c>
      <c r="F227" s="105">
        <v>0</v>
      </c>
      <c r="G227" s="105">
        <v>0</v>
      </c>
      <c r="H227" s="105">
        <v>0</v>
      </c>
      <c r="I227" s="105">
        <v>0</v>
      </c>
      <c r="J227" s="105">
        <v>0</v>
      </c>
      <c r="K227" s="105">
        <v>0</v>
      </c>
    </row>
    <row r="228" spans="1:11" x14ac:dyDescent="0.2">
      <c r="A228" s="103" t="s">
        <v>405</v>
      </c>
      <c r="B228" s="104" t="s">
        <v>417</v>
      </c>
      <c r="C228" s="103">
        <v>5</v>
      </c>
      <c r="D228" s="103">
        <v>0</v>
      </c>
      <c r="E228" s="103">
        <v>0</v>
      </c>
      <c r="F228" s="103">
        <v>0</v>
      </c>
      <c r="G228" s="103">
        <v>0</v>
      </c>
      <c r="H228" s="103">
        <v>0</v>
      </c>
      <c r="I228" s="103">
        <v>4</v>
      </c>
      <c r="J228" s="103">
        <v>1</v>
      </c>
      <c r="K228" s="103">
        <v>0</v>
      </c>
    </row>
    <row r="229" spans="1:11" x14ac:dyDescent="0.2">
      <c r="A229" s="105" t="s">
        <v>405</v>
      </c>
      <c r="B229" s="106" t="s">
        <v>418</v>
      </c>
      <c r="C229" s="105">
        <v>30</v>
      </c>
      <c r="D229" s="105">
        <v>0</v>
      </c>
      <c r="E229" s="105">
        <v>0</v>
      </c>
      <c r="F229" s="105">
        <v>0</v>
      </c>
      <c r="G229" s="105">
        <v>0</v>
      </c>
      <c r="H229" s="105">
        <v>0</v>
      </c>
      <c r="I229" s="105">
        <v>30</v>
      </c>
      <c r="J229" s="105">
        <v>0</v>
      </c>
      <c r="K229" s="105">
        <v>0</v>
      </c>
    </row>
    <row r="230" spans="1:11" x14ac:dyDescent="0.2">
      <c r="A230" s="103" t="s">
        <v>419</v>
      </c>
      <c r="B230" s="104" t="s">
        <v>420</v>
      </c>
      <c r="C230" s="103">
        <v>2</v>
      </c>
      <c r="D230" s="103">
        <v>0</v>
      </c>
      <c r="E230" s="103">
        <v>0</v>
      </c>
      <c r="F230" s="103">
        <v>0</v>
      </c>
      <c r="G230" s="103">
        <v>0</v>
      </c>
      <c r="H230" s="103">
        <v>0</v>
      </c>
      <c r="I230" s="103">
        <v>2</v>
      </c>
      <c r="J230" s="103">
        <v>0</v>
      </c>
      <c r="K230" s="103">
        <v>0</v>
      </c>
    </row>
    <row r="231" spans="1:11" x14ac:dyDescent="0.2">
      <c r="A231" s="105" t="s">
        <v>421</v>
      </c>
      <c r="B231" s="106" t="s">
        <v>422</v>
      </c>
      <c r="C231" s="105">
        <v>0</v>
      </c>
      <c r="D231" s="105">
        <v>0</v>
      </c>
      <c r="E231" s="105">
        <v>0</v>
      </c>
      <c r="F231" s="105">
        <v>0</v>
      </c>
      <c r="G231" s="105">
        <v>0</v>
      </c>
      <c r="H231" s="105">
        <v>0</v>
      </c>
      <c r="I231" s="105">
        <v>0</v>
      </c>
      <c r="J231" s="105">
        <v>0</v>
      </c>
      <c r="K231" s="105">
        <v>0</v>
      </c>
    </row>
    <row r="232" spans="1:11" x14ac:dyDescent="0.2">
      <c r="A232" s="103" t="s">
        <v>421</v>
      </c>
      <c r="B232" s="104" t="s">
        <v>423</v>
      </c>
      <c r="C232" s="103">
        <v>0</v>
      </c>
      <c r="D232" s="103">
        <v>0</v>
      </c>
      <c r="E232" s="103">
        <v>0</v>
      </c>
      <c r="F232" s="103">
        <v>0</v>
      </c>
      <c r="G232" s="103">
        <v>0</v>
      </c>
      <c r="H232" s="103">
        <v>0</v>
      </c>
      <c r="I232" s="103">
        <v>0</v>
      </c>
      <c r="J232" s="103">
        <v>0</v>
      </c>
      <c r="K232" s="103">
        <v>0</v>
      </c>
    </row>
    <row r="233" spans="1:11" x14ac:dyDescent="0.2">
      <c r="A233" s="105" t="s">
        <v>421</v>
      </c>
      <c r="B233" s="106" t="s">
        <v>424</v>
      </c>
      <c r="C233" s="105">
        <v>0</v>
      </c>
      <c r="D233" s="105">
        <v>0</v>
      </c>
      <c r="E233" s="105">
        <v>0</v>
      </c>
      <c r="F233" s="105">
        <v>0</v>
      </c>
      <c r="G233" s="105">
        <v>0</v>
      </c>
      <c r="H233" s="105">
        <v>0</v>
      </c>
      <c r="I233" s="105">
        <v>0</v>
      </c>
      <c r="J233" s="105">
        <v>0</v>
      </c>
      <c r="K233" s="105">
        <v>0</v>
      </c>
    </row>
    <row r="234" spans="1:11" x14ac:dyDescent="0.2">
      <c r="A234" s="103" t="s">
        <v>421</v>
      </c>
      <c r="B234" s="104" t="s">
        <v>425</v>
      </c>
      <c r="C234" s="103">
        <v>0</v>
      </c>
      <c r="D234" s="103">
        <v>0</v>
      </c>
      <c r="E234" s="103">
        <v>0</v>
      </c>
      <c r="F234" s="103">
        <v>0</v>
      </c>
      <c r="G234" s="103">
        <v>0</v>
      </c>
      <c r="H234" s="103">
        <v>0</v>
      </c>
      <c r="I234" s="103">
        <v>0</v>
      </c>
      <c r="J234" s="103">
        <v>0</v>
      </c>
      <c r="K234" s="103">
        <v>0</v>
      </c>
    </row>
    <row r="235" spans="1:11" x14ac:dyDescent="0.2">
      <c r="A235" s="105" t="s">
        <v>421</v>
      </c>
      <c r="B235" s="106" t="s">
        <v>426</v>
      </c>
      <c r="C235" s="105">
        <v>0</v>
      </c>
      <c r="D235" s="105">
        <v>0</v>
      </c>
      <c r="E235" s="105">
        <v>0</v>
      </c>
      <c r="F235" s="105">
        <v>0</v>
      </c>
      <c r="G235" s="105">
        <v>0</v>
      </c>
      <c r="H235" s="105">
        <v>0</v>
      </c>
      <c r="I235" s="105">
        <v>0</v>
      </c>
      <c r="J235" s="105">
        <v>0</v>
      </c>
      <c r="K235" s="105">
        <v>0</v>
      </c>
    </row>
    <row r="236" spans="1:11" x14ac:dyDescent="0.2">
      <c r="A236" s="103" t="s">
        <v>421</v>
      </c>
      <c r="B236" s="104" t="s">
        <v>427</v>
      </c>
      <c r="C236" s="103">
        <v>0</v>
      </c>
      <c r="D236" s="103">
        <v>0</v>
      </c>
      <c r="E236" s="103">
        <v>0</v>
      </c>
      <c r="F236" s="103">
        <v>0</v>
      </c>
      <c r="G236" s="103">
        <v>0</v>
      </c>
      <c r="H236" s="103">
        <v>0</v>
      </c>
      <c r="I236" s="103">
        <v>0</v>
      </c>
      <c r="J236" s="103">
        <v>0</v>
      </c>
      <c r="K236" s="103">
        <v>0</v>
      </c>
    </row>
    <row r="237" spans="1:11" x14ac:dyDescent="0.2">
      <c r="A237" s="105" t="s">
        <v>421</v>
      </c>
      <c r="B237" s="106" t="s">
        <v>428</v>
      </c>
      <c r="C237" s="105">
        <v>0</v>
      </c>
      <c r="D237" s="105">
        <v>0</v>
      </c>
      <c r="E237" s="105">
        <v>0</v>
      </c>
      <c r="F237" s="105">
        <v>0</v>
      </c>
      <c r="G237" s="105">
        <v>0</v>
      </c>
      <c r="H237" s="105">
        <v>0</v>
      </c>
      <c r="I237" s="105">
        <v>0</v>
      </c>
      <c r="J237" s="105">
        <v>0</v>
      </c>
      <c r="K237" s="105">
        <v>0</v>
      </c>
    </row>
    <row r="238" spans="1:11" x14ac:dyDescent="0.2">
      <c r="A238" s="103" t="s">
        <v>421</v>
      </c>
      <c r="B238" s="104" t="s">
        <v>429</v>
      </c>
      <c r="C238" s="103">
        <v>0</v>
      </c>
      <c r="D238" s="103">
        <v>0</v>
      </c>
      <c r="E238" s="103">
        <v>0</v>
      </c>
      <c r="F238" s="103">
        <v>0</v>
      </c>
      <c r="G238" s="103">
        <v>0</v>
      </c>
      <c r="H238" s="103">
        <v>0</v>
      </c>
      <c r="I238" s="103">
        <v>0</v>
      </c>
      <c r="J238" s="103">
        <v>0</v>
      </c>
      <c r="K238" s="103">
        <v>0</v>
      </c>
    </row>
    <row r="239" spans="1:11" x14ac:dyDescent="0.2">
      <c r="A239" s="105" t="s">
        <v>421</v>
      </c>
      <c r="B239" s="106" t="s">
        <v>430</v>
      </c>
      <c r="C239" s="105">
        <v>0</v>
      </c>
      <c r="D239" s="105">
        <v>0</v>
      </c>
      <c r="E239" s="105">
        <v>0</v>
      </c>
      <c r="F239" s="105">
        <v>0</v>
      </c>
      <c r="G239" s="105">
        <v>0</v>
      </c>
      <c r="H239" s="105">
        <v>0</v>
      </c>
      <c r="I239" s="105">
        <v>0</v>
      </c>
      <c r="J239" s="105">
        <v>0</v>
      </c>
      <c r="K239" s="105">
        <v>0</v>
      </c>
    </row>
    <row r="240" spans="1:11" x14ac:dyDescent="0.2">
      <c r="A240" s="103" t="s">
        <v>421</v>
      </c>
      <c r="B240" s="104" t="s">
        <v>431</v>
      </c>
      <c r="C240" s="103">
        <v>0</v>
      </c>
      <c r="D240" s="103">
        <v>0</v>
      </c>
      <c r="E240" s="103">
        <v>0</v>
      </c>
      <c r="F240" s="103">
        <v>0</v>
      </c>
      <c r="G240" s="103">
        <v>0</v>
      </c>
      <c r="H240" s="103">
        <v>0</v>
      </c>
      <c r="I240" s="103">
        <v>0</v>
      </c>
      <c r="J240" s="103">
        <v>0</v>
      </c>
      <c r="K240" s="103">
        <v>0</v>
      </c>
    </row>
    <row r="241" spans="1:11" x14ac:dyDescent="0.2">
      <c r="A241" s="105" t="s">
        <v>421</v>
      </c>
      <c r="B241" s="106" t="s">
        <v>432</v>
      </c>
      <c r="C241" s="105">
        <v>0</v>
      </c>
      <c r="D241" s="105">
        <v>0</v>
      </c>
      <c r="E241" s="105">
        <v>0</v>
      </c>
      <c r="F241" s="105">
        <v>0</v>
      </c>
      <c r="G241" s="105">
        <v>0</v>
      </c>
      <c r="H241" s="105">
        <v>0</v>
      </c>
      <c r="I241" s="105">
        <v>0</v>
      </c>
      <c r="J241" s="105">
        <v>0</v>
      </c>
      <c r="K241" s="105">
        <v>0</v>
      </c>
    </row>
    <row r="242" spans="1:11" x14ac:dyDescent="0.2">
      <c r="A242" s="103" t="s">
        <v>421</v>
      </c>
      <c r="B242" s="104" t="s">
        <v>433</v>
      </c>
      <c r="C242" s="103">
        <v>0</v>
      </c>
      <c r="D242" s="103">
        <v>0</v>
      </c>
      <c r="E242" s="103">
        <v>0</v>
      </c>
      <c r="F242" s="103">
        <v>0</v>
      </c>
      <c r="G242" s="103">
        <v>0</v>
      </c>
      <c r="H242" s="103">
        <v>0</v>
      </c>
      <c r="I242" s="103">
        <v>0</v>
      </c>
      <c r="J242" s="103">
        <v>0</v>
      </c>
      <c r="K242" s="103">
        <v>0</v>
      </c>
    </row>
    <row r="243" spans="1:11" x14ac:dyDescent="0.2">
      <c r="A243" s="105" t="s">
        <v>434</v>
      </c>
      <c r="B243" s="106" t="s">
        <v>435</v>
      </c>
      <c r="C243" s="105">
        <v>0</v>
      </c>
      <c r="D243" s="105">
        <v>0</v>
      </c>
      <c r="E243" s="105">
        <v>0</v>
      </c>
      <c r="F243" s="105">
        <v>0</v>
      </c>
      <c r="G243" s="105">
        <v>0</v>
      </c>
      <c r="H243" s="105">
        <v>0</v>
      </c>
      <c r="I243" s="105">
        <v>0</v>
      </c>
      <c r="J243" s="105">
        <v>0</v>
      </c>
      <c r="K243" s="105">
        <v>0</v>
      </c>
    </row>
    <row r="244" spans="1:11" x14ac:dyDescent="0.2">
      <c r="A244" s="103" t="s">
        <v>434</v>
      </c>
      <c r="B244" s="104" t="s">
        <v>436</v>
      </c>
      <c r="C244" s="103">
        <v>0</v>
      </c>
      <c r="D244" s="103">
        <v>0</v>
      </c>
      <c r="E244" s="103">
        <v>0</v>
      </c>
      <c r="F244" s="103">
        <v>0</v>
      </c>
      <c r="G244" s="103">
        <v>0</v>
      </c>
      <c r="H244" s="103">
        <v>0</v>
      </c>
      <c r="I244" s="103">
        <v>0</v>
      </c>
      <c r="J244" s="103">
        <v>0</v>
      </c>
      <c r="K244" s="103">
        <v>0</v>
      </c>
    </row>
    <row r="245" spans="1:11" x14ac:dyDescent="0.2">
      <c r="A245" s="105" t="s">
        <v>434</v>
      </c>
      <c r="B245" s="106" t="s">
        <v>437</v>
      </c>
      <c r="C245" s="105">
        <v>0</v>
      </c>
      <c r="D245" s="105">
        <v>0</v>
      </c>
      <c r="E245" s="105">
        <v>0</v>
      </c>
      <c r="F245" s="105">
        <v>0</v>
      </c>
      <c r="G245" s="105">
        <v>0</v>
      </c>
      <c r="H245" s="105">
        <v>0</v>
      </c>
      <c r="I245" s="105">
        <v>0</v>
      </c>
      <c r="J245" s="105">
        <v>0</v>
      </c>
      <c r="K245" s="105">
        <v>0</v>
      </c>
    </row>
    <row r="246" spans="1:11" x14ac:dyDescent="0.2">
      <c r="A246" s="103" t="s">
        <v>438</v>
      </c>
      <c r="B246" s="104" t="s">
        <v>439</v>
      </c>
      <c r="C246" s="103">
        <v>0</v>
      </c>
      <c r="D246" s="103">
        <v>0</v>
      </c>
      <c r="E246" s="103">
        <v>0</v>
      </c>
      <c r="F246" s="103">
        <v>0</v>
      </c>
      <c r="G246" s="103">
        <v>0</v>
      </c>
      <c r="H246" s="103">
        <v>0</v>
      </c>
      <c r="I246" s="103">
        <v>0</v>
      </c>
      <c r="J246" s="103">
        <v>0</v>
      </c>
      <c r="K246" s="103">
        <v>0</v>
      </c>
    </row>
    <row r="247" spans="1:11" x14ac:dyDescent="0.2">
      <c r="A247" s="105" t="s">
        <v>438</v>
      </c>
      <c r="B247" s="106" t="s">
        <v>440</v>
      </c>
      <c r="C247" s="105">
        <v>0</v>
      </c>
      <c r="D247" s="105">
        <v>0</v>
      </c>
      <c r="E247" s="105">
        <v>0</v>
      </c>
      <c r="F247" s="105">
        <v>0</v>
      </c>
      <c r="G247" s="105">
        <v>0</v>
      </c>
      <c r="H247" s="105">
        <v>0</v>
      </c>
      <c r="I247" s="105">
        <v>0</v>
      </c>
      <c r="J247" s="105">
        <v>0</v>
      </c>
      <c r="K247" s="105">
        <v>0</v>
      </c>
    </row>
    <row r="248" spans="1:11" x14ac:dyDescent="0.2">
      <c r="A248" s="103" t="s">
        <v>438</v>
      </c>
      <c r="B248" s="104" t="s">
        <v>441</v>
      </c>
      <c r="C248" s="103">
        <v>0</v>
      </c>
      <c r="D248" s="103">
        <v>0</v>
      </c>
      <c r="E248" s="103">
        <v>0</v>
      </c>
      <c r="F248" s="103">
        <v>0</v>
      </c>
      <c r="G248" s="103">
        <v>0</v>
      </c>
      <c r="H248" s="103">
        <v>0</v>
      </c>
      <c r="I248" s="103">
        <v>0</v>
      </c>
      <c r="J248" s="103">
        <v>0</v>
      </c>
      <c r="K248" s="103">
        <v>0</v>
      </c>
    </row>
    <row r="249" spans="1:11" x14ac:dyDescent="0.2">
      <c r="A249" s="105" t="s">
        <v>438</v>
      </c>
      <c r="B249" s="106" t="s">
        <v>442</v>
      </c>
      <c r="C249" s="105">
        <v>0</v>
      </c>
      <c r="D249" s="105">
        <v>0</v>
      </c>
      <c r="E249" s="105">
        <v>0</v>
      </c>
      <c r="F249" s="105">
        <v>0</v>
      </c>
      <c r="G249" s="105">
        <v>0</v>
      </c>
      <c r="H249" s="105">
        <v>0</v>
      </c>
      <c r="I249" s="105">
        <v>0</v>
      </c>
      <c r="J249" s="105">
        <v>0</v>
      </c>
      <c r="K249" s="105">
        <v>0</v>
      </c>
    </row>
    <row r="250" spans="1:11" x14ac:dyDescent="0.2">
      <c r="A250" s="103" t="s">
        <v>438</v>
      </c>
      <c r="B250" s="104" t="s">
        <v>443</v>
      </c>
      <c r="C250" s="103">
        <v>5</v>
      </c>
      <c r="D250" s="103">
        <v>0</v>
      </c>
      <c r="E250" s="103">
        <v>0</v>
      </c>
      <c r="F250" s="103">
        <v>0</v>
      </c>
      <c r="G250" s="103">
        <v>0</v>
      </c>
      <c r="H250" s="103">
        <v>0</v>
      </c>
      <c r="I250" s="103">
        <v>5</v>
      </c>
      <c r="J250" s="103">
        <v>0</v>
      </c>
      <c r="K250" s="103">
        <v>0</v>
      </c>
    </row>
    <row r="251" spans="1:11" x14ac:dyDescent="0.2">
      <c r="A251" s="105" t="s">
        <v>444</v>
      </c>
      <c r="B251" s="106" t="s">
        <v>445</v>
      </c>
      <c r="C251" s="105">
        <v>0</v>
      </c>
      <c r="D251" s="105">
        <v>0</v>
      </c>
      <c r="E251" s="105">
        <v>0</v>
      </c>
      <c r="F251" s="105">
        <v>0</v>
      </c>
      <c r="G251" s="105">
        <v>0</v>
      </c>
      <c r="H251" s="105">
        <v>0</v>
      </c>
      <c r="I251" s="105">
        <v>0</v>
      </c>
      <c r="J251" s="105">
        <v>0</v>
      </c>
      <c r="K251" s="105">
        <v>0</v>
      </c>
    </row>
    <row r="252" spans="1:11" x14ac:dyDescent="0.2">
      <c r="A252" s="103" t="s">
        <v>444</v>
      </c>
      <c r="B252" s="104" t="s">
        <v>446</v>
      </c>
      <c r="C252" s="103">
        <v>0</v>
      </c>
      <c r="D252" s="103">
        <v>0</v>
      </c>
      <c r="E252" s="103">
        <v>0</v>
      </c>
      <c r="F252" s="103">
        <v>0</v>
      </c>
      <c r="G252" s="103">
        <v>0</v>
      </c>
      <c r="H252" s="103">
        <v>0</v>
      </c>
      <c r="I252" s="103">
        <v>0</v>
      </c>
      <c r="J252" s="103">
        <v>0</v>
      </c>
      <c r="K252" s="103">
        <v>0</v>
      </c>
    </row>
    <row r="253" spans="1:11" x14ac:dyDescent="0.2">
      <c r="A253" s="105" t="s">
        <v>444</v>
      </c>
      <c r="B253" s="106" t="s">
        <v>447</v>
      </c>
      <c r="C253" s="105">
        <v>11</v>
      </c>
      <c r="D253" s="105">
        <v>0</v>
      </c>
      <c r="E253" s="105">
        <v>0</v>
      </c>
      <c r="F253" s="105">
        <v>0</v>
      </c>
      <c r="G253" s="105">
        <v>0</v>
      </c>
      <c r="H253" s="105">
        <v>0</v>
      </c>
      <c r="I253" s="105">
        <v>11</v>
      </c>
      <c r="J253" s="105">
        <v>0</v>
      </c>
      <c r="K253" s="105">
        <v>0</v>
      </c>
    </row>
    <row r="254" spans="1:11" x14ac:dyDescent="0.2">
      <c r="A254" s="103" t="s">
        <v>444</v>
      </c>
      <c r="B254" s="104" t="s">
        <v>448</v>
      </c>
      <c r="C254" s="103">
        <v>0</v>
      </c>
      <c r="D254" s="103">
        <v>0</v>
      </c>
      <c r="E254" s="103">
        <v>0</v>
      </c>
      <c r="F254" s="103">
        <v>0</v>
      </c>
      <c r="G254" s="103">
        <v>0</v>
      </c>
      <c r="H254" s="103">
        <v>0</v>
      </c>
      <c r="I254" s="103">
        <v>0</v>
      </c>
      <c r="J254" s="103">
        <v>0</v>
      </c>
      <c r="K254" s="103">
        <v>0</v>
      </c>
    </row>
    <row r="255" spans="1:11" x14ac:dyDescent="0.2">
      <c r="A255" s="105" t="s">
        <v>444</v>
      </c>
      <c r="B255" s="106" t="s">
        <v>449</v>
      </c>
      <c r="C255" s="105">
        <v>0</v>
      </c>
      <c r="D255" s="105">
        <v>0</v>
      </c>
      <c r="E255" s="105">
        <v>0</v>
      </c>
      <c r="F255" s="105">
        <v>0</v>
      </c>
      <c r="G255" s="105">
        <v>0</v>
      </c>
      <c r="H255" s="105">
        <v>0</v>
      </c>
      <c r="I255" s="105">
        <v>0</v>
      </c>
      <c r="J255" s="105">
        <v>0</v>
      </c>
      <c r="K255" s="105">
        <v>0</v>
      </c>
    </row>
    <row r="256" spans="1:11" x14ac:dyDescent="0.2">
      <c r="A256" s="103" t="s">
        <v>444</v>
      </c>
      <c r="B256" s="104" t="s">
        <v>450</v>
      </c>
      <c r="C256" s="103">
        <v>4</v>
      </c>
      <c r="D256" s="103">
        <v>0</v>
      </c>
      <c r="E256" s="103">
        <v>0</v>
      </c>
      <c r="F256" s="103">
        <v>0</v>
      </c>
      <c r="G256" s="103">
        <v>0</v>
      </c>
      <c r="H256" s="103">
        <v>0</v>
      </c>
      <c r="I256" s="103">
        <v>0</v>
      </c>
      <c r="J256" s="103">
        <v>4</v>
      </c>
      <c r="K256" s="103">
        <v>0</v>
      </c>
    </row>
    <row r="257" spans="1:11" x14ac:dyDescent="0.2">
      <c r="A257" s="105" t="s">
        <v>444</v>
      </c>
      <c r="B257" s="106" t="s">
        <v>451</v>
      </c>
      <c r="C257" s="105">
        <v>12</v>
      </c>
      <c r="D257" s="105">
        <v>0</v>
      </c>
      <c r="E257" s="105">
        <v>0</v>
      </c>
      <c r="F257" s="105">
        <v>0</v>
      </c>
      <c r="G257" s="105">
        <v>0</v>
      </c>
      <c r="H257" s="105">
        <v>0</v>
      </c>
      <c r="I257" s="105">
        <v>12</v>
      </c>
      <c r="J257" s="105">
        <v>0</v>
      </c>
      <c r="K257" s="105">
        <v>0</v>
      </c>
    </row>
    <row r="258" spans="1:11" x14ac:dyDescent="0.2">
      <c r="A258" s="103" t="s">
        <v>444</v>
      </c>
      <c r="B258" s="104" t="s">
        <v>452</v>
      </c>
      <c r="C258" s="103">
        <v>0</v>
      </c>
      <c r="D258" s="103">
        <v>0</v>
      </c>
      <c r="E258" s="103">
        <v>0</v>
      </c>
      <c r="F258" s="103">
        <v>0</v>
      </c>
      <c r="G258" s="103">
        <v>0</v>
      </c>
      <c r="H258" s="103">
        <v>0</v>
      </c>
      <c r="I258" s="103">
        <v>0</v>
      </c>
      <c r="J258" s="103">
        <v>0</v>
      </c>
      <c r="K258" s="103">
        <v>0</v>
      </c>
    </row>
    <row r="259" spans="1:11" x14ac:dyDescent="0.2">
      <c r="A259" s="105" t="s">
        <v>444</v>
      </c>
      <c r="B259" s="106" t="s">
        <v>453</v>
      </c>
      <c r="C259" s="105">
        <v>0</v>
      </c>
      <c r="D259" s="105">
        <v>0</v>
      </c>
      <c r="E259" s="105">
        <v>0</v>
      </c>
      <c r="F259" s="105">
        <v>0</v>
      </c>
      <c r="G259" s="105">
        <v>0</v>
      </c>
      <c r="H259" s="105">
        <v>0</v>
      </c>
      <c r="I259" s="105">
        <v>0</v>
      </c>
      <c r="J259" s="105">
        <v>0</v>
      </c>
      <c r="K259" s="105">
        <v>0</v>
      </c>
    </row>
    <row r="260" spans="1:11" x14ac:dyDescent="0.2">
      <c r="A260" s="103" t="s">
        <v>444</v>
      </c>
      <c r="B260" s="104" t="s">
        <v>454</v>
      </c>
      <c r="C260" s="103">
        <v>0</v>
      </c>
      <c r="D260" s="103">
        <v>0</v>
      </c>
      <c r="E260" s="103">
        <v>0</v>
      </c>
      <c r="F260" s="103">
        <v>0</v>
      </c>
      <c r="G260" s="103">
        <v>0</v>
      </c>
      <c r="H260" s="103">
        <v>0</v>
      </c>
      <c r="I260" s="103">
        <v>0</v>
      </c>
      <c r="J260" s="103">
        <v>0</v>
      </c>
      <c r="K260" s="103">
        <v>0</v>
      </c>
    </row>
    <row r="261" spans="1:11" x14ac:dyDescent="0.2">
      <c r="A261" s="105" t="s">
        <v>444</v>
      </c>
      <c r="B261" s="106" t="s">
        <v>455</v>
      </c>
      <c r="C261" s="105">
        <v>0</v>
      </c>
      <c r="D261" s="105">
        <v>0</v>
      </c>
      <c r="E261" s="105">
        <v>0</v>
      </c>
      <c r="F261" s="105">
        <v>0</v>
      </c>
      <c r="G261" s="105">
        <v>0</v>
      </c>
      <c r="H261" s="105">
        <v>0</v>
      </c>
      <c r="I261" s="105">
        <v>0</v>
      </c>
      <c r="J261" s="105">
        <v>0</v>
      </c>
      <c r="K261" s="105">
        <v>0</v>
      </c>
    </row>
    <row r="262" spans="1:11" x14ac:dyDescent="0.2">
      <c r="A262" s="103" t="s">
        <v>444</v>
      </c>
      <c r="B262" s="104" t="s">
        <v>456</v>
      </c>
      <c r="C262" s="103">
        <v>24</v>
      </c>
      <c r="D262" s="103">
        <v>0</v>
      </c>
      <c r="E262" s="103">
        <v>0</v>
      </c>
      <c r="F262" s="103">
        <v>0</v>
      </c>
      <c r="G262" s="103">
        <v>0</v>
      </c>
      <c r="H262" s="103">
        <v>0</v>
      </c>
      <c r="I262" s="103">
        <v>24</v>
      </c>
      <c r="J262" s="103">
        <v>0</v>
      </c>
      <c r="K262" s="103">
        <v>0</v>
      </c>
    </row>
    <row r="263" spans="1:11" x14ac:dyDescent="0.2">
      <c r="A263" s="105" t="s">
        <v>457</v>
      </c>
      <c r="B263" s="106" t="s">
        <v>458</v>
      </c>
      <c r="C263" s="105">
        <v>8</v>
      </c>
      <c r="D263" s="105">
        <v>0</v>
      </c>
      <c r="E263" s="105">
        <v>0</v>
      </c>
      <c r="F263" s="105">
        <v>0</v>
      </c>
      <c r="G263" s="105">
        <v>0</v>
      </c>
      <c r="H263" s="105">
        <v>0</v>
      </c>
      <c r="I263" s="105">
        <v>8</v>
      </c>
      <c r="J263" s="105">
        <v>0</v>
      </c>
      <c r="K263" s="105">
        <v>0</v>
      </c>
    </row>
    <row r="264" spans="1:11" x14ac:dyDescent="0.2">
      <c r="A264" s="103" t="s">
        <v>459</v>
      </c>
      <c r="B264" s="104" t="s">
        <v>460</v>
      </c>
      <c r="C264" s="103">
        <v>0</v>
      </c>
      <c r="D264" s="103">
        <v>0</v>
      </c>
      <c r="E264" s="103">
        <v>0</v>
      </c>
      <c r="F264" s="103">
        <v>0</v>
      </c>
      <c r="G264" s="103">
        <v>0</v>
      </c>
      <c r="H264" s="103">
        <v>0</v>
      </c>
      <c r="I264" s="103">
        <v>0</v>
      </c>
      <c r="J264" s="103">
        <v>0</v>
      </c>
      <c r="K264" s="103">
        <v>0</v>
      </c>
    </row>
    <row r="265" spans="1:11" x14ac:dyDescent="0.2">
      <c r="A265" s="105" t="s">
        <v>459</v>
      </c>
      <c r="B265" s="106" t="s">
        <v>461</v>
      </c>
      <c r="C265" s="105">
        <v>0</v>
      </c>
      <c r="D265" s="105">
        <v>0</v>
      </c>
      <c r="E265" s="105">
        <v>0</v>
      </c>
      <c r="F265" s="105">
        <v>0</v>
      </c>
      <c r="G265" s="105">
        <v>0</v>
      </c>
      <c r="H265" s="105">
        <v>0</v>
      </c>
      <c r="I265" s="105">
        <v>0</v>
      </c>
      <c r="J265" s="105">
        <v>0</v>
      </c>
      <c r="K265" s="105">
        <v>0</v>
      </c>
    </row>
    <row r="266" spans="1:11" x14ac:dyDescent="0.2">
      <c r="A266" s="103" t="s">
        <v>459</v>
      </c>
      <c r="B266" s="104" t="s">
        <v>462</v>
      </c>
      <c r="C266" s="103">
        <v>0</v>
      </c>
      <c r="D266" s="103">
        <v>0</v>
      </c>
      <c r="E266" s="103">
        <v>0</v>
      </c>
      <c r="F266" s="103">
        <v>0</v>
      </c>
      <c r="G266" s="103">
        <v>0</v>
      </c>
      <c r="H266" s="103">
        <v>0</v>
      </c>
      <c r="I266" s="103">
        <v>0</v>
      </c>
      <c r="J266" s="103">
        <v>0</v>
      </c>
      <c r="K266" s="103">
        <v>0</v>
      </c>
    </row>
    <row r="267" spans="1:11" x14ac:dyDescent="0.2">
      <c r="A267" s="105" t="s">
        <v>459</v>
      </c>
      <c r="B267" s="106" t="s">
        <v>463</v>
      </c>
      <c r="C267" s="105">
        <v>3</v>
      </c>
      <c r="D267" s="105">
        <v>0</v>
      </c>
      <c r="E267" s="105">
        <v>0</v>
      </c>
      <c r="F267" s="105">
        <v>0</v>
      </c>
      <c r="G267" s="105">
        <v>0</v>
      </c>
      <c r="H267" s="105">
        <v>0</v>
      </c>
      <c r="I267" s="105">
        <v>0</v>
      </c>
      <c r="J267" s="105">
        <v>3</v>
      </c>
      <c r="K267" s="105">
        <v>0</v>
      </c>
    </row>
    <row r="268" spans="1:11" x14ac:dyDescent="0.2">
      <c r="A268" s="103" t="s">
        <v>459</v>
      </c>
      <c r="B268" s="104" t="s">
        <v>464</v>
      </c>
      <c r="C268" s="103">
        <v>0</v>
      </c>
      <c r="D268" s="103">
        <v>0</v>
      </c>
      <c r="E268" s="103">
        <v>0</v>
      </c>
      <c r="F268" s="103">
        <v>0</v>
      </c>
      <c r="G268" s="103">
        <v>0</v>
      </c>
      <c r="H268" s="103">
        <v>0</v>
      </c>
      <c r="I268" s="103">
        <v>0</v>
      </c>
      <c r="J268" s="103">
        <v>0</v>
      </c>
      <c r="K268" s="103">
        <v>0</v>
      </c>
    </row>
    <row r="269" spans="1:11" x14ac:dyDescent="0.2">
      <c r="A269" s="105" t="s">
        <v>459</v>
      </c>
      <c r="B269" s="106" t="s">
        <v>465</v>
      </c>
      <c r="C269" s="105">
        <v>0</v>
      </c>
      <c r="D269" s="105">
        <v>0</v>
      </c>
      <c r="E269" s="105">
        <v>0</v>
      </c>
      <c r="F269" s="105">
        <v>0</v>
      </c>
      <c r="G269" s="105">
        <v>0</v>
      </c>
      <c r="H269" s="105">
        <v>0</v>
      </c>
      <c r="I269" s="105">
        <v>0</v>
      </c>
      <c r="J269" s="105">
        <v>0</v>
      </c>
      <c r="K269" s="105">
        <v>0</v>
      </c>
    </row>
    <row r="270" spans="1:11" x14ac:dyDescent="0.2">
      <c r="A270" s="103" t="s">
        <v>466</v>
      </c>
      <c r="B270" s="104" t="s">
        <v>467</v>
      </c>
      <c r="C270" s="103">
        <v>0</v>
      </c>
      <c r="D270" s="103">
        <v>0</v>
      </c>
      <c r="E270" s="103">
        <v>0</v>
      </c>
      <c r="F270" s="103">
        <v>0</v>
      </c>
      <c r="G270" s="103">
        <v>0</v>
      </c>
      <c r="H270" s="103">
        <v>0</v>
      </c>
      <c r="I270" s="103">
        <v>0</v>
      </c>
      <c r="J270" s="103">
        <v>0</v>
      </c>
      <c r="K270" s="103">
        <v>0</v>
      </c>
    </row>
    <row r="271" spans="1:11" x14ac:dyDescent="0.2">
      <c r="A271" s="105" t="s">
        <v>468</v>
      </c>
      <c r="B271" s="106" t="s">
        <v>469</v>
      </c>
      <c r="C271" s="105">
        <v>3</v>
      </c>
      <c r="D271" s="105">
        <v>0</v>
      </c>
      <c r="E271" s="105">
        <v>0</v>
      </c>
      <c r="F271" s="105">
        <v>0</v>
      </c>
      <c r="G271" s="105">
        <v>0</v>
      </c>
      <c r="H271" s="105">
        <v>0</v>
      </c>
      <c r="I271" s="105">
        <v>3</v>
      </c>
      <c r="J271" s="105">
        <v>0</v>
      </c>
      <c r="K271" s="105">
        <v>0</v>
      </c>
    </row>
    <row r="272" spans="1:11" x14ac:dyDescent="0.2">
      <c r="A272" s="103" t="s">
        <v>468</v>
      </c>
      <c r="B272" s="104" t="s">
        <v>470</v>
      </c>
      <c r="C272" s="103">
        <v>0</v>
      </c>
      <c r="D272" s="103">
        <v>0</v>
      </c>
      <c r="E272" s="103">
        <v>0</v>
      </c>
      <c r="F272" s="103">
        <v>0</v>
      </c>
      <c r="G272" s="103">
        <v>0</v>
      </c>
      <c r="H272" s="103">
        <v>0</v>
      </c>
      <c r="I272" s="103">
        <v>0</v>
      </c>
      <c r="J272" s="103">
        <v>0</v>
      </c>
      <c r="K272" s="103">
        <v>0</v>
      </c>
    </row>
    <row r="273" spans="1:11" x14ac:dyDescent="0.2">
      <c r="A273" s="105" t="s">
        <v>468</v>
      </c>
      <c r="B273" s="106" t="s">
        <v>471</v>
      </c>
      <c r="C273" s="105">
        <v>0</v>
      </c>
      <c r="D273" s="105">
        <v>0</v>
      </c>
      <c r="E273" s="105">
        <v>0</v>
      </c>
      <c r="F273" s="105">
        <v>0</v>
      </c>
      <c r="G273" s="105">
        <v>0</v>
      </c>
      <c r="H273" s="105">
        <v>0</v>
      </c>
      <c r="I273" s="105">
        <v>0</v>
      </c>
      <c r="J273" s="105">
        <v>0</v>
      </c>
      <c r="K273" s="105">
        <v>0</v>
      </c>
    </row>
    <row r="274" spans="1:11" x14ac:dyDescent="0.2">
      <c r="A274" s="103" t="s">
        <v>468</v>
      </c>
      <c r="B274" s="104" t="s">
        <v>472</v>
      </c>
      <c r="C274" s="103">
        <v>0</v>
      </c>
      <c r="D274" s="103">
        <v>0</v>
      </c>
      <c r="E274" s="103">
        <v>0</v>
      </c>
      <c r="F274" s="103">
        <v>0</v>
      </c>
      <c r="G274" s="103">
        <v>0</v>
      </c>
      <c r="H274" s="103">
        <v>0</v>
      </c>
      <c r="I274" s="103">
        <v>0</v>
      </c>
      <c r="J274" s="103">
        <v>0</v>
      </c>
      <c r="K274" s="103">
        <v>0</v>
      </c>
    </row>
    <row r="275" spans="1:11" x14ac:dyDescent="0.2">
      <c r="A275" s="105" t="s">
        <v>468</v>
      </c>
      <c r="B275" s="106" t="s">
        <v>473</v>
      </c>
      <c r="C275" s="105">
        <v>0</v>
      </c>
      <c r="D275" s="105">
        <v>0</v>
      </c>
      <c r="E275" s="105">
        <v>0</v>
      </c>
      <c r="F275" s="105">
        <v>0</v>
      </c>
      <c r="G275" s="105">
        <v>0</v>
      </c>
      <c r="H275" s="105">
        <v>0</v>
      </c>
      <c r="I275" s="105">
        <v>0</v>
      </c>
      <c r="J275" s="105">
        <v>0</v>
      </c>
      <c r="K275" s="105">
        <v>0</v>
      </c>
    </row>
    <row r="276" spans="1:11" x14ac:dyDescent="0.2">
      <c r="A276" s="103" t="s">
        <v>468</v>
      </c>
      <c r="B276" s="104" t="s">
        <v>474</v>
      </c>
      <c r="C276" s="103">
        <v>0</v>
      </c>
      <c r="D276" s="103">
        <v>0</v>
      </c>
      <c r="E276" s="103">
        <v>0</v>
      </c>
      <c r="F276" s="103">
        <v>0</v>
      </c>
      <c r="G276" s="103">
        <v>0</v>
      </c>
      <c r="H276" s="103">
        <v>0</v>
      </c>
      <c r="I276" s="103">
        <v>0</v>
      </c>
      <c r="J276" s="103">
        <v>0</v>
      </c>
      <c r="K276" s="103">
        <v>0</v>
      </c>
    </row>
    <row r="277" spans="1:11" x14ac:dyDescent="0.2">
      <c r="A277" s="105" t="s">
        <v>468</v>
      </c>
      <c r="B277" s="106" t="s">
        <v>475</v>
      </c>
      <c r="C277" s="105">
        <v>0</v>
      </c>
      <c r="D277" s="105">
        <v>0</v>
      </c>
      <c r="E277" s="105">
        <v>0</v>
      </c>
      <c r="F277" s="105">
        <v>0</v>
      </c>
      <c r="G277" s="105">
        <v>0</v>
      </c>
      <c r="H277" s="105">
        <v>0</v>
      </c>
      <c r="I277" s="105">
        <v>0</v>
      </c>
      <c r="J277" s="105">
        <v>0</v>
      </c>
      <c r="K277" s="105">
        <v>0</v>
      </c>
    </row>
    <row r="278" spans="1:11" x14ac:dyDescent="0.2">
      <c r="A278" s="103" t="s">
        <v>468</v>
      </c>
      <c r="B278" s="104" t="s">
        <v>476</v>
      </c>
      <c r="C278" s="103">
        <v>0</v>
      </c>
      <c r="D278" s="103">
        <v>0</v>
      </c>
      <c r="E278" s="103">
        <v>0</v>
      </c>
      <c r="F278" s="103">
        <v>0</v>
      </c>
      <c r="G278" s="103">
        <v>0</v>
      </c>
      <c r="H278" s="103">
        <v>0</v>
      </c>
      <c r="I278" s="103">
        <v>0</v>
      </c>
      <c r="J278" s="103">
        <v>0</v>
      </c>
      <c r="K278" s="103">
        <v>0</v>
      </c>
    </row>
    <row r="279" spans="1:11" x14ac:dyDescent="0.2">
      <c r="A279" s="105" t="s">
        <v>477</v>
      </c>
      <c r="B279" s="106" t="s">
        <v>478</v>
      </c>
      <c r="C279" s="105">
        <v>0</v>
      </c>
      <c r="D279" s="105">
        <v>0</v>
      </c>
      <c r="E279" s="105">
        <v>0</v>
      </c>
      <c r="F279" s="105">
        <v>0</v>
      </c>
      <c r="G279" s="105">
        <v>0</v>
      </c>
      <c r="H279" s="105">
        <v>0</v>
      </c>
      <c r="I279" s="105">
        <v>0</v>
      </c>
      <c r="J279" s="105">
        <v>0</v>
      </c>
      <c r="K279" s="105">
        <v>0</v>
      </c>
    </row>
    <row r="280" spans="1:11" x14ac:dyDescent="0.2">
      <c r="A280" s="103" t="s">
        <v>477</v>
      </c>
      <c r="B280" s="104" t="s">
        <v>479</v>
      </c>
      <c r="C280" s="103">
        <v>0</v>
      </c>
      <c r="D280" s="103">
        <v>0</v>
      </c>
      <c r="E280" s="103">
        <v>0</v>
      </c>
      <c r="F280" s="103">
        <v>0</v>
      </c>
      <c r="G280" s="103">
        <v>0</v>
      </c>
      <c r="H280" s="103">
        <v>0</v>
      </c>
      <c r="I280" s="103">
        <v>0</v>
      </c>
      <c r="J280" s="103">
        <v>0</v>
      </c>
      <c r="K280" s="103">
        <v>0</v>
      </c>
    </row>
    <row r="281" spans="1:11" x14ac:dyDescent="0.2">
      <c r="A281" s="105" t="s">
        <v>477</v>
      </c>
      <c r="B281" s="106" t="s">
        <v>480</v>
      </c>
      <c r="C281" s="105">
        <v>0</v>
      </c>
      <c r="D281" s="105">
        <v>0</v>
      </c>
      <c r="E281" s="105">
        <v>0</v>
      </c>
      <c r="F281" s="105">
        <v>0</v>
      </c>
      <c r="G281" s="105">
        <v>0</v>
      </c>
      <c r="H281" s="105">
        <v>0</v>
      </c>
      <c r="I281" s="105">
        <v>0</v>
      </c>
      <c r="J281" s="105">
        <v>0</v>
      </c>
      <c r="K281" s="105">
        <v>0</v>
      </c>
    </row>
    <row r="282" spans="1:11" x14ac:dyDescent="0.2">
      <c r="A282" s="103" t="s">
        <v>477</v>
      </c>
      <c r="B282" s="104" t="s">
        <v>481</v>
      </c>
      <c r="C282" s="103">
        <v>0</v>
      </c>
      <c r="D282" s="103">
        <v>0</v>
      </c>
      <c r="E282" s="103">
        <v>0</v>
      </c>
      <c r="F282" s="103">
        <v>0</v>
      </c>
      <c r="G282" s="103">
        <v>0</v>
      </c>
      <c r="H282" s="103">
        <v>0</v>
      </c>
      <c r="I282" s="103">
        <v>0</v>
      </c>
      <c r="J282" s="103">
        <v>0</v>
      </c>
      <c r="K282" s="103">
        <v>0</v>
      </c>
    </row>
    <row r="283" spans="1:11" x14ac:dyDescent="0.2">
      <c r="A283" s="105" t="s">
        <v>477</v>
      </c>
      <c r="B283" s="106" t="s">
        <v>482</v>
      </c>
      <c r="C283" s="105">
        <v>0</v>
      </c>
      <c r="D283" s="105">
        <v>0</v>
      </c>
      <c r="E283" s="105">
        <v>0</v>
      </c>
      <c r="F283" s="105">
        <v>0</v>
      </c>
      <c r="G283" s="105">
        <v>0</v>
      </c>
      <c r="H283" s="105">
        <v>0</v>
      </c>
      <c r="I283" s="105">
        <v>0</v>
      </c>
      <c r="J283" s="105">
        <v>0</v>
      </c>
      <c r="K283" s="105">
        <v>0</v>
      </c>
    </row>
    <row r="284" spans="1:11" x14ac:dyDescent="0.2">
      <c r="A284" s="103" t="s">
        <v>477</v>
      </c>
      <c r="B284" s="104" t="s">
        <v>483</v>
      </c>
      <c r="C284" s="103">
        <v>0</v>
      </c>
      <c r="D284" s="103">
        <v>0</v>
      </c>
      <c r="E284" s="103">
        <v>0</v>
      </c>
      <c r="F284" s="103">
        <v>0</v>
      </c>
      <c r="G284" s="103">
        <v>0</v>
      </c>
      <c r="H284" s="103">
        <v>0</v>
      </c>
      <c r="I284" s="103">
        <v>0</v>
      </c>
      <c r="J284" s="103">
        <v>0</v>
      </c>
      <c r="K284" s="103">
        <v>0</v>
      </c>
    </row>
    <row r="285" spans="1:11" x14ac:dyDescent="0.2">
      <c r="A285" s="105" t="s">
        <v>477</v>
      </c>
      <c r="B285" s="106" t="s">
        <v>484</v>
      </c>
      <c r="C285" s="105">
        <v>0</v>
      </c>
      <c r="D285" s="105">
        <v>0</v>
      </c>
      <c r="E285" s="105">
        <v>0</v>
      </c>
      <c r="F285" s="105">
        <v>0</v>
      </c>
      <c r="G285" s="105">
        <v>0</v>
      </c>
      <c r="H285" s="105">
        <v>0</v>
      </c>
      <c r="I285" s="105">
        <v>0</v>
      </c>
      <c r="J285" s="105">
        <v>0</v>
      </c>
      <c r="K285" s="105">
        <v>0</v>
      </c>
    </row>
    <row r="286" spans="1:11" x14ac:dyDescent="0.2">
      <c r="A286" s="103" t="s">
        <v>477</v>
      </c>
      <c r="B286" s="104" t="s">
        <v>485</v>
      </c>
      <c r="C286" s="103">
        <v>0</v>
      </c>
      <c r="D286" s="103">
        <v>0</v>
      </c>
      <c r="E286" s="103">
        <v>0</v>
      </c>
      <c r="F286" s="103">
        <v>0</v>
      </c>
      <c r="G286" s="103">
        <v>0</v>
      </c>
      <c r="H286" s="103">
        <v>0</v>
      </c>
      <c r="I286" s="103">
        <v>0</v>
      </c>
      <c r="J286" s="103">
        <v>0</v>
      </c>
      <c r="K286" s="103">
        <v>0</v>
      </c>
    </row>
    <row r="287" spans="1:11" x14ac:dyDescent="0.2">
      <c r="A287" s="105" t="s">
        <v>477</v>
      </c>
      <c r="B287" s="106" t="s">
        <v>486</v>
      </c>
      <c r="C287" s="105">
        <v>0</v>
      </c>
      <c r="D287" s="105">
        <v>0</v>
      </c>
      <c r="E287" s="105">
        <v>0</v>
      </c>
      <c r="F287" s="105">
        <v>0</v>
      </c>
      <c r="G287" s="105">
        <v>0</v>
      </c>
      <c r="H287" s="105">
        <v>0</v>
      </c>
      <c r="I287" s="105">
        <v>0</v>
      </c>
      <c r="J287" s="105">
        <v>0</v>
      </c>
      <c r="K287" s="105">
        <v>0</v>
      </c>
    </row>
    <row r="288" spans="1:11" x14ac:dyDescent="0.2">
      <c r="A288" s="103" t="s">
        <v>477</v>
      </c>
      <c r="B288" s="104" t="s">
        <v>487</v>
      </c>
      <c r="C288" s="103">
        <v>0</v>
      </c>
      <c r="D288" s="103">
        <v>0</v>
      </c>
      <c r="E288" s="103">
        <v>0</v>
      </c>
      <c r="F288" s="103">
        <v>0</v>
      </c>
      <c r="G288" s="103">
        <v>0</v>
      </c>
      <c r="H288" s="103">
        <v>0</v>
      </c>
      <c r="I288" s="103">
        <v>0</v>
      </c>
      <c r="J288" s="103">
        <v>0</v>
      </c>
      <c r="K288" s="103">
        <v>0</v>
      </c>
    </row>
    <row r="289" spans="1:11" x14ac:dyDescent="0.2">
      <c r="A289" s="105" t="s">
        <v>477</v>
      </c>
      <c r="B289" s="106" t="s">
        <v>488</v>
      </c>
      <c r="C289" s="105">
        <v>0</v>
      </c>
      <c r="D289" s="105">
        <v>0</v>
      </c>
      <c r="E289" s="105">
        <v>0</v>
      </c>
      <c r="F289" s="105">
        <v>0</v>
      </c>
      <c r="G289" s="105">
        <v>0</v>
      </c>
      <c r="H289" s="105">
        <v>0</v>
      </c>
      <c r="I289" s="105">
        <v>0</v>
      </c>
      <c r="J289" s="105">
        <v>0</v>
      </c>
      <c r="K289" s="105">
        <v>0</v>
      </c>
    </row>
    <row r="290" spans="1:11" x14ac:dyDescent="0.2">
      <c r="A290" s="103" t="s">
        <v>477</v>
      </c>
      <c r="B290" s="104" t="s">
        <v>489</v>
      </c>
      <c r="C290" s="103">
        <v>0</v>
      </c>
      <c r="D290" s="103">
        <v>0</v>
      </c>
      <c r="E290" s="103">
        <v>0</v>
      </c>
      <c r="F290" s="103">
        <v>0</v>
      </c>
      <c r="G290" s="103">
        <v>0</v>
      </c>
      <c r="H290" s="103">
        <v>0</v>
      </c>
      <c r="I290" s="103">
        <v>0</v>
      </c>
      <c r="J290" s="103">
        <v>0</v>
      </c>
      <c r="K290" s="103">
        <v>0</v>
      </c>
    </row>
    <row r="291" spans="1:11" x14ac:dyDescent="0.2">
      <c r="A291" s="105" t="s">
        <v>477</v>
      </c>
      <c r="B291" s="106" t="s">
        <v>490</v>
      </c>
      <c r="C291" s="105">
        <v>0</v>
      </c>
      <c r="D291" s="105">
        <v>0</v>
      </c>
      <c r="E291" s="105">
        <v>0</v>
      </c>
      <c r="F291" s="105">
        <v>0</v>
      </c>
      <c r="G291" s="105">
        <v>0</v>
      </c>
      <c r="H291" s="105">
        <v>0</v>
      </c>
      <c r="I291" s="105">
        <v>0</v>
      </c>
      <c r="J291" s="105">
        <v>0</v>
      </c>
      <c r="K291" s="105">
        <v>0</v>
      </c>
    </row>
    <row r="292" spans="1:11" x14ac:dyDescent="0.2">
      <c r="A292" s="103" t="s">
        <v>477</v>
      </c>
      <c r="B292" s="104" t="s">
        <v>491</v>
      </c>
      <c r="C292" s="103">
        <v>0</v>
      </c>
      <c r="D292" s="103">
        <v>0</v>
      </c>
      <c r="E292" s="103">
        <v>0</v>
      </c>
      <c r="F292" s="103">
        <v>0</v>
      </c>
      <c r="G292" s="103">
        <v>0</v>
      </c>
      <c r="H292" s="103">
        <v>0</v>
      </c>
      <c r="I292" s="103">
        <v>0</v>
      </c>
      <c r="J292" s="103">
        <v>0</v>
      </c>
      <c r="K292" s="103">
        <v>0</v>
      </c>
    </row>
    <row r="293" spans="1:11" x14ac:dyDescent="0.2">
      <c r="A293" s="105" t="s">
        <v>477</v>
      </c>
      <c r="B293" s="106" t="s">
        <v>492</v>
      </c>
      <c r="C293" s="105">
        <v>0</v>
      </c>
      <c r="D293" s="105">
        <v>0</v>
      </c>
      <c r="E293" s="105">
        <v>0</v>
      </c>
      <c r="F293" s="105">
        <v>0</v>
      </c>
      <c r="G293" s="105">
        <v>0</v>
      </c>
      <c r="H293" s="105">
        <v>0</v>
      </c>
      <c r="I293" s="105">
        <v>0</v>
      </c>
      <c r="J293" s="105">
        <v>0</v>
      </c>
      <c r="K293" s="105">
        <v>0</v>
      </c>
    </row>
    <row r="294" spans="1:11" x14ac:dyDescent="0.2">
      <c r="A294" s="103" t="s">
        <v>477</v>
      </c>
      <c r="B294" s="104" t="s">
        <v>493</v>
      </c>
      <c r="C294" s="103">
        <v>0</v>
      </c>
      <c r="D294" s="103">
        <v>0</v>
      </c>
      <c r="E294" s="103">
        <v>0</v>
      </c>
      <c r="F294" s="103">
        <v>0</v>
      </c>
      <c r="G294" s="103">
        <v>0</v>
      </c>
      <c r="H294" s="103">
        <v>0</v>
      </c>
      <c r="I294" s="103">
        <v>0</v>
      </c>
      <c r="J294" s="103">
        <v>0</v>
      </c>
      <c r="K294" s="103">
        <v>0</v>
      </c>
    </row>
    <row r="295" spans="1:11" x14ac:dyDescent="0.2">
      <c r="A295" s="105" t="s">
        <v>477</v>
      </c>
      <c r="B295" s="106" t="s">
        <v>494</v>
      </c>
      <c r="C295" s="105">
        <v>0</v>
      </c>
      <c r="D295" s="105">
        <v>0</v>
      </c>
      <c r="E295" s="105">
        <v>0</v>
      </c>
      <c r="F295" s="105">
        <v>0</v>
      </c>
      <c r="G295" s="105">
        <v>0</v>
      </c>
      <c r="H295" s="105">
        <v>0</v>
      </c>
      <c r="I295" s="105">
        <v>0</v>
      </c>
      <c r="J295" s="105">
        <v>0</v>
      </c>
      <c r="K295" s="105">
        <v>0</v>
      </c>
    </row>
    <row r="296" spans="1:11" x14ac:dyDescent="0.2">
      <c r="A296" s="103" t="s">
        <v>477</v>
      </c>
      <c r="B296" s="104" t="s">
        <v>495</v>
      </c>
      <c r="C296" s="103">
        <v>0</v>
      </c>
      <c r="D296" s="103">
        <v>0</v>
      </c>
      <c r="E296" s="103">
        <v>0</v>
      </c>
      <c r="F296" s="103">
        <v>0</v>
      </c>
      <c r="G296" s="103">
        <v>0</v>
      </c>
      <c r="H296" s="103">
        <v>0</v>
      </c>
      <c r="I296" s="103">
        <v>0</v>
      </c>
      <c r="J296" s="103">
        <v>0</v>
      </c>
      <c r="K296" s="103">
        <v>0</v>
      </c>
    </row>
    <row r="297" spans="1:11" x14ac:dyDescent="0.2">
      <c r="A297" s="105" t="s">
        <v>477</v>
      </c>
      <c r="B297" s="106" t="s">
        <v>496</v>
      </c>
      <c r="C297" s="105">
        <v>0</v>
      </c>
      <c r="D297" s="105">
        <v>0</v>
      </c>
      <c r="E297" s="105">
        <v>0</v>
      </c>
      <c r="F297" s="105">
        <v>0</v>
      </c>
      <c r="G297" s="105">
        <v>0</v>
      </c>
      <c r="H297" s="105">
        <v>0</v>
      </c>
      <c r="I297" s="105">
        <v>0</v>
      </c>
      <c r="J297" s="105">
        <v>0</v>
      </c>
      <c r="K297" s="105">
        <v>0</v>
      </c>
    </row>
    <row r="298" spans="1:11" x14ac:dyDescent="0.2">
      <c r="A298" s="103" t="s">
        <v>477</v>
      </c>
      <c r="B298" s="104" t="s">
        <v>497</v>
      </c>
      <c r="C298" s="103">
        <v>0</v>
      </c>
      <c r="D298" s="103">
        <v>0</v>
      </c>
      <c r="E298" s="103">
        <v>0</v>
      </c>
      <c r="F298" s="103">
        <v>0</v>
      </c>
      <c r="G298" s="103">
        <v>0</v>
      </c>
      <c r="H298" s="103">
        <v>0</v>
      </c>
      <c r="I298" s="103">
        <v>0</v>
      </c>
      <c r="J298" s="103">
        <v>0</v>
      </c>
      <c r="K298" s="103">
        <v>0</v>
      </c>
    </row>
    <row r="299" spans="1:11" x14ac:dyDescent="0.2">
      <c r="A299" s="105" t="s">
        <v>477</v>
      </c>
      <c r="B299" s="106" t="s">
        <v>498</v>
      </c>
      <c r="C299" s="105">
        <v>0</v>
      </c>
      <c r="D299" s="105">
        <v>0</v>
      </c>
      <c r="E299" s="105">
        <v>0</v>
      </c>
      <c r="F299" s="105">
        <v>0</v>
      </c>
      <c r="G299" s="105">
        <v>0</v>
      </c>
      <c r="H299" s="105">
        <v>0</v>
      </c>
      <c r="I299" s="105">
        <v>0</v>
      </c>
      <c r="J299" s="105">
        <v>0</v>
      </c>
      <c r="K299" s="105">
        <v>0</v>
      </c>
    </row>
    <row r="300" spans="1:11" x14ac:dyDescent="0.2">
      <c r="A300" s="103" t="s">
        <v>477</v>
      </c>
      <c r="B300" s="104" t="s">
        <v>499</v>
      </c>
      <c r="C300" s="103">
        <v>0</v>
      </c>
      <c r="D300" s="103">
        <v>0</v>
      </c>
      <c r="E300" s="103">
        <v>0</v>
      </c>
      <c r="F300" s="103">
        <v>0</v>
      </c>
      <c r="G300" s="103">
        <v>0</v>
      </c>
      <c r="H300" s="103">
        <v>0</v>
      </c>
      <c r="I300" s="103">
        <v>0</v>
      </c>
      <c r="J300" s="103">
        <v>0</v>
      </c>
      <c r="K300" s="103">
        <v>0</v>
      </c>
    </row>
    <row r="301" spans="1:11" x14ac:dyDescent="0.2">
      <c r="A301" s="105" t="s">
        <v>477</v>
      </c>
      <c r="B301" s="106" t="s">
        <v>500</v>
      </c>
      <c r="C301" s="105">
        <v>0</v>
      </c>
      <c r="D301" s="105">
        <v>0</v>
      </c>
      <c r="E301" s="105">
        <v>0</v>
      </c>
      <c r="F301" s="105">
        <v>0</v>
      </c>
      <c r="G301" s="105">
        <v>0</v>
      </c>
      <c r="H301" s="105">
        <v>0</v>
      </c>
      <c r="I301" s="105">
        <v>0</v>
      </c>
      <c r="J301" s="105">
        <v>0</v>
      </c>
      <c r="K301" s="105">
        <v>0</v>
      </c>
    </row>
    <row r="302" spans="1:11" x14ac:dyDescent="0.2">
      <c r="A302" s="103" t="s">
        <v>477</v>
      </c>
      <c r="B302" s="104" t="s">
        <v>501</v>
      </c>
      <c r="C302" s="103">
        <v>0</v>
      </c>
      <c r="D302" s="103">
        <v>0</v>
      </c>
      <c r="E302" s="103">
        <v>0</v>
      </c>
      <c r="F302" s="103">
        <v>0</v>
      </c>
      <c r="G302" s="103">
        <v>0</v>
      </c>
      <c r="H302" s="103">
        <v>0</v>
      </c>
      <c r="I302" s="103">
        <v>0</v>
      </c>
      <c r="J302" s="103">
        <v>0</v>
      </c>
      <c r="K302" s="103">
        <v>0</v>
      </c>
    </row>
    <row r="303" spans="1:11" x14ac:dyDescent="0.2">
      <c r="A303" s="105" t="s">
        <v>477</v>
      </c>
      <c r="B303" s="106" t="s">
        <v>502</v>
      </c>
      <c r="C303" s="105">
        <v>0</v>
      </c>
      <c r="D303" s="105">
        <v>0</v>
      </c>
      <c r="E303" s="105">
        <v>0</v>
      </c>
      <c r="F303" s="105">
        <v>0</v>
      </c>
      <c r="G303" s="105">
        <v>0</v>
      </c>
      <c r="H303" s="105">
        <v>0</v>
      </c>
      <c r="I303" s="105">
        <v>0</v>
      </c>
      <c r="J303" s="105">
        <v>0</v>
      </c>
      <c r="K303" s="105">
        <v>0</v>
      </c>
    </row>
    <row r="304" spans="1:11" x14ac:dyDescent="0.2">
      <c r="A304" s="103" t="s">
        <v>477</v>
      </c>
      <c r="B304" s="104" t="s">
        <v>503</v>
      </c>
      <c r="C304" s="103">
        <v>0</v>
      </c>
      <c r="D304" s="103">
        <v>0</v>
      </c>
      <c r="E304" s="103">
        <v>0</v>
      </c>
      <c r="F304" s="103">
        <v>0</v>
      </c>
      <c r="G304" s="103">
        <v>0</v>
      </c>
      <c r="H304" s="103">
        <v>0</v>
      </c>
      <c r="I304" s="103">
        <v>0</v>
      </c>
      <c r="J304" s="103">
        <v>0</v>
      </c>
      <c r="K304" s="103">
        <v>0</v>
      </c>
    </row>
    <row r="305" spans="1:11" x14ac:dyDescent="0.2">
      <c r="A305" s="105" t="s">
        <v>504</v>
      </c>
      <c r="B305" s="106" t="s">
        <v>505</v>
      </c>
      <c r="C305" s="105">
        <v>0</v>
      </c>
      <c r="D305" s="105">
        <v>0</v>
      </c>
      <c r="E305" s="105">
        <v>0</v>
      </c>
      <c r="F305" s="105">
        <v>0</v>
      </c>
      <c r="G305" s="105">
        <v>0</v>
      </c>
      <c r="H305" s="105">
        <v>0</v>
      </c>
      <c r="I305" s="105">
        <v>0</v>
      </c>
      <c r="J305" s="105">
        <v>0</v>
      </c>
      <c r="K305" s="105">
        <v>0</v>
      </c>
    </row>
    <row r="306" spans="1:11" x14ac:dyDescent="0.2">
      <c r="A306" s="103" t="s">
        <v>504</v>
      </c>
      <c r="B306" s="104" t="s">
        <v>506</v>
      </c>
      <c r="C306" s="103">
        <v>0</v>
      </c>
      <c r="D306" s="103">
        <v>0</v>
      </c>
      <c r="E306" s="103">
        <v>0</v>
      </c>
      <c r="F306" s="103">
        <v>0</v>
      </c>
      <c r="G306" s="103">
        <v>0</v>
      </c>
      <c r="H306" s="103">
        <v>0</v>
      </c>
      <c r="I306" s="103">
        <v>0</v>
      </c>
      <c r="J306" s="103">
        <v>0</v>
      </c>
      <c r="K306" s="103">
        <v>0</v>
      </c>
    </row>
    <row r="307" spans="1:11" x14ac:dyDescent="0.2">
      <c r="A307" s="105" t="s">
        <v>504</v>
      </c>
      <c r="B307" s="106" t="s">
        <v>507</v>
      </c>
      <c r="C307" s="105">
        <v>0</v>
      </c>
      <c r="D307" s="105">
        <v>0</v>
      </c>
      <c r="E307" s="105">
        <v>0</v>
      </c>
      <c r="F307" s="105">
        <v>0</v>
      </c>
      <c r="G307" s="105">
        <v>0</v>
      </c>
      <c r="H307" s="105">
        <v>0</v>
      </c>
      <c r="I307" s="105">
        <v>0</v>
      </c>
      <c r="J307" s="105">
        <v>0</v>
      </c>
      <c r="K307" s="105">
        <v>0</v>
      </c>
    </row>
    <row r="308" spans="1:11" x14ac:dyDescent="0.2">
      <c r="A308" s="103" t="s">
        <v>504</v>
      </c>
      <c r="B308" s="104" t="s">
        <v>508</v>
      </c>
      <c r="C308" s="103">
        <v>0</v>
      </c>
      <c r="D308" s="103">
        <v>0</v>
      </c>
      <c r="E308" s="103">
        <v>0</v>
      </c>
      <c r="F308" s="103">
        <v>0</v>
      </c>
      <c r="G308" s="103">
        <v>0</v>
      </c>
      <c r="H308" s="103">
        <v>0</v>
      </c>
      <c r="I308" s="103">
        <v>0</v>
      </c>
      <c r="J308" s="103">
        <v>0</v>
      </c>
      <c r="K308" s="103">
        <v>0</v>
      </c>
    </row>
    <row r="309" spans="1:11" x14ac:dyDescent="0.2">
      <c r="A309" s="105" t="s">
        <v>504</v>
      </c>
      <c r="B309" s="106" t="s">
        <v>509</v>
      </c>
      <c r="C309" s="105">
        <v>0</v>
      </c>
      <c r="D309" s="105">
        <v>0</v>
      </c>
      <c r="E309" s="105">
        <v>0</v>
      </c>
      <c r="F309" s="105">
        <v>0</v>
      </c>
      <c r="G309" s="105">
        <v>0</v>
      </c>
      <c r="H309" s="105">
        <v>0</v>
      </c>
      <c r="I309" s="105">
        <v>0</v>
      </c>
      <c r="J309" s="105">
        <v>0</v>
      </c>
      <c r="K309" s="105">
        <v>0</v>
      </c>
    </row>
    <row r="310" spans="1:11" x14ac:dyDescent="0.2">
      <c r="A310" s="103" t="s">
        <v>504</v>
      </c>
      <c r="B310" s="104" t="s">
        <v>510</v>
      </c>
      <c r="C310" s="103">
        <v>0</v>
      </c>
      <c r="D310" s="103">
        <v>0</v>
      </c>
      <c r="E310" s="103">
        <v>0</v>
      </c>
      <c r="F310" s="103">
        <v>0</v>
      </c>
      <c r="G310" s="103">
        <v>0</v>
      </c>
      <c r="H310" s="103">
        <v>0</v>
      </c>
      <c r="I310" s="103">
        <v>0</v>
      </c>
      <c r="J310" s="103">
        <v>0</v>
      </c>
      <c r="K310" s="103">
        <v>0</v>
      </c>
    </row>
    <row r="311" spans="1:11" x14ac:dyDescent="0.2">
      <c r="A311" s="105" t="s">
        <v>511</v>
      </c>
      <c r="B311" s="106" t="s">
        <v>512</v>
      </c>
      <c r="C311" s="105">
        <v>20</v>
      </c>
      <c r="D311" s="105">
        <v>0</v>
      </c>
      <c r="E311" s="105">
        <v>0</v>
      </c>
      <c r="F311" s="105">
        <v>0</v>
      </c>
      <c r="G311" s="105">
        <v>0</v>
      </c>
      <c r="H311" s="105">
        <v>0</v>
      </c>
      <c r="I311" s="105">
        <v>20</v>
      </c>
      <c r="J311" s="105">
        <v>0</v>
      </c>
      <c r="K311" s="105">
        <v>0</v>
      </c>
    </row>
    <row r="312" spans="1:11" x14ac:dyDescent="0.2">
      <c r="A312" s="103" t="s">
        <v>513</v>
      </c>
      <c r="B312" s="104" t="s">
        <v>514</v>
      </c>
      <c r="C312" s="103">
        <v>0</v>
      </c>
      <c r="D312" s="103">
        <v>0</v>
      </c>
      <c r="E312" s="103">
        <v>0</v>
      </c>
      <c r="F312" s="103">
        <v>0</v>
      </c>
      <c r="G312" s="103">
        <v>0</v>
      </c>
      <c r="H312" s="103">
        <v>0</v>
      </c>
      <c r="I312" s="103">
        <v>0</v>
      </c>
      <c r="J312" s="103">
        <v>0</v>
      </c>
      <c r="K312" s="103">
        <v>0</v>
      </c>
    </row>
    <row r="313" spans="1:11" x14ac:dyDescent="0.2">
      <c r="A313" s="105" t="s">
        <v>513</v>
      </c>
      <c r="B313" s="106" t="s">
        <v>515</v>
      </c>
      <c r="C313" s="105">
        <v>0</v>
      </c>
      <c r="D313" s="105">
        <v>0</v>
      </c>
      <c r="E313" s="105">
        <v>0</v>
      </c>
      <c r="F313" s="105">
        <v>0</v>
      </c>
      <c r="G313" s="105">
        <v>0</v>
      </c>
      <c r="H313" s="105">
        <v>0</v>
      </c>
      <c r="I313" s="105">
        <v>0</v>
      </c>
      <c r="J313" s="105">
        <v>0</v>
      </c>
      <c r="K313" s="105">
        <v>0</v>
      </c>
    </row>
    <row r="314" spans="1:11" x14ac:dyDescent="0.2">
      <c r="A314" s="103" t="s">
        <v>513</v>
      </c>
      <c r="B314" s="104" t="s">
        <v>516</v>
      </c>
      <c r="C314" s="103">
        <v>0</v>
      </c>
      <c r="D314" s="103">
        <v>0</v>
      </c>
      <c r="E314" s="103">
        <v>0</v>
      </c>
      <c r="F314" s="103">
        <v>0</v>
      </c>
      <c r="G314" s="103">
        <v>0</v>
      </c>
      <c r="H314" s="103">
        <v>0</v>
      </c>
      <c r="I314" s="103">
        <v>0</v>
      </c>
      <c r="J314" s="103">
        <v>0</v>
      </c>
      <c r="K314" s="103">
        <v>0</v>
      </c>
    </row>
    <row r="315" spans="1:11" x14ac:dyDescent="0.2">
      <c r="A315" s="105" t="s">
        <v>513</v>
      </c>
      <c r="B315" s="106" t="s">
        <v>517</v>
      </c>
      <c r="C315" s="105">
        <v>0</v>
      </c>
      <c r="D315" s="105">
        <v>0</v>
      </c>
      <c r="E315" s="105">
        <v>0</v>
      </c>
      <c r="F315" s="105">
        <v>0</v>
      </c>
      <c r="G315" s="105">
        <v>0</v>
      </c>
      <c r="H315" s="105">
        <v>0</v>
      </c>
      <c r="I315" s="105">
        <v>0</v>
      </c>
      <c r="J315" s="105">
        <v>0</v>
      </c>
      <c r="K315" s="105">
        <v>0</v>
      </c>
    </row>
    <row r="316" spans="1:11" x14ac:dyDescent="0.2">
      <c r="A316" s="103" t="s">
        <v>513</v>
      </c>
      <c r="B316" s="104" t="s">
        <v>518</v>
      </c>
      <c r="C316" s="103">
        <v>0</v>
      </c>
      <c r="D316" s="103">
        <v>0</v>
      </c>
      <c r="E316" s="103">
        <v>0</v>
      </c>
      <c r="F316" s="103">
        <v>0</v>
      </c>
      <c r="G316" s="103">
        <v>0</v>
      </c>
      <c r="H316" s="103">
        <v>0</v>
      </c>
      <c r="I316" s="103">
        <v>0</v>
      </c>
      <c r="J316" s="103">
        <v>0</v>
      </c>
      <c r="K316" s="103">
        <v>0</v>
      </c>
    </row>
    <row r="317" spans="1:11" x14ac:dyDescent="0.2">
      <c r="A317" s="105" t="s">
        <v>513</v>
      </c>
      <c r="B317" s="106" t="s">
        <v>519</v>
      </c>
      <c r="C317" s="105">
        <v>0</v>
      </c>
      <c r="D317" s="105">
        <v>0</v>
      </c>
      <c r="E317" s="105">
        <v>0</v>
      </c>
      <c r="F317" s="105">
        <v>0</v>
      </c>
      <c r="G317" s="105">
        <v>0</v>
      </c>
      <c r="H317" s="105">
        <v>0</v>
      </c>
      <c r="I317" s="105">
        <v>0</v>
      </c>
      <c r="J317" s="105">
        <v>0</v>
      </c>
      <c r="K317" s="105">
        <v>0</v>
      </c>
    </row>
    <row r="318" spans="1:11" x14ac:dyDescent="0.2">
      <c r="A318" s="103" t="s">
        <v>520</v>
      </c>
      <c r="B318" s="104" t="s">
        <v>521</v>
      </c>
      <c r="C318" s="103">
        <v>0</v>
      </c>
      <c r="D318" s="103">
        <v>0</v>
      </c>
      <c r="E318" s="103">
        <v>0</v>
      </c>
      <c r="F318" s="103">
        <v>0</v>
      </c>
      <c r="G318" s="103">
        <v>0</v>
      </c>
      <c r="H318" s="103">
        <v>0</v>
      </c>
      <c r="I318" s="103">
        <v>0</v>
      </c>
      <c r="J318" s="103">
        <v>0</v>
      </c>
      <c r="K318" s="103">
        <v>0</v>
      </c>
    </row>
    <row r="319" spans="1:11" x14ac:dyDescent="0.2">
      <c r="A319" s="105" t="s">
        <v>520</v>
      </c>
      <c r="B319" s="106" t="s">
        <v>522</v>
      </c>
      <c r="C319" s="105">
        <v>0</v>
      </c>
      <c r="D319" s="105">
        <v>0</v>
      </c>
      <c r="E319" s="105">
        <v>0</v>
      </c>
      <c r="F319" s="105">
        <v>0</v>
      </c>
      <c r="G319" s="105">
        <v>0</v>
      </c>
      <c r="H319" s="105">
        <v>0</v>
      </c>
      <c r="I319" s="105">
        <v>0</v>
      </c>
      <c r="J319" s="105">
        <v>0</v>
      </c>
      <c r="K319" s="105">
        <v>0</v>
      </c>
    </row>
    <row r="320" spans="1:11" x14ac:dyDescent="0.2">
      <c r="A320" s="103" t="s">
        <v>520</v>
      </c>
      <c r="B320" s="104" t="s">
        <v>523</v>
      </c>
      <c r="C320" s="103">
        <v>0</v>
      </c>
      <c r="D320" s="103">
        <v>0</v>
      </c>
      <c r="E320" s="103">
        <v>0</v>
      </c>
      <c r="F320" s="103">
        <v>0</v>
      </c>
      <c r="G320" s="103">
        <v>0</v>
      </c>
      <c r="H320" s="103">
        <v>0</v>
      </c>
      <c r="I320" s="103">
        <v>0</v>
      </c>
      <c r="J320" s="103">
        <v>0</v>
      </c>
      <c r="K320" s="103">
        <v>0</v>
      </c>
    </row>
    <row r="321" spans="1:11" x14ac:dyDescent="0.2">
      <c r="A321" s="105" t="s">
        <v>520</v>
      </c>
      <c r="B321" s="106" t="s">
        <v>524</v>
      </c>
      <c r="C321" s="105">
        <v>0</v>
      </c>
      <c r="D321" s="105">
        <v>0</v>
      </c>
      <c r="E321" s="105">
        <v>0</v>
      </c>
      <c r="F321" s="105">
        <v>0</v>
      </c>
      <c r="G321" s="105">
        <v>0</v>
      </c>
      <c r="H321" s="105">
        <v>0</v>
      </c>
      <c r="I321" s="105">
        <v>0</v>
      </c>
      <c r="J321" s="105">
        <v>0</v>
      </c>
      <c r="K321" s="105">
        <v>0</v>
      </c>
    </row>
    <row r="322" spans="1:11" x14ac:dyDescent="0.2">
      <c r="A322" s="103" t="s">
        <v>520</v>
      </c>
      <c r="B322" s="104" t="s">
        <v>525</v>
      </c>
      <c r="C322" s="103">
        <v>0</v>
      </c>
      <c r="D322" s="103">
        <v>0</v>
      </c>
      <c r="E322" s="103">
        <v>0</v>
      </c>
      <c r="F322" s="103">
        <v>0</v>
      </c>
      <c r="G322" s="103">
        <v>0</v>
      </c>
      <c r="H322" s="103">
        <v>0</v>
      </c>
      <c r="I322" s="103">
        <v>0</v>
      </c>
      <c r="J322" s="103">
        <v>0</v>
      </c>
      <c r="K322" s="103">
        <v>0</v>
      </c>
    </row>
    <row r="323" spans="1:11" x14ac:dyDescent="0.2">
      <c r="A323" s="105" t="s">
        <v>520</v>
      </c>
      <c r="B323" s="106" t="s">
        <v>526</v>
      </c>
      <c r="C323" s="105">
        <v>0</v>
      </c>
      <c r="D323" s="105">
        <v>0</v>
      </c>
      <c r="E323" s="105">
        <v>0</v>
      </c>
      <c r="F323" s="105">
        <v>0</v>
      </c>
      <c r="G323" s="105">
        <v>0</v>
      </c>
      <c r="H323" s="105">
        <v>0</v>
      </c>
      <c r="I323" s="105">
        <v>0</v>
      </c>
      <c r="J323" s="105">
        <v>0</v>
      </c>
      <c r="K323" s="105">
        <v>0</v>
      </c>
    </row>
    <row r="324" spans="1:11" x14ac:dyDescent="0.2">
      <c r="A324" s="103" t="s">
        <v>520</v>
      </c>
      <c r="B324" s="104" t="s">
        <v>527</v>
      </c>
      <c r="C324" s="103">
        <v>0</v>
      </c>
      <c r="D324" s="103">
        <v>0</v>
      </c>
      <c r="E324" s="103">
        <v>0</v>
      </c>
      <c r="F324" s="103">
        <v>0</v>
      </c>
      <c r="G324" s="103">
        <v>0</v>
      </c>
      <c r="H324" s="103">
        <v>0</v>
      </c>
      <c r="I324" s="103">
        <v>0</v>
      </c>
      <c r="J324" s="103">
        <v>0</v>
      </c>
      <c r="K324" s="103">
        <v>0</v>
      </c>
    </row>
    <row r="325" spans="1:11" x14ac:dyDescent="0.2">
      <c r="A325" s="105" t="s">
        <v>520</v>
      </c>
      <c r="B325" s="106" t="s">
        <v>528</v>
      </c>
      <c r="C325" s="105">
        <v>0</v>
      </c>
      <c r="D325" s="105">
        <v>0</v>
      </c>
      <c r="E325" s="105">
        <v>0</v>
      </c>
      <c r="F325" s="105">
        <v>0</v>
      </c>
      <c r="G325" s="105">
        <v>0</v>
      </c>
      <c r="H325" s="105">
        <v>0</v>
      </c>
      <c r="I325" s="105">
        <v>0</v>
      </c>
      <c r="J325" s="105">
        <v>0</v>
      </c>
      <c r="K325" s="105">
        <v>0</v>
      </c>
    </row>
    <row r="326" spans="1:11" x14ac:dyDescent="0.2">
      <c r="A326" s="103" t="s">
        <v>520</v>
      </c>
      <c r="B326" s="104" t="s">
        <v>529</v>
      </c>
      <c r="C326" s="103">
        <v>0</v>
      </c>
      <c r="D326" s="103">
        <v>0</v>
      </c>
      <c r="E326" s="103">
        <v>0</v>
      </c>
      <c r="F326" s="103">
        <v>0</v>
      </c>
      <c r="G326" s="103">
        <v>0</v>
      </c>
      <c r="H326" s="103">
        <v>0</v>
      </c>
      <c r="I326" s="103">
        <v>0</v>
      </c>
      <c r="J326" s="103">
        <v>0</v>
      </c>
      <c r="K326" s="103">
        <v>0</v>
      </c>
    </row>
    <row r="327" spans="1:11" x14ac:dyDescent="0.2">
      <c r="A327" s="105" t="s">
        <v>520</v>
      </c>
      <c r="B327" s="106" t="s">
        <v>530</v>
      </c>
      <c r="C327" s="105">
        <v>0</v>
      </c>
      <c r="D327" s="105">
        <v>0</v>
      </c>
      <c r="E327" s="105">
        <v>0</v>
      </c>
      <c r="F327" s="105">
        <v>0</v>
      </c>
      <c r="G327" s="105">
        <v>0</v>
      </c>
      <c r="H327" s="105">
        <v>0</v>
      </c>
      <c r="I327" s="105">
        <v>0</v>
      </c>
      <c r="J327" s="105">
        <v>0</v>
      </c>
      <c r="K327" s="105">
        <v>0</v>
      </c>
    </row>
    <row r="328" spans="1:11" x14ac:dyDescent="0.2">
      <c r="A328" s="103" t="s">
        <v>531</v>
      </c>
      <c r="B328" s="104" t="s">
        <v>532</v>
      </c>
      <c r="C328" s="103">
        <v>1</v>
      </c>
      <c r="D328" s="103">
        <v>0</v>
      </c>
      <c r="E328" s="103">
        <v>0</v>
      </c>
      <c r="F328" s="103">
        <v>0</v>
      </c>
      <c r="G328" s="103">
        <v>0</v>
      </c>
      <c r="H328" s="103">
        <v>0</v>
      </c>
      <c r="I328" s="103">
        <v>0</v>
      </c>
      <c r="J328" s="103">
        <v>1</v>
      </c>
      <c r="K328" s="103">
        <v>0</v>
      </c>
    </row>
    <row r="329" spans="1:11" x14ac:dyDescent="0.2">
      <c r="A329" s="105" t="s">
        <v>531</v>
      </c>
      <c r="B329" s="106" t="s">
        <v>533</v>
      </c>
      <c r="C329" s="105">
        <v>0</v>
      </c>
      <c r="D329" s="105">
        <v>0</v>
      </c>
      <c r="E329" s="105">
        <v>0</v>
      </c>
      <c r="F329" s="105">
        <v>0</v>
      </c>
      <c r="G329" s="105">
        <v>0</v>
      </c>
      <c r="H329" s="105">
        <v>0</v>
      </c>
      <c r="I329" s="105">
        <v>0</v>
      </c>
      <c r="J329" s="105">
        <v>0</v>
      </c>
      <c r="K329" s="105">
        <v>0</v>
      </c>
    </row>
    <row r="330" spans="1:11" x14ac:dyDescent="0.2">
      <c r="A330" s="103" t="s">
        <v>531</v>
      </c>
      <c r="B330" s="104" t="s">
        <v>534</v>
      </c>
      <c r="C330" s="103">
        <v>0</v>
      </c>
      <c r="D330" s="103">
        <v>0</v>
      </c>
      <c r="E330" s="103">
        <v>0</v>
      </c>
      <c r="F330" s="103">
        <v>0</v>
      </c>
      <c r="G330" s="103">
        <v>0</v>
      </c>
      <c r="H330" s="103">
        <v>0</v>
      </c>
      <c r="I330" s="103">
        <v>0</v>
      </c>
      <c r="J330" s="103">
        <v>0</v>
      </c>
      <c r="K330" s="103">
        <v>0</v>
      </c>
    </row>
    <row r="331" spans="1:11" x14ac:dyDescent="0.2">
      <c r="A331" s="105" t="s">
        <v>535</v>
      </c>
      <c r="B331" s="106" t="s">
        <v>536</v>
      </c>
      <c r="C331" s="105">
        <v>0</v>
      </c>
      <c r="D331" s="105">
        <v>0</v>
      </c>
      <c r="E331" s="105">
        <v>0</v>
      </c>
      <c r="F331" s="105">
        <v>0</v>
      </c>
      <c r="G331" s="105">
        <v>0</v>
      </c>
      <c r="H331" s="105">
        <v>0</v>
      </c>
      <c r="I331" s="105">
        <v>0</v>
      </c>
      <c r="J331" s="105">
        <v>0</v>
      </c>
      <c r="K331" s="105">
        <v>0</v>
      </c>
    </row>
    <row r="332" spans="1:11" x14ac:dyDescent="0.2">
      <c r="A332" s="103" t="s">
        <v>535</v>
      </c>
      <c r="B332" s="104" t="s">
        <v>537</v>
      </c>
      <c r="C332" s="103">
        <v>0</v>
      </c>
      <c r="D332" s="103">
        <v>0</v>
      </c>
      <c r="E332" s="103">
        <v>0</v>
      </c>
      <c r="F332" s="103">
        <v>0</v>
      </c>
      <c r="G332" s="103">
        <v>0</v>
      </c>
      <c r="H332" s="103">
        <v>0</v>
      </c>
      <c r="I332" s="103">
        <v>0</v>
      </c>
      <c r="J332" s="103">
        <v>0</v>
      </c>
      <c r="K332" s="103">
        <v>0</v>
      </c>
    </row>
    <row r="333" spans="1:11" x14ac:dyDescent="0.2">
      <c r="A333" s="105" t="s">
        <v>535</v>
      </c>
      <c r="B333" s="106" t="s">
        <v>538</v>
      </c>
      <c r="C333" s="105">
        <v>0</v>
      </c>
      <c r="D333" s="105">
        <v>0</v>
      </c>
      <c r="E333" s="105">
        <v>0</v>
      </c>
      <c r="F333" s="105">
        <v>0</v>
      </c>
      <c r="G333" s="105">
        <v>0</v>
      </c>
      <c r="H333" s="105">
        <v>0</v>
      </c>
      <c r="I333" s="105">
        <v>0</v>
      </c>
      <c r="J333" s="105">
        <v>0</v>
      </c>
      <c r="K333" s="105">
        <v>0</v>
      </c>
    </row>
    <row r="334" spans="1:11" x14ac:dyDescent="0.2">
      <c r="A334" s="103" t="s">
        <v>535</v>
      </c>
      <c r="B334" s="104" t="s">
        <v>539</v>
      </c>
      <c r="C334" s="103">
        <v>19</v>
      </c>
      <c r="D334" s="103">
        <v>0</v>
      </c>
      <c r="E334" s="103">
        <v>0</v>
      </c>
      <c r="F334" s="103">
        <v>0</v>
      </c>
      <c r="G334" s="103">
        <v>0</v>
      </c>
      <c r="H334" s="103">
        <v>0</v>
      </c>
      <c r="I334" s="103">
        <v>16</v>
      </c>
      <c r="J334" s="103">
        <v>0</v>
      </c>
      <c r="K334" s="103">
        <v>3</v>
      </c>
    </row>
    <row r="335" spans="1:11" x14ac:dyDescent="0.2">
      <c r="A335" s="105" t="s">
        <v>535</v>
      </c>
      <c r="B335" s="106" t="s">
        <v>540</v>
      </c>
      <c r="C335" s="105">
        <v>0</v>
      </c>
      <c r="D335" s="105">
        <v>0</v>
      </c>
      <c r="E335" s="105">
        <v>0</v>
      </c>
      <c r="F335" s="105">
        <v>0</v>
      </c>
      <c r="G335" s="105">
        <v>0</v>
      </c>
      <c r="H335" s="105">
        <v>0</v>
      </c>
      <c r="I335" s="105">
        <v>0</v>
      </c>
      <c r="J335" s="105">
        <v>0</v>
      </c>
      <c r="K335" s="105">
        <v>0</v>
      </c>
    </row>
    <row r="336" spans="1:11" x14ac:dyDescent="0.2">
      <c r="A336" s="103" t="s">
        <v>535</v>
      </c>
      <c r="B336" s="104" t="s">
        <v>541</v>
      </c>
      <c r="C336" s="103">
        <v>21</v>
      </c>
      <c r="D336" s="103">
        <v>0</v>
      </c>
      <c r="E336" s="103">
        <v>0</v>
      </c>
      <c r="F336" s="103">
        <v>0</v>
      </c>
      <c r="G336" s="103">
        <v>0</v>
      </c>
      <c r="H336" s="103">
        <v>0</v>
      </c>
      <c r="I336" s="103">
        <v>20</v>
      </c>
      <c r="J336" s="103">
        <v>1</v>
      </c>
      <c r="K336" s="103">
        <v>0</v>
      </c>
    </row>
    <row r="337" spans="1:11" x14ac:dyDescent="0.2">
      <c r="A337" s="105" t="s">
        <v>535</v>
      </c>
      <c r="B337" s="106" t="s">
        <v>542</v>
      </c>
      <c r="C337" s="105">
        <v>0</v>
      </c>
      <c r="D337" s="105">
        <v>0</v>
      </c>
      <c r="E337" s="105">
        <v>0</v>
      </c>
      <c r="F337" s="105">
        <v>0</v>
      </c>
      <c r="G337" s="105">
        <v>0</v>
      </c>
      <c r="H337" s="105">
        <v>0</v>
      </c>
      <c r="I337" s="105">
        <v>0</v>
      </c>
      <c r="J337" s="105">
        <v>0</v>
      </c>
      <c r="K337" s="105">
        <v>0</v>
      </c>
    </row>
    <row r="338" spans="1:11" x14ac:dyDescent="0.2">
      <c r="A338" s="103" t="s">
        <v>535</v>
      </c>
      <c r="B338" s="104" t="s">
        <v>543</v>
      </c>
      <c r="C338" s="103">
        <v>0</v>
      </c>
      <c r="D338" s="103">
        <v>0</v>
      </c>
      <c r="E338" s="103">
        <v>0</v>
      </c>
      <c r="F338" s="103">
        <v>0</v>
      </c>
      <c r="G338" s="103">
        <v>0</v>
      </c>
      <c r="H338" s="103">
        <v>0</v>
      </c>
      <c r="I338" s="103">
        <v>0</v>
      </c>
      <c r="J338" s="103">
        <v>0</v>
      </c>
      <c r="K338" s="103">
        <v>0</v>
      </c>
    </row>
    <row r="339" spans="1:11" x14ac:dyDescent="0.2">
      <c r="A339" s="105" t="s">
        <v>544</v>
      </c>
      <c r="B339" s="106" t="s">
        <v>545</v>
      </c>
      <c r="C339" s="105">
        <v>0</v>
      </c>
      <c r="D339" s="105">
        <v>0</v>
      </c>
      <c r="E339" s="105">
        <v>0</v>
      </c>
      <c r="F339" s="105">
        <v>0</v>
      </c>
      <c r="G339" s="105">
        <v>0</v>
      </c>
      <c r="H339" s="105">
        <v>0</v>
      </c>
      <c r="I339" s="105">
        <v>0</v>
      </c>
      <c r="J339" s="105">
        <v>0</v>
      </c>
      <c r="K339" s="105">
        <v>0</v>
      </c>
    </row>
    <row r="340" spans="1:11" ht="13.5" thickBot="1" x14ac:dyDescent="0.25">
      <c r="A340" s="112" t="s">
        <v>544</v>
      </c>
      <c r="B340" s="113" t="s">
        <v>546</v>
      </c>
      <c r="C340" s="112">
        <v>0</v>
      </c>
      <c r="D340" s="112">
        <v>0</v>
      </c>
      <c r="E340" s="112">
        <v>0</v>
      </c>
      <c r="F340" s="112">
        <v>0</v>
      </c>
      <c r="G340" s="112">
        <v>0</v>
      </c>
      <c r="H340" s="112">
        <v>0</v>
      </c>
      <c r="I340" s="112">
        <v>0</v>
      </c>
      <c r="J340" s="112">
        <v>0</v>
      </c>
      <c r="K340" s="112">
        <v>0</v>
      </c>
    </row>
    <row r="341" spans="1:11" ht="13.5" thickBot="1" x14ac:dyDescent="0.25">
      <c r="A341" s="114"/>
      <c r="B341" s="116" t="s">
        <v>659</v>
      </c>
      <c r="C341" s="115">
        <f>SUM(C6:C340)</f>
        <v>427</v>
      </c>
      <c r="D341" s="115">
        <f t="shared" ref="D341:K341" si="0">SUM(D6:D340)</f>
        <v>0</v>
      </c>
      <c r="E341" s="115">
        <f t="shared" si="0"/>
        <v>0</v>
      </c>
      <c r="F341" s="115">
        <f t="shared" si="0"/>
        <v>0</v>
      </c>
      <c r="G341" s="115">
        <f t="shared" si="0"/>
        <v>0</v>
      </c>
      <c r="H341" s="115">
        <f t="shared" si="0"/>
        <v>0</v>
      </c>
      <c r="I341" s="115">
        <f t="shared" si="0"/>
        <v>335</v>
      </c>
      <c r="J341" s="115">
        <f t="shared" si="0"/>
        <v>89</v>
      </c>
      <c r="K341" s="115">
        <f t="shared" si="0"/>
        <v>3</v>
      </c>
    </row>
    <row r="343" spans="1:11" x14ac:dyDescent="0.2">
      <c r="A343" s="107" t="s">
        <v>120</v>
      </c>
    </row>
    <row r="344" spans="1:11" x14ac:dyDescent="0.2">
      <c r="A344" s="108" t="s">
        <v>76</v>
      </c>
    </row>
  </sheetData>
  <mergeCells count="13">
    <mergeCell ref="J4:J5"/>
    <mergeCell ref="K4:K5"/>
    <mergeCell ref="A2:B2"/>
    <mergeCell ref="A3:C3"/>
    <mergeCell ref="D3:K3"/>
    <mergeCell ref="A4:A5"/>
    <mergeCell ref="B4:B5"/>
    <mergeCell ref="C4:C5"/>
    <mergeCell ref="D4:D5"/>
    <mergeCell ref="E4:E5"/>
    <mergeCell ref="F4:F5"/>
    <mergeCell ref="H4:H5"/>
    <mergeCell ref="I4:I5"/>
  </mergeCells>
  <hyperlinks>
    <hyperlink ref="A2:B2" location="TOC!A1" display="Return to Table of Contents"/>
  </hyperlinks>
  <pageMargins left="0.25" right="0.25" top="0.75" bottom="0.75" header="0.3" footer="0.3"/>
  <pageSetup scale="57" fitToHeight="0" orientation="portrait" r:id="rId1"/>
  <headerFooter>
    <oddHeader>&amp;L&amp;"Arial,Bold"2015-16 &amp;"Arial,Bold Italic"Survey of Allied Dental Education&amp;"Arial,Bold"
Report 1 - Dental Hygiene Education Programs</oddHeader>
  </headerFooter>
  <rowBreaks count="3" manualBreakCount="3">
    <brk id="77" max="10" man="1"/>
    <brk id="153" max="10" man="1"/>
    <brk id="230" max="1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1"/>
  <sheetViews>
    <sheetView zoomScaleNormal="100" workbookViewId="0">
      <pane ySplit="3" topLeftCell="A4" activePane="bottomLeft" state="frozen"/>
      <selection pane="bottomLeft"/>
    </sheetView>
  </sheetViews>
  <sheetFormatPr defaultRowHeight="12.75" x14ac:dyDescent="0.2"/>
  <cols>
    <col min="1" max="1" width="5.7109375" style="100" customWidth="1"/>
    <col min="2" max="2" width="84.42578125" style="125" customWidth="1"/>
    <col min="3" max="3" width="12.42578125" style="100" customWidth="1"/>
    <col min="4" max="4" width="15.42578125" style="125" customWidth="1"/>
    <col min="5" max="12" width="10.7109375" style="100" customWidth="1"/>
    <col min="13" max="13" width="11.7109375" style="100" customWidth="1"/>
    <col min="14" max="16384" width="9.140625" style="100"/>
  </cols>
  <sheetData>
    <row r="1" spans="1:13" x14ac:dyDescent="0.2">
      <c r="A1" s="99" t="s">
        <v>131</v>
      </c>
    </row>
    <row r="2" spans="1:13" x14ac:dyDescent="0.2">
      <c r="A2" s="398" t="s">
        <v>4</v>
      </c>
      <c r="B2" s="398"/>
    </row>
    <row r="3" spans="1:13" ht="38.25" x14ac:dyDescent="0.2">
      <c r="A3" s="101" t="s">
        <v>158</v>
      </c>
      <c r="B3" s="102" t="s">
        <v>159</v>
      </c>
      <c r="C3" s="101" t="s">
        <v>595</v>
      </c>
      <c r="D3" s="101" t="s">
        <v>596</v>
      </c>
      <c r="E3" s="101" t="s">
        <v>597</v>
      </c>
      <c r="F3" s="101" t="s">
        <v>598</v>
      </c>
      <c r="G3" s="101" t="s">
        <v>607</v>
      </c>
      <c r="H3" s="101" t="s">
        <v>608</v>
      </c>
      <c r="I3" s="101" t="s">
        <v>599</v>
      </c>
      <c r="J3" s="101" t="s">
        <v>600</v>
      </c>
      <c r="K3" s="101" t="s">
        <v>609</v>
      </c>
      <c r="L3" s="101" t="s">
        <v>601</v>
      </c>
      <c r="M3" s="101" t="s">
        <v>610</v>
      </c>
    </row>
    <row r="4" spans="1:13" x14ac:dyDescent="0.2">
      <c r="A4" s="103" t="s">
        <v>160</v>
      </c>
      <c r="B4" s="104" t="s">
        <v>555</v>
      </c>
      <c r="C4" s="103" t="s">
        <v>162</v>
      </c>
      <c r="D4" s="103" t="s">
        <v>602</v>
      </c>
      <c r="E4" s="126" t="s">
        <v>606</v>
      </c>
      <c r="F4" s="126" t="s">
        <v>606</v>
      </c>
      <c r="G4" s="126" t="s">
        <v>606</v>
      </c>
      <c r="H4" s="126" t="s">
        <v>606</v>
      </c>
      <c r="I4" s="126" t="s">
        <v>606</v>
      </c>
      <c r="J4" s="126" t="s">
        <v>606</v>
      </c>
      <c r="K4" s="126" t="s">
        <v>606</v>
      </c>
      <c r="L4" s="126" t="s">
        <v>606</v>
      </c>
      <c r="M4" s="126" t="s">
        <v>606</v>
      </c>
    </row>
    <row r="5" spans="1:13" x14ac:dyDescent="0.2">
      <c r="A5" s="105" t="s">
        <v>160</v>
      </c>
      <c r="B5" s="106" t="s">
        <v>163</v>
      </c>
      <c r="C5" s="105" t="s">
        <v>161</v>
      </c>
      <c r="D5" s="105" t="s">
        <v>603</v>
      </c>
      <c r="E5" s="127">
        <v>3</v>
      </c>
      <c r="F5" s="127">
        <v>3</v>
      </c>
      <c r="G5" s="127">
        <v>3</v>
      </c>
      <c r="H5" s="127">
        <v>3</v>
      </c>
      <c r="I5" s="127">
        <v>0</v>
      </c>
      <c r="J5" s="127">
        <v>3</v>
      </c>
      <c r="K5" s="127">
        <v>0</v>
      </c>
      <c r="L5" s="127">
        <v>0</v>
      </c>
      <c r="M5" s="127">
        <v>3</v>
      </c>
    </row>
    <row r="6" spans="1:13" x14ac:dyDescent="0.2">
      <c r="A6" s="103" t="s">
        <v>164</v>
      </c>
      <c r="B6" s="104" t="s">
        <v>165</v>
      </c>
      <c r="C6" s="103" t="s">
        <v>161</v>
      </c>
      <c r="D6" s="103" t="s">
        <v>603</v>
      </c>
      <c r="E6" s="128">
        <v>6</v>
      </c>
      <c r="F6" s="128">
        <v>0</v>
      </c>
      <c r="G6" s="128">
        <v>3</v>
      </c>
      <c r="H6" s="128">
        <v>3</v>
      </c>
      <c r="I6" s="128">
        <v>0</v>
      </c>
      <c r="J6" s="128">
        <v>3</v>
      </c>
      <c r="K6" s="128">
        <v>3</v>
      </c>
      <c r="L6" s="128">
        <v>0</v>
      </c>
      <c r="M6" s="128">
        <v>0</v>
      </c>
    </row>
    <row r="7" spans="1:13" x14ac:dyDescent="0.2">
      <c r="A7" s="105" t="s">
        <v>164</v>
      </c>
      <c r="B7" s="106" t="s">
        <v>166</v>
      </c>
      <c r="C7" s="105" t="s">
        <v>161</v>
      </c>
      <c r="D7" s="105" t="s">
        <v>603</v>
      </c>
      <c r="E7" s="127">
        <v>3</v>
      </c>
      <c r="F7" s="127">
        <v>0</v>
      </c>
      <c r="G7" s="127">
        <v>3</v>
      </c>
      <c r="H7" s="127">
        <v>3</v>
      </c>
      <c r="I7" s="127">
        <v>0</v>
      </c>
      <c r="J7" s="127">
        <v>0</v>
      </c>
      <c r="K7" s="127">
        <v>3</v>
      </c>
      <c r="L7" s="127">
        <v>0</v>
      </c>
      <c r="M7" s="127">
        <v>0</v>
      </c>
    </row>
    <row r="8" spans="1:13" x14ac:dyDescent="0.2">
      <c r="A8" s="103" t="s">
        <v>167</v>
      </c>
      <c r="B8" s="104" t="s">
        <v>168</v>
      </c>
      <c r="C8" s="103" t="s">
        <v>162</v>
      </c>
      <c r="D8" s="103" t="s">
        <v>603</v>
      </c>
      <c r="E8" s="126" t="s">
        <v>606</v>
      </c>
      <c r="F8" s="126" t="s">
        <v>606</v>
      </c>
      <c r="G8" s="126" t="s">
        <v>606</v>
      </c>
      <c r="H8" s="126" t="s">
        <v>606</v>
      </c>
      <c r="I8" s="126" t="s">
        <v>606</v>
      </c>
      <c r="J8" s="126" t="s">
        <v>606</v>
      </c>
      <c r="K8" s="126" t="s">
        <v>606</v>
      </c>
      <c r="L8" s="126" t="s">
        <v>606</v>
      </c>
      <c r="M8" s="126" t="s">
        <v>606</v>
      </c>
    </row>
    <row r="9" spans="1:13" x14ac:dyDescent="0.2">
      <c r="A9" s="105" t="s">
        <v>167</v>
      </c>
      <c r="B9" s="106" t="s">
        <v>169</v>
      </c>
      <c r="C9" s="105" t="s">
        <v>162</v>
      </c>
      <c r="D9" s="105" t="s">
        <v>602</v>
      </c>
      <c r="E9" s="129" t="s">
        <v>606</v>
      </c>
      <c r="F9" s="129" t="s">
        <v>606</v>
      </c>
      <c r="G9" s="129" t="s">
        <v>606</v>
      </c>
      <c r="H9" s="129" t="s">
        <v>606</v>
      </c>
      <c r="I9" s="129" t="s">
        <v>606</v>
      </c>
      <c r="J9" s="129" t="s">
        <v>606</v>
      </c>
      <c r="K9" s="129" t="s">
        <v>606</v>
      </c>
      <c r="L9" s="129" t="s">
        <v>606</v>
      </c>
      <c r="M9" s="129" t="s">
        <v>606</v>
      </c>
    </row>
    <row r="10" spans="1:13" x14ac:dyDescent="0.2">
      <c r="A10" s="103" t="s">
        <v>167</v>
      </c>
      <c r="B10" s="104" t="s">
        <v>170</v>
      </c>
      <c r="C10" s="103" t="s">
        <v>161</v>
      </c>
      <c r="D10" s="103" t="s">
        <v>603</v>
      </c>
      <c r="E10" s="128">
        <v>6</v>
      </c>
      <c r="F10" s="128">
        <v>0</v>
      </c>
      <c r="G10" s="128">
        <v>3</v>
      </c>
      <c r="H10" s="128">
        <v>3</v>
      </c>
      <c r="I10" s="128">
        <v>3</v>
      </c>
      <c r="J10" s="128">
        <v>0</v>
      </c>
      <c r="K10" s="128">
        <v>3</v>
      </c>
      <c r="L10" s="128">
        <v>6</v>
      </c>
      <c r="M10" s="128">
        <v>0</v>
      </c>
    </row>
    <row r="11" spans="1:13" x14ac:dyDescent="0.2">
      <c r="A11" s="105" t="s">
        <v>167</v>
      </c>
      <c r="B11" s="106" t="s">
        <v>171</v>
      </c>
      <c r="C11" s="105" t="s">
        <v>161</v>
      </c>
      <c r="D11" s="105" t="s">
        <v>603</v>
      </c>
      <c r="E11" s="127">
        <v>8</v>
      </c>
      <c r="F11" s="129" t="s">
        <v>606</v>
      </c>
      <c r="G11" s="127">
        <v>3</v>
      </c>
      <c r="H11" s="127">
        <v>3</v>
      </c>
      <c r="I11" s="129" t="s">
        <v>606</v>
      </c>
      <c r="J11" s="129" t="s">
        <v>606</v>
      </c>
      <c r="K11" s="127">
        <v>3</v>
      </c>
      <c r="L11" s="129" t="s">
        <v>606</v>
      </c>
      <c r="M11" s="129" t="s">
        <v>606</v>
      </c>
    </row>
    <row r="12" spans="1:13" x14ac:dyDescent="0.2">
      <c r="A12" s="103" t="s">
        <v>167</v>
      </c>
      <c r="B12" s="104" t="s">
        <v>172</v>
      </c>
      <c r="C12" s="103" t="s">
        <v>161</v>
      </c>
      <c r="D12" s="103" t="s">
        <v>603</v>
      </c>
      <c r="E12" s="128">
        <v>4</v>
      </c>
      <c r="F12" s="128">
        <v>0</v>
      </c>
      <c r="G12" s="128">
        <v>3</v>
      </c>
      <c r="H12" s="128">
        <v>3</v>
      </c>
      <c r="I12" s="128">
        <v>7</v>
      </c>
      <c r="J12" s="128">
        <v>0</v>
      </c>
      <c r="K12" s="128">
        <v>0</v>
      </c>
      <c r="L12" s="128">
        <v>12</v>
      </c>
      <c r="M12" s="126" t="s">
        <v>606</v>
      </c>
    </row>
    <row r="13" spans="1:13" x14ac:dyDescent="0.2">
      <c r="A13" s="105" t="s">
        <v>167</v>
      </c>
      <c r="B13" s="106" t="s">
        <v>173</v>
      </c>
      <c r="C13" s="105" t="s">
        <v>161</v>
      </c>
      <c r="D13" s="105" t="s">
        <v>603</v>
      </c>
      <c r="E13" s="127">
        <v>6</v>
      </c>
      <c r="F13" s="127">
        <v>0</v>
      </c>
      <c r="G13" s="127">
        <v>3</v>
      </c>
      <c r="H13" s="127">
        <v>3</v>
      </c>
      <c r="I13" s="127">
        <v>3</v>
      </c>
      <c r="J13" s="127">
        <v>3</v>
      </c>
      <c r="K13" s="127">
        <v>3</v>
      </c>
      <c r="L13" s="127">
        <v>0</v>
      </c>
      <c r="M13" s="127">
        <v>6</v>
      </c>
    </row>
    <row r="14" spans="1:13" x14ac:dyDescent="0.2">
      <c r="A14" s="103" t="s">
        <v>167</v>
      </c>
      <c r="B14" s="104" t="s">
        <v>174</v>
      </c>
      <c r="C14" s="103" t="s">
        <v>161</v>
      </c>
      <c r="D14" s="103" t="s">
        <v>603</v>
      </c>
      <c r="E14" s="128">
        <v>6</v>
      </c>
      <c r="F14" s="128">
        <v>3</v>
      </c>
      <c r="G14" s="128">
        <v>4</v>
      </c>
      <c r="H14" s="128">
        <v>3</v>
      </c>
      <c r="I14" s="128">
        <v>0</v>
      </c>
      <c r="J14" s="128">
        <v>3</v>
      </c>
      <c r="K14" s="128">
        <v>0</v>
      </c>
      <c r="L14" s="128">
        <v>0</v>
      </c>
      <c r="M14" s="128">
        <v>0</v>
      </c>
    </row>
    <row r="15" spans="1:13" x14ac:dyDescent="0.2">
      <c r="A15" s="105" t="s">
        <v>167</v>
      </c>
      <c r="B15" s="106" t="s">
        <v>175</v>
      </c>
      <c r="C15" s="105" t="s">
        <v>161</v>
      </c>
      <c r="D15" s="105" t="s">
        <v>603</v>
      </c>
      <c r="E15" s="127">
        <v>6</v>
      </c>
      <c r="F15" s="127">
        <v>0</v>
      </c>
      <c r="G15" s="127">
        <v>3</v>
      </c>
      <c r="H15" s="127">
        <v>3</v>
      </c>
      <c r="I15" s="127">
        <v>3</v>
      </c>
      <c r="J15" s="127">
        <v>0</v>
      </c>
      <c r="K15" s="127">
        <v>3</v>
      </c>
      <c r="L15" s="127">
        <v>3</v>
      </c>
      <c r="M15" s="127">
        <v>3</v>
      </c>
    </row>
    <row r="16" spans="1:13" x14ac:dyDescent="0.2">
      <c r="A16" s="103" t="s">
        <v>176</v>
      </c>
      <c r="B16" s="104" t="s">
        <v>177</v>
      </c>
      <c r="C16" s="103" t="s">
        <v>161</v>
      </c>
      <c r="D16" s="103" t="s">
        <v>603</v>
      </c>
      <c r="E16" s="128">
        <v>6</v>
      </c>
      <c r="F16" s="128">
        <v>6</v>
      </c>
      <c r="G16" s="128">
        <v>6</v>
      </c>
      <c r="H16" s="128">
        <v>3</v>
      </c>
      <c r="I16" s="128">
        <v>0</v>
      </c>
      <c r="J16" s="128">
        <v>3</v>
      </c>
      <c r="K16" s="128">
        <v>0</v>
      </c>
      <c r="L16" s="128">
        <v>0</v>
      </c>
      <c r="M16" s="128">
        <v>21</v>
      </c>
    </row>
    <row r="17" spans="1:13" x14ac:dyDescent="0.2">
      <c r="A17" s="105" t="s">
        <v>176</v>
      </c>
      <c r="B17" s="106" t="s">
        <v>178</v>
      </c>
      <c r="C17" s="105" t="s">
        <v>161</v>
      </c>
      <c r="D17" s="105" t="s">
        <v>603</v>
      </c>
      <c r="E17" s="127">
        <v>6</v>
      </c>
      <c r="F17" s="127">
        <v>3</v>
      </c>
      <c r="G17" s="127">
        <v>3</v>
      </c>
      <c r="H17" s="127">
        <v>3</v>
      </c>
      <c r="I17" s="127">
        <v>0</v>
      </c>
      <c r="J17" s="127">
        <v>3</v>
      </c>
      <c r="K17" s="127">
        <v>0</v>
      </c>
      <c r="L17" s="127">
        <v>0</v>
      </c>
      <c r="M17" s="127">
        <v>9</v>
      </c>
    </row>
    <row r="18" spans="1:13" x14ac:dyDescent="0.2">
      <c r="A18" s="103" t="s">
        <v>179</v>
      </c>
      <c r="B18" s="104" t="s">
        <v>180</v>
      </c>
      <c r="C18" s="103" t="s">
        <v>161</v>
      </c>
      <c r="D18" s="103" t="s">
        <v>603</v>
      </c>
      <c r="E18" s="128">
        <v>3</v>
      </c>
      <c r="F18" s="128">
        <v>0</v>
      </c>
      <c r="G18" s="128">
        <v>0</v>
      </c>
      <c r="H18" s="128">
        <v>0</v>
      </c>
      <c r="I18" s="128">
        <v>0</v>
      </c>
      <c r="J18" s="128">
        <v>0</v>
      </c>
      <c r="K18" s="128">
        <v>0</v>
      </c>
      <c r="L18" s="128">
        <v>0</v>
      </c>
      <c r="M18" s="128">
        <v>0</v>
      </c>
    </row>
    <row r="19" spans="1:13" x14ac:dyDescent="0.2">
      <c r="A19" s="105" t="s">
        <v>179</v>
      </c>
      <c r="B19" s="106" t="s">
        <v>181</v>
      </c>
      <c r="C19" s="105" t="s">
        <v>161</v>
      </c>
      <c r="D19" s="105" t="s">
        <v>603</v>
      </c>
      <c r="E19" s="127">
        <v>3</v>
      </c>
      <c r="F19" s="127">
        <v>3</v>
      </c>
      <c r="G19" s="127">
        <v>3</v>
      </c>
      <c r="H19" s="127">
        <v>3</v>
      </c>
      <c r="I19" s="129" t="s">
        <v>606</v>
      </c>
      <c r="J19" s="129" t="s">
        <v>606</v>
      </c>
      <c r="K19" s="129" t="s">
        <v>606</v>
      </c>
      <c r="L19" s="129" t="s">
        <v>606</v>
      </c>
      <c r="M19" s="129" t="s">
        <v>606</v>
      </c>
    </row>
    <row r="20" spans="1:13" x14ac:dyDescent="0.2">
      <c r="A20" s="103" t="s">
        <v>179</v>
      </c>
      <c r="B20" s="104" t="s">
        <v>182</v>
      </c>
      <c r="C20" s="103" t="s">
        <v>161</v>
      </c>
      <c r="D20" s="103" t="s">
        <v>603</v>
      </c>
      <c r="E20" s="128">
        <v>3</v>
      </c>
      <c r="F20" s="128">
        <v>3</v>
      </c>
      <c r="G20" s="128">
        <v>3</v>
      </c>
      <c r="H20" s="128">
        <v>3</v>
      </c>
      <c r="I20" s="128">
        <v>0</v>
      </c>
      <c r="J20" s="128">
        <v>0</v>
      </c>
      <c r="K20" s="128">
        <v>3</v>
      </c>
      <c r="L20" s="126" t="s">
        <v>606</v>
      </c>
      <c r="M20" s="126" t="s">
        <v>606</v>
      </c>
    </row>
    <row r="21" spans="1:13" x14ac:dyDescent="0.2">
      <c r="A21" s="105" t="s">
        <v>179</v>
      </c>
      <c r="B21" s="106" t="s">
        <v>183</v>
      </c>
      <c r="C21" s="105" t="s">
        <v>161</v>
      </c>
      <c r="D21" s="105" t="s">
        <v>603</v>
      </c>
      <c r="E21" s="127">
        <v>3</v>
      </c>
      <c r="F21" s="127">
        <v>3</v>
      </c>
      <c r="G21" s="127">
        <v>3</v>
      </c>
      <c r="H21" s="127">
        <v>3</v>
      </c>
      <c r="I21" s="127">
        <v>0</v>
      </c>
      <c r="J21" s="127">
        <v>0</v>
      </c>
      <c r="K21" s="127">
        <v>0</v>
      </c>
      <c r="L21" s="127">
        <v>0</v>
      </c>
      <c r="M21" s="127">
        <v>0</v>
      </c>
    </row>
    <row r="22" spans="1:13" x14ac:dyDescent="0.2">
      <c r="A22" s="103" t="s">
        <v>179</v>
      </c>
      <c r="B22" s="104" t="s">
        <v>184</v>
      </c>
      <c r="C22" s="103" t="s">
        <v>161</v>
      </c>
      <c r="D22" s="103" t="s">
        <v>603</v>
      </c>
      <c r="E22" s="128">
        <v>3</v>
      </c>
      <c r="F22" s="128">
        <v>3</v>
      </c>
      <c r="G22" s="128">
        <v>3</v>
      </c>
      <c r="H22" s="128">
        <v>4</v>
      </c>
      <c r="I22" s="128">
        <v>0</v>
      </c>
      <c r="J22" s="128">
        <v>0</v>
      </c>
      <c r="K22" s="128">
        <v>3</v>
      </c>
      <c r="L22" s="128">
        <v>0</v>
      </c>
      <c r="M22" s="128">
        <v>0</v>
      </c>
    </row>
    <row r="23" spans="1:13" x14ac:dyDescent="0.2">
      <c r="A23" s="105" t="s">
        <v>179</v>
      </c>
      <c r="B23" s="106" t="s">
        <v>185</v>
      </c>
      <c r="C23" s="105" t="s">
        <v>162</v>
      </c>
      <c r="D23" s="105" t="s">
        <v>604</v>
      </c>
      <c r="E23" s="129" t="s">
        <v>606</v>
      </c>
      <c r="F23" s="129" t="s">
        <v>606</v>
      </c>
      <c r="G23" s="129" t="s">
        <v>606</v>
      </c>
      <c r="H23" s="129" t="s">
        <v>606</v>
      </c>
      <c r="I23" s="129" t="s">
        <v>606</v>
      </c>
      <c r="J23" s="129" t="s">
        <v>606</v>
      </c>
      <c r="K23" s="129" t="s">
        <v>606</v>
      </c>
      <c r="L23" s="129" t="s">
        <v>606</v>
      </c>
      <c r="M23" s="129" t="s">
        <v>606</v>
      </c>
    </row>
    <row r="24" spans="1:13" x14ac:dyDescent="0.2">
      <c r="A24" s="103" t="s">
        <v>179</v>
      </c>
      <c r="B24" s="104" t="s">
        <v>186</v>
      </c>
      <c r="C24" s="103" t="s">
        <v>162</v>
      </c>
      <c r="D24" s="103" t="s">
        <v>604</v>
      </c>
      <c r="E24" s="126" t="s">
        <v>606</v>
      </c>
      <c r="F24" s="126" t="s">
        <v>606</v>
      </c>
      <c r="G24" s="126" t="s">
        <v>606</v>
      </c>
      <c r="H24" s="126" t="s">
        <v>606</v>
      </c>
      <c r="I24" s="126" t="s">
        <v>606</v>
      </c>
      <c r="J24" s="126" t="s">
        <v>606</v>
      </c>
      <c r="K24" s="126" t="s">
        <v>606</v>
      </c>
      <c r="L24" s="126" t="s">
        <v>606</v>
      </c>
      <c r="M24" s="126" t="s">
        <v>606</v>
      </c>
    </row>
    <row r="25" spans="1:13" x14ac:dyDescent="0.2">
      <c r="A25" s="105" t="s">
        <v>179</v>
      </c>
      <c r="B25" s="106" t="s">
        <v>187</v>
      </c>
      <c r="C25" s="105" t="s">
        <v>162</v>
      </c>
      <c r="D25" s="105" t="s">
        <v>604</v>
      </c>
      <c r="E25" s="129" t="s">
        <v>606</v>
      </c>
      <c r="F25" s="129" t="s">
        <v>606</v>
      </c>
      <c r="G25" s="129" t="s">
        <v>606</v>
      </c>
      <c r="H25" s="129" t="s">
        <v>606</v>
      </c>
      <c r="I25" s="129" t="s">
        <v>606</v>
      </c>
      <c r="J25" s="129" t="s">
        <v>606</v>
      </c>
      <c r="K25" s="129" t="s">
        <v>606</v>
      </c>
      <c r="L25" s="129" t="s">
        <v>606</v>
      </c>
      <c r="M25" s="129" t="s">
        <v>606</v>
      </c>
    </row>
    <row r="26" spans="1:13" x14ac:dyDescent="0.2">
      <c r="A26" s="103" t="s">
        <v>179</v>
      </c>
      <c r="B26" s="104" t="s">
        <v>188</v>
      </c>
      <c r="C26" s="103" t="s">
        <v>161</v>
      </c>
      <c r="D26" s="103" t="s">
        <v>603</v>
      </c>
      <c r="E26" s="126">
        <v>0</v>
      </c>
      <c r="F26" s="126">
        <v>0</v>
      </c>
      <c r="G26" s="126">
        <v>0</v>
      </c>
      <c r="H26" s="126">
        <v>0</v>
      </c>
      <c r="I26" s="126">
        <v>0</v>
      </c>
      <c r="J26" s="126">
        <v>0</v>
      </c>
      <c r="K26" s="126">
        <v>0</v>
      </c>
      <c r="L26" s="126">
        <v>0</v>
      </c>
      <c r="M26" s="126">
        <v>0</v>
      </c>
    </row>
    <row r="27" spans="1:13" x14ac:dyDescent="0.2">
      <c r="A27" s="105" t="s">
        <v>179</v>
      </c>
      <c r="B27" s="106" t="s">
        <v>189</v>
      </c>
      <c r="C27" s="105" t="s">
        <v>161</v>
      </c>
      <c r="D27" s="105" t="s">
        <v>603</v>
      </c>
      <c r="E27" s="127">
        <v>3</v>
      </c>
      <c r="F27" s="129" t="s">
        <v>606</v>
      </c>
      <c r="G27" s="127">
        <v>3</v>
      </c>
      <c r="H27" s="127">
        <v>3</v>
      </c>
      <c r="I27" s="127">
        <v>5</v>
      </c>
      <c r="J27" s="129" t="s">
        <v>606</v>
      </c>
      <c r="K27" s="127">
        <v>3</v>
      </c>
      <c r="L27" s="129" t="s">
        <v>606</v>
      </c>
      <c r="M27" s="129" t="s">
        <v>606</v>
      </c>
    </row>
    <row r="28" spans="1:13" x14ac:dyDescent="0.2">
      <c r="A28" s="103" t="s">
        <v>179</v>
      </c>
      <c r="B28" s="104" t="s">
        <v>190</v>
      </c>
      <c r="C28" s="103" t="s">
        <v>161</v>
      </c>
      <c r="D28" s="103" t="s">
        <v>602</v>
      </c>
      <c r="E28" s="128">
        <v>3</v>
      </c>
      <c r="F28" s="128">
        <v>3</v>
      </c>
      <c r="G28" s="128">
        <v>3</v>
      </c>
      <c r="H28" s="128">
        <v>3</v>
      </c>
      <c r="I28" s="128">
        <v>3</v>
      </c>
      <c r="J28" s="128">
        <v>3</v>
      </c>
      <c r="K28" s="128">
        <v>3</v>
      </c>
      <c r="L28" s="128">
        <v>0</v>
      </c>
      <c r="M28" s="128">
        <v>3</v>
      </c>
    </row>
    <row r="29" spans="1:13" x14ac:dyDescent="0.2">
      <c r="A29" s="105" t="s">
        <v>179</v>
      </c>
      <c r="B29" s="106" t="s">
        <v>191</v>
      </c>
      <c r="C29" s="105" t="s">
        <v>161</v>
      </c>
      <c r="D29" s="105" t="s">
        <v>603</v>
      </c>
      <c r="E29" s="127">
        <v>4</v>
      </c>
      <c r="F29" s="127">
        <v>3</v>
      </c>
      <c r="G29" s="127">
        <v>3</v>
      </c>
      <c r="H29" s="127">
        <v>3</v>
      </c>
      <c r="I29" s="127">
        <v>0</v>
      </c>
      <c r="J29" s="127">
        <v>5</v>
      </c>
      <c r="K29" s="127">
        <v>3</v>
      </c>
      <c r="L29" s="127">
        <v>0</v>
      </c>
      <c r="M29" s="127">
        <v>0</v>
      </c>
    </row>
    <row r="30" spans="1:13" x14ac:dyDescent="0.2">
      <c r="A30" s="103" t="s">
        <v>179</v>
      </c>
      <c r="B30" s="104" t="s">
        <v>192</v>
      </c>
      <c r="C30" s="103" t="s">
        <v>161</v>
      </c>
      <c r="D30" s="103" t="s">
        <v>605</v>
      </c>
      <c r="E30" s="128">
        <v>8</v>
      </c>
      <c r="F30" s="128">
        <v>4</v>
      </c>
      <c r="G30" s="128">
        <v>4</v>
      </c>
      <c r="H30" s="128">
        <v>4</v>
      </c>
      <c r="I30" s="128">
        <v>0</v>
      </c>
      <c r="J30" s="128">
        <v>0</v>
      </c>
      <c r="K30" s="128">
        <v>0</v>
      </c>
      <c r="L30" s="128">
        <v>0</v>
      </c>
      <c r="M30" s="128">
        <v>0</v>
      </c>
    </row>
    <row r="31" spans="1:13" x14ac:dyDescent="0.2">
      <c r="A31" s="105" t="s">
        <v>179</v>
      </c>
      <c r="B31" s="106" t="s">
        <v>193</v>
      </c>
      <c r="C31" s="105" t="s">
        <v>161</v>
      </c>
      <c r="D31" s="105" t="s">
        <v>602</v>
      </c>
      <c r="E31" s="129">
        <v>0</v>
      </c>
      <c r="F31" s="129">
        <v>0</v>
      </c>
      <c r="G31" s="129">
        <v>0</v>
      </c>
      <c r="H31" s="129">
        <v>0</v>
      </c>
      <c r="I31" s="129">
        <v>0</v>
      </c>
      <c r="J31" s="129">
        <v>0</v>
      </c>
      <c r="K31" s="129">
        <v>0</v>
      </c>
      <c r="L31" s="129">
        <v>0</v>
      </c>
      <c r="M31" s="129">
        <v>0</v>
      </c>
    </row>
    <row r="32" spans="1:13" x14ac:dyDescent="0.2">
      <c r="A32" s="103" t="s">
        <v>179</v>
      </c>
      <c r="B32" s="104" t="s">
        <v>194</v>
      </c>
      <c r="C32" s="103" t="s">
        <v>161</v>
      </c>
      <c r="D32" s="103" t="s">
        <v>603</v>
      </c>
      <c r="E32" s="128">
        <v>4</v>
      </c>
      <c r="F32" s="128">
        <v>3</v>
      </c>
      <c r="G32" s="128">
        <v>3</v>
      </c>
      <c r="H32" s="128">
        <v>3</v>
      </c>
      <c r="I32" s="128">
        <v>0</v>
      </c>
      <c r="J32" s="128">
        <v>4</v>
      </c>
      <c r="K32" s="128">
        <v>4</v>
      </c>
      <c r="L32" s="128">
        <v>0</v>
      </c>
      <c r="M32" s="128">
        <v>0</v>
      </c>
    </row>
    <row r="33" spans="1:13" x14ac:dyDescent="0.2">
      <c r="A33" s="105" t="s">
        <v>179</v>
      </c>
      <c r="B33" s="106" t="s">
        <v>195</v>
      </c>
      <c r="C33" s="105" t="s">
        <v>161</v>
      </c>
      <c r="D33" s="105" t="s">
        <v>603</v>
      </c>
      <c r="E33" s="127">
        <v>3</v>
      </c>
      <c r="F33" s="127">
        <v>3</v>
      </c>
      <c r="G33" s="127">
        <v>3</v>
      </c>
      <c r="H33" s="127">
        <v>3</v>
      </c>
      <c r="I33" s="127">
        <v>0</v>
      </c>
      <c r="J33" s="127">
        <v>0</v>
      </c>
      <c r="K33" s="127">
        <v>3</v>
      </c>
      <c r="L33" s="127">
        <v>0</v>
      </c>
      <c r="M33" s="127">
        <v>0</v>
      </c>
    </row>
    <row r="34" spans="1:13" x14ac:dyDescent="0.2">
      <c r="A34" s="103" t="s">
        <v>179</v>
      </c>
      <c r="B34" s="104" t="s">
        <v>196</v>
      </c>
      <c r="C34" s="103" t="s">
        <v>161</v>
      </c>
      <c r="D34" s="103" t="s">
        <v>603</v>
      </c>
      <c r="E34" s="128">
        <v>4</v>
      </c>
      <c r="F34" s="128">
        <v>3</v>
      </c>
      <c r="G34" s="128">
        <v>3</v>
      </c>
      <c r="H34" s="128">
        <v>3</v>
      </c>
      <c r="I34" s="128">
        <v>0</v>
      </c>
      <c r="J34" s="128">
        <v>4</v>
      </c>
      <c r="K34" s="128">
        <v>3</v>
      </c>
      <c r="L34" s="128">
        <v>0</v>
      </c>
      <c r="M34" s="128">
        <v>0</v>
      </c>
    </row>
    <row r="35" spans="1:13" x14ac:dyDescent="0.2">
      <c r="A35" s="105" t="s">
        <v>179</v>
      </c>
      <c r="B35" s="106" t="s">
        <v>197</v>
      </c>
      <c r="C35" s="105" t="s">
        <v>161</v>
      </c>
      <c r="D35" s="105" t="s">
        <v>603</v>
      </c>
      <c r="E35" s="127">
        <v>3</v>
      </c>
      <c r="F35" s="127">
        <v>3</v>
      </c>
      <c r="G35" s="127">
        <v>3</v>
      </c>
      <c r="H35" s="127">
        <v>3</v>
      </c>
      <c r="I35" s="127">
        <v>3</v>
      </c>
      <c r="J35" s="127">
        <v>0</v>
      </c>
      <c r="K35" s="127">
        <v>3</v>
      </c>
      <c r="L35" s="127">
        <v>0</v>
      </c>
      <c r="M35" s="127">
        <v>0</v>
      </c>
    </row>
    <row r="36" spans="1:13" x14ac:dyDescent="0.2">
      <c r="A36" s="103" t="s">
        <v>179</v>
      </c>
      <c r="B36" s="104" t="s">
        <v>198</v>
      </c>
      <c r="C36" s="103" t="s">
        <v>161</v>
      </c>
      <c r="D36" s="103" t="s">
        <v>604</v>
      </c>
      <c r="E36" s="128">
        <v>3</v>
      </c>
      <c r="F36" s="128">
        <v>3</v>
      </c>
      <c r="G36" s="128">
        <v>3</v>
      </c>
      <c r="H36" s="128">
        <v>3</v>
      </c>
      <c r="I36" s="128">
        <v>0</v>
      </c>
      <c r="J36" s="128">
        <v>3</v>
      </c>
      <c r="K36" s="128">
        <v>3</v>
      </c>
      <c r="L36" s="128">
        <v>0</v>
      </c>
      <c r="M36" s="128">
        <v>0</v>
      </c>
    </row>
    <row r="37" spans="1:13" x14ac:dyDescent="0.2">
      <c r="A37" s="105" t="s">
        <v>179</v>
      </c>
      <c r="B37" s="106" t="s">
        <v>199</v>
      </c>
      <c r="C37" s="105" t="s">
        <v>161</v>
      </c>
      <c r="D37" s="105" t="s">
        <v>603</v>
      </c>
      <c r="E37" s="127">
        <v>3</v>
      </c>
      <c r="F37" s="127">
        <v>3</v>
      </c>
      <c r="G37" s="127">
        <v>3</v>
      </c>
      <c r="H37" s="127">
        <v>3</v>
      </c>
      <c r="I37" s="127">
        <v>0</v>
      </c>
      <c r="J37" s="127">
        <v>3</v>
      </c>
      <c r="K37" s="127">
        <v>3</v>
      </c>
      <c r="L37" s="127">
        <v>0</v>
      </c>
      <c r="M37" s="127">
        <v>0</v>
      </c>
    </row>
    <row r="38" spans="1:13" x14ac:dyDescent="0.2">
      <c r="A38" s="103" t="s">
        <v>179</v>
      </c>
      <c r="B38" s="104" t="s">
        <v>200</v>
      </c>
      <c r="C38" s="103" t="s">
        <v>161</v>
      </c>
      <c r="D38" s="103" t="s">
        <v>603</v>
      </c>
      <c r="E38" s="128">
        <v>4</v>
      </c>
      <c r="F38" s="128">
        <v>3</v>
      </c>
      <c r="G38" s="128">
        <v>3</v>
      </c>
      <c r="H38" s="128">
        <v>3</v>
      </c>
      <c r="I38" s="128">
        <v>0</v>
      </c>
      <c r="J38" s="128">
        <v>0</v>
      </c>
      <c r="K38" s="128">
        <v>0</v>
      </c>
      <c r="L38" s="128">
        <v>0</v>
      </c>
      <c r="M38" s="128">
        <v>0</v>
      </c>
    </row>
    <row r="39" spans="1:13" x14ac:dyDescent="0.2">
      <c r="A39" s="105" t="s">
        <v>179</v>
      </c>
      <c r="B39" s="106" t="s">
        <v>201</v>
      </c>
      <c r="C39" s="105" t="s">
        <v>161</v>
      </c>
      <c r="D39" s="105" t="s">
        <v>603</v>
      </c>
      <c r="E39" s="127">
        <v>4</v>
      </c>
      <c r="F39" s="127">
        <v>3</v>
      </c>
      <c r="G39" s="127">
        <v>3</v>
      </c>
      <c r="H39" s="127">
        <v>3</v>
      </c>
      <c r="I39" s="127">
        <v>0</v>
      </c>
      <c r="J39" s="127">
        <v>0</v>
      </c>
      <c r="K39" s="127">
        <v>3</v>
      </c>
      <c r="L39" s="127">
        <v>0</v>
      </c>
      <c r="M39" s="127">
        <v>0</v>
      </c>
    </row>
    <row r="40" spans="1:13" x14ac:dyDescent="0.2">
      <c r="A40" s="103" t="s">
        <v>179</v>
      </c>
      <c r="B40" s="104" t="s">
        <v>202</v>
      </c>
      <c r="C40" s="103" t="s">
        <v>161</v>
      </c>
      <c r="D40" s="103" t="s">
        <v>603</v>
      </c>
      <c r="E40" s="128">
        <v>3</v>
      </c>
      <c r="F40" s="128">
        <v>3</v>
      </c>
      <c r="G40" s="128">
        <v>3</v>
      </c>
      <c r="H40" s="128">
        <v>3</v>
      </c>
      <c r="I40" s="128">
        <v>3</v>
      </c>
      <c r="J40" s="128">
        <v>3</v>
      </c>
      <c r="K40" s="128">
        <v>3</v>
      </c>
      <c r="L40" s="128">
        <v>0</v>
      </c>
      <c r="M40" s="128">
        <v>0</v>
      </c>
    </row>
    <row r="41" spans="1:13" x14ac:dyDescent="0.2">
      <c r="A41" s="105" t="s">
        <v>179</v>
      </c>
      <c r="B41" s="106" t="s">
        <v>203</v>
      </c>
      <c r="C41" s="105" t="s">
        <v>161</v>
      </c>
      <c r="D41" s="105" t="s">
        <v>603</v>
      </c>
      <c r="E41" s="127">
        <v>3</v>
      </c>
      <c r="F41" s="127">
        <v>0</v>
      </c>
      <c r="G41" s="127">
        <v>0</v>
      </c>
      <c r="H41" s="127">
        <v>0</v>
      </c>
      <c r="I41" s="127">
        <v>0</v>
      </c>
      <c r="J41" s="127">
        <v>0</v>
      </c>
      <c r="K41" s="127">
        <v>0</v>
      </c>
      <c r="L41" s="127">
        <v>0</v>
      </c>
      <c r="M41" s="127">
        <v>0</v>
      </c>
    </row>
    <row r="42" spans="1:13" x14ac:dyDescent="0.2">
      <c r="A42" s="103" t="s">
        <v>179</v>
      </c>
      <c r="B42" s="104" t="s">
        <v>204</v>
      </c>
      <c r="C42" s="103" t="s">
        <v>161</v>
      </c>
      <c r="D42" s="103" t="s">
        <v>603</v>
      </c>
      <c r="E42" s="128">
        <v>4</v>
      </c>
      <c r="F42" s="128">
        <v>3</v>
      </c>
      <c r="G42" s="128">
        <v>4</v>
      </c>
      <c r="H42" s="128">
        <v>4</v>
      </c>
      <c r="I42" s="128">
        <v>4</v>
      </c>
      <c r="J42" s="128">
        <v>0</v>
      </c>
      <c r="K42" s="128">
        <v>0</v>
      </c>
      <c r="L42" s="128">
        <v>3</v>
      </c>
      <c r="M42" s="128">
        <v>12</v>
      </c>
    </row>
    <row r="43" spans="1:13" x14ac:dyDescent="0.2">
      <c r="A43" s="105" t="s">
        <v>179</v>
      </c>
      <c r="B43" s="106" t="s">
        <v>205</v>
      </c>
      <c r="C43" s="105" t="s">
        <v>162</v>
      </c>
      <c r="D43" s="105" t="s">
        <v>603</v>
      </c>
      <c r="E43" s="129" t="s">
        <v>606</v>
      </c>
      <c r="F43" s="129" t="s">
        <v>606</v>
      </c>
      <c r="G43" s="129" t="s">
        <v>606</v>
      </c>
      <c r="H43" s="129" t="s">
        <v>606</v>
      </c>
      <c r="I43" s="129" t="s">
        <v>606</v>
      </c>
      <c r="J43" s="129" t="s">
        <v>606</v>
      </c>
      <c r="K43" s="129" t="s">
        <v>606</v>
      </c>
      <c r="L43" s="129" t="s">
        <v>606</v>
      </c>
      <c r="M43" s="129" t="s">
        <v>606</v>
      </c>
    </row>
    <row r="44" spans="1:13" x14ac:dyDescent="0.2">
      <c r="A44" s="103" t="s">
        <v>179</v>
      </c>
      <c r="B44" s="104" t="s">
        <v>206</v>
      </c>
      <c r="C44" s="103" t="s">
        <v>161</v>
      </c>
      <c r="D44" s="103" t="s">
        <v>603</v>
      </c>
      <c r="E44" s="128">
        <v>3</v>
      </c>
      <c r="F44" s="128">
        <v>3</v>
      </c>
      <c r="G44" s="128">
        <v>3</v>
      </c>
      <c r="H44" s="128">
        <v>3</v>
      </c>
      <c r="I44" s="126" t="s">
        <v>606</v>
      </c>
      <c r="J44" s="126" t="s">
        <v>606</v>
      </c>
      <c r="K44" s="126" t="s">
        <v>606</v>
      </c>
      <c r="L44" s="126" t="s">
        <v>606</v>
      </c>
      <c r="M44" s="126" t="s">
        <v>606</v>
      </c>
    </row>
    <row r="45" spans="1:13" x14ac:dyDescent="0.2">
      <c r="A45" s="105" t="s">
        <v>207</v>
      </c>
      <c r="B45" s="106" t="s">
        <v>208</v>
      </c>
      <c r="C45" s="105" t="s">
        <v>161</v>
      </c>
      <c r="D45" s="105" t="s">
        <v>603</v>
      </c>
      <c r="E45" s="127">
        <v>3</v>
      </c>
      <c r="F45" s="127">
        <v>3</v>
      </c>
      <c r="G45" s="127">
        <v>3</v>
      </c>
      <c r="H45" s="127">
        <v>3</v>
      </c>
      <c r="I45" s="129" t="s">
        <v>606</v>
      </c>
      <c r="J45" s="129" t="s">
        <v>606</v>
      </c>
      <c r="K45" s="129" t="s">
        <v>606</v>
      </c>
      <c r="L45" s="129" t="s">
        <v>606</v>
      </c>
      <c r="M45" s="129" t="s">
        <v>606</v>
      </c>
    </row>
    <row r="46" spans="1:13" x14ac:dyDescent="0.2">
      <c r="A46" s="103" t="s">
        <v>207</v>
      </c>
      <c r="B46" s="104" t="s">
        <v>209</v>
      </c>
      <c r="C46" s="103" t="s">
        <v>161</v>
      </c>
      <c r="D46" s="103" t="s">
        <v>603</v>
      </c>
      <c r="E46" s="128">
        <v>3</v>
      </c>
      <c r="F46" s="128">
        <v>3</v>
      </c>
      <c r="G46" s="128">
        <v>3</v>
      </c>
      <c r="H46" s="128">
        <v>3</v>
      </c>
      <c r="I46" s="128">
        <v>0</v>
      </c>
      <c r="J46" s="128">
        <v>0</v>
      </c>
      <c r="K46" s="128">
        <v>0</v>
      </c>
      <c r="L46" s="128">
        <v>0</v>
      </c>
      <c r="M46" s="128">
        <v>0</v>
      </c>
    </row>
    <row r="47" spans="1:13" x14ac:dyDescent="0.2">
      <c r="A47" s="105" t="s">
        <v>207</v>
      </c>
      <c r="B47" s="106" t="s">
        <v>210</v>
      </c>
      <c r="C47" s="105" t="s">
        <v>162</v>
      </c>
      <c r="D47" s="105" t="s">
        <v>604</v>
      </c>
      <c r="E47" s="129" t="s">
        <v>606</v>
      </c>
      <c r="F47" s="129" t="s">
        <v>606</v>
      </c>
      <c r="G47" s="129" t="s">
        <v>606</v>
      </c>
      <c r="H47" s="129" t="s">
        <v>606</v>
      </c>
      <c r="I47" s="129" t="s">
        <v>606</v>
      </c>
      <c r="J47" s="129" t="s">
        <v>606</v>
      </c>
      <c r="K47" s="129" t="s">
        <v>606</v>
      </c>
      <c r="L47" s="129" t="s">
        <v>606</v>
      </c>
      <c r="M47" s="129" t="s">
        <v>606</v>
      </c>
    </row>
    <row r="48" spans="1:13" x14ac:dyDescent="0.2">
      <c r="A48" s="103" t="s">
        <v>207</v>
      </c>
      <c r="B48" s="104" t="s">
        <v>211</v>
      </c>
      <c r="C48" s="103" t="s">
        <v>161</v>
      </c>
      <c r="D48" s="103" t="s">
        <v>603</v>
      </c>
      <c r="E48" s="128">
        <v>3</v>
      </c>
      <c r="F48" s="128">
        <v>3</v>
      </c>
      <c r="G48" s="128">
        <v>3</v>
      </c>
      <c r="H48" s="128">
        <v>3</v>
      </c>
      <c r="I48" s="128">
        <v>0</v>
      </c>
      <c r="J48" s="128">
        <v>0</v>
      </c>
      <c r="K48" s="128">
        <v>0</v>
      </c>
      <c r="L48" s="128">
        <v>0</v>
      </c>
      <c r="M48" s="128">
        <v>0</v>
      </c>
    </row>
    <row r="49" spans="1:13" x14ac:dyDescent="0.2">
      <c r="A49" s="105" t="s">
        <v>212</v>
      </c>
      <c r="B49" s="106" t="s">
        <v>213</v>
      </c>
      <c r="C49" s="105" t="s">
        <v>161</v>
      </c>
      <c r="D49" s="105" t="s">
        <v>605</v>
      </c>
      <c r="E49" s="127">
        <v>6</v>
      </c>
      <c r="F49" s="127">
        <v>0</v>
      </c>
      <c r="G49" s="127">
        <v>3</v>
      </c>
      <c r="H49" s="127">
        <v>3</v>
      </c>
      <c r="I49" s="127">
        <v>3</v>
      </c>
      <c r="J49" s="127">
        <v>0</v>
      </c>
      <c r="K49" s="127">
        <v>3</v>
      </c>
      <c r="L49" s="127">
        <v>0</v>
      </c>
      <c r="M49" s="127">
        <v>3</v>
      </c>
    </row>
    <row r="50" spans="1:13" x14ac:dyDescent="0.2">
      <c r="A50" s="103" t="s">
        <v>212</v>
      </c>
      <c r="B50" s="104" t="s">
        <v>214</v>
      </c>
      <c r="C50" s="103" t="s">
        <v>161</v>
      </c>
      <c r="D50" s="103" t="s">
        <v>603</v>
      </c>
      <c r="E50" s="128">
        <v>6</v>
      </c>
      <c r="F50" s="128">
        <v>3</v>
      </c>
      <c r="G50" s="128">
        <v>3</v>
      </c>
      <c r="H50" s="128">
        <v>3</v>
      </c>
      <c r="I50" s="128">
        <v>3</v>
      </c>
      <c r="J50" s="128">
        <v>3</v>
      </c>
      <c r="K50" s="128">
        <v>3</v>
      </c>
      <c r="L50" s="128">
        <v>6</v>
      </c>
      <c r="M50" s="128">
        <v>0</v>
      </c>
    </row>
    <row r="51" spans="1:13" x14ac:dyDescent="0.2">
      <c r="A51" s="105" t="s">
        <v>212</v>
      </c>
      <c r="B51" s="106" t="s">
        <v>215</v>
      </c>
      <c r="C51" s="105" t="s">
        <v>161</v>
      </c>
      <c r="D51" s="105" t="s">
        <v>603</v>
      </c>
      <c r="E51" s="127">
        <v>3</v>
      </c>
      <c r="F51" s="127">
        <v>3</v>
      </c>
      <c r="G51" s="127">
        <v>3</v>
      </c>
      <c r="H51" s="127">
        <v>3</v>
      </c>
      <c r="I51" s="127">
        <v>3</v>
      </c>
      <c r="J51" s="129" t="s">
        <v>606</v>
      </c>
      <c r="K51" s="129" t="s">
        <v>606</v>
      </c>
      <c r="L51" s="129" t="s">
        <v>606</v>
      </c>
      <c r="M51" s="129" t="s">
        <v>606</v>
      </c>
    </row>
    <row r="52" spans="1:13" x14ac:dyDescent="0.2">
      <c r="A52" s="103" t="s">
        <v>212</v>
      </c>
      <c r="B52" s="104" t="s">
        <v>216</v>
      </c>
      <c r="C52" s="103" t="s">
        <v>161</v>
      </c>
      <c r="D52" s="103" t="s">
        <v>603</v>
      </c>
      <c r="E52" s="128">
        <v>3</v>
      </c>
      <c r="F52" s="128">
        <v>0</v>
      </c>
      <c r="G52" s="128">
        <v>0</v>
      </c>
      <c r="H52" s="128">
        <v>0</v>
      </c>
      <c r="I52" s="128">
        <v>0</v>
      </c>
      <c r="J52" s="128">
        <v>3</v>
      </c>
      <c r="K52" s="128">
        <v>0</v>
      </c>
      <c r="L52" s="128">
        <v>0</v>
      </c>
      <c r="M52" s="128">
        <v>0</v>
      </c>
    </row>
    <row r="53" spans="1:13" x14ac:dyDescent="0.2">
      <c r="A53" s="105" t="s">
        <v>212</v>
      </c>
      <c r="B53" s="106" t="s">
        <v>217</v>
      </c>
      <c r="C53" s="105" t="s">
        <v>162</v>
      </c>
      <c r="D53" s="105" t="s">
        <v>603</v>
      </c>
      <c r="E53" s="129" t="s">
        <v>606</v>
      </c>
      <c r="F53" s="129" t="s">
        <v>606</v>
      </c>
      <c r="G53" s="129" t="s">
        <v>606</v>
      </c>
      <c r="H53" s="129" t="s">
        <v>606</v>
      </c>
      <c r="I53" s="129" t="s">
        <v>606</v>
      </c>
      <c r="J53" s="129" t="s">
        <v>606</v>
      </c>
      <c r="K53" s="129" t="s">
        <v>606</v>
      </c>
      <c r="L53" s="129" t="s">
        <v>606</v>
      </c>
      <c r="M53" s="129" t="s">
        <v>606</v>
      </c>
    </row>
    <row r="54" spans="1:13" x14ac:dyDescent="0.2">
      <c r="A54" s="103" t="s">
        <v>218</v>
      </c>
      <c r="B54" s="104" t="s">
        <v>219</v>
      </c>
      <c r="C54" s="103" t="s">
        <v>161</v>
      </c>
      <c r="D54" s="103" t="s">
        <v>603</v>
      </c>
      <c r="E54" s="128">
        <v>0</v>
      </c>
      <c r="F54" s="128">
        <v>0</v>
      </c>
      <c r="G54" s="128">
        <v>0</v>
      </c>
      <c r="H54" s="128">
        <v>0</v>
      </c>
      <c r="I54" s="128">
        <v>0</v>
      </c>
      <c r="J54" s="128">
        <v>0</v>
      </c>
      <c r="K54" s="128">
        <v>0</v>
      </c>
      <c r="L54" s="128">
        <v>0</v>
      </c>
      <c r="M54" s="128">
        <v>0</v>
      </c>
    </row>
    <row r="55" spans="1:13" x14ac:dyDescent="0.2">
      <c r="A55" s="105" t="s">
        <v>220</v>
      </c>
      <c r="B55" s="106" t="s">
        <v>221</v>
      </c>
      <c r="C55" s="105" t="s">
        <v>161</v>
      </c>
      <c r="D55" s="105" t="s">
        <v>603</v>
      </c>
      <c r="E55" s="127">
        <v>6</v>
      </c>
      <c r="F55" s="127">
        <v>3</v>
      </c>
      <c r="G55" s="127">
        <v>3</v>
      </c>
      <c r="H55" s="127">
        <v>3</v>
      </c>
      <c r="I55" s="127">
        <v>0</v>
      </c>
      <c r="J55" s="127">
        <v>0</v>
      </c>
      <c r="K55" s="127">
        <v>3</v>
      </c>
      <c r="L55" s="127">
        <v>0</v>
      </c>
      <c r="M55" s="127">
        <v>0</v>
      </c>
    </row>
    <row r="56" spans="1:13" x14ac:dyDescent="0.2">
      <c r="A56" s="103" t="s">
        <v>222</v>
      </c>
      <c r="B56" s="104" t="s">
        <v>223</v>
      </c>
      <c r="C56" s="103" t="s">
        <v>161</v>
      </c>
      <c r="D56" s="103" t="s">
        <v>603</v>
      </c>
      <c r="E56" s="128">
        <v>3</v>
      </c>
      <c r="F56" s="128">
        <v>3</v>
      </c>
      <c r="G56" s="128">
        <v>3</v>
      </c>
      <c r="H56" s="128">
        <v>3</v>
      </c>
      <c r="I56" s="128">
        <v>3</v>
      </c>
      <c r="J56" s="128">
        <v>0</v>
      </c>
      <c r="K56" s="128">
        <v>3</v>
      </c>
      <c r="L56" s="128">
        <v>0</v>
      </c>
      <c r="M56" s="128">
        <v>0</v>
      </c>
    </row>
    <row r="57" spans="1:13" x14ac:dyDescent="0.2">
      <c r="A57" s="105" t="s">
        <v>222</v>
      </c>
      <c r="B57" s="106" t="s">
        <v>224</v>
      </c>
      <c r="C57" s="105" t="s">
        <v>161</v>
      </c>
      <c r="D57" s="105" t="s">
        <v>603</v>
      </c>
      <c r="E57" s="127">
        <v>3</v>
      </c>
      <c r="F57" s="127">
        <v>0</v>
      </c>
      <c r="G57" s="127">
        <v>0</v>
      </c>
      <c r="H57" s="127">
        <v>0</v>
      </c>
      <c r="I57" s="127">
        <v>3</v>
      </c>
      <c r="J57" s="127">
        <v>0</v>
      </c>
      <c r="K57" s="127">
        <v>0</v>
      </c>
      <c r="L57" s="127">
        <v>0</v>
      </c>
      <c r="M57" s="127">
        <v>0</v>
      </c>
    </row>
    <row r="58" spans="1:13" x14ac:dyDescent="0.2">
      <c r="A58" s="103" t="s">
        <v>222</v>
      </c>
      <c r="B58" s="104" t="s">
        <v>225</v>
      </c>
      <c r="C58" s="103" t="s">
        <v>161</v>
      </c>
      <c r="D58" s="103" t="s">
        <v>603</v>
      </c>
      <c r="E58" s="128">
        <v>3</v>
      </c>
      <c r="F58" s="128">
        <v>3</v>
      </c>
      <c r="G58" s="128">
        <v>3</v>
      </c>
      <c r="H58" s="128">
        <v>3</v>
      </c>
      <c r="I58" s="126" t="s">
        <v>606</v>
      </c>
      <c r="J58" s="126" t="s">
        <v>606</v>
      </c>
      <c r="K58" s="126" t="s">
        <v>606</v>
      </c>
      <c r="L58" s="126" t="s">
        <v>606</v>
      </c>
      <c r="M58" s="128">
        <v>3</v>
      </c>
    </row>
    <row r="59" spans="1:13" x14ac:dyDescent="0.2">
      <c r="A59" s="105" t="s">
        <v>222</v>
      </c>
      <c r="B59" s="106" t="s">
        <v>226</v>
      </c>
      <c r="C59" s="105" t="s">
        <v>161</v>
      </c>
      <c r="D59" s="105" t="s">
        <v>603</v>
      </c>
      <c r="E59" s="127">
        <v>0</v>
      </c>
      <c r="F59" s="127">
        <v>0</v>
      </c>
      <c r="G59" s="127">
        <v>0</v>
      </c>
      <c r="H59" s="127">
        <v>0</v>
      </c>
      <c r="I59" s="127">
        <v>0</v>
      </c>
      <c r="J59" s="127">
        <v>0</v>
      </c>
      <c r="K59" s="127">
        <v>0</v>
      </c>
      <c r="L59" s="127">
        <v>0</v>
      </c>
      <c r="M59" s="127">
        <v>0</v>
      </c>
    </row>
    <row r="60" spans="1:13" x14ac:dyDescent="0.2">
      <c r="A60" s="103" t="s">
        <v>222</v>
      </c>
      <c r="B60" s="104" t="s">
        <v>227</v>
      </c>
      <c r="C60" s="103" t="s">
        <v>161</v>
      </c>
      <c r="D60" s="103" t="s">
        <v>603</v>
      </c>
      <c r="E60" s="128">
        <v>0</v>
      </c>
      <c r="F60" s="128">
        <v>0</v>
      </c>
      <c r="G60" s="128">
        <v>0</v>
      </c>
      <c r="H60" s="128">
        <v>0</v>
      </c>
      <c r="I60" s="128">
        <v>0</v>
      </c>
      <c r="J60" s="128">
        <v>3</v>
      </c>
      <c r="K60" s="128">
        <v>0</v>
      </c>
      <c r="L60" s="128">
        <v>0</v>
      </c>
      <c r="M60" s="128">
        <v>0</v>
      </c>
    </row>
    <row r="61" spans="1:13" x14ac:dyDescent="0.2">
      <c r="A61" s="105" t="s">
        <v>222</v>
      </c>
      <c r="B61" s="106" t="s">
        <v>228</v>
      </c>
      <c r="C61" s="105" t="s">
        <v>161</v>
      </c>
      <c r="D61" s="105" t="s">
        <v>603</v>
      </c>
      <c r="E61" s="127">
        <v>3</v>
      </c>
      <c r="F61" s="127">
        <v>0</v>
      </c>
      <c r="G61" s="127">
        <v>0</v>
      </c>
      <c r="H61" s="127">
        <v>0</v>
      </c>
      <c r="I61" s="127">
        <v>0</v>
      </c>
      <c r="J61" s="127">
        <v>0</v>
      </c>
      <c r="K61" s="127">
        <v>0</v>
      </c>
      <c r="L61" s="127">
        <v>0</v>
      </c>
      <c r="M61" s="127">
        <v>0</v>
      </c>
    </row>
    <row r="62" spans="1:13" x14ac:dyDescent="0.2">
      <c r="A62" s="103" t="s">
        <v>222</v>
      </c>
      <c r="B62" s="104" t="s">
        <v>229</v>
      </c>
      <c r="C62" s="103" t="s">
        <v>161</v>
      </c>
      <c r="D62" s="103" t="s">
        <v>603</v>
      </c>
      <c r="E62" s="128">
        <v>3</v>
      </c>
      <c r="F62" s="128">
        <v>0</v>
      </c>
      <c r="G62" s="128">
        <v>0</v>
      </c>
      <c r="H62" s="128">
        <v>0</v>
      </c>
      <c r="I62" s="128">
        <v>3</v>
      </c>
      <c r="J62" s="128">
        <v>0</v>
      </c>
      <c r="K62" s="128">
        <v>0</v>
      </c>
      <c r="L62" s="128">
        <v>0</v>
      </c>
      <c r="M62" s="128">
        <v>0</v>
      </c>
    </row>
    <row r="63" spans="1:13" x14ac:dyDescent="0.2">
      <c r="A63" s="105" t="s">
        <v>222</v>
      </c>
      <c r="B63" s="106" t="s">
        <v>230</v>
      </c>
      <c r="C63" s="105" t="s">
        <v>161</v>
      </c>
      <c r="D63" s="105" t="s">
        <v>603</v>
      </c>
      <c r="E63" s="127">
        <v>0</v>
      </c>
      <c r="F63" s="127">
        <v>0</v>
      </c>
      <c r="G63" s="127">
        <v>0</v>
      </c>
      <c r="H63" s="127">
        <v>0</v>
      </c>
      <c r="I63" s="127">
        <v>0</v>
      </c>
      <c r="J63" s="127">
        <v>0</v>
      </c>
      <c r="K63" s="127">
        <v>0</v>
      </c>
      <c r="L63" s="127">
        <v>0</v>
      </c>
      <c r="M63" s="127">
        <v>0</v>
      </c>
    </row>
    <row r="64" spans="1:13" x14ac:dyDescent="0.2">
      <c r="A64" s="103" t="s">
        <v>222</v>
      </c>
      <c r="B64" s="104" t="s">
        <v>231</v>
      </c>
      <c r="C64" s="103" t="s">
        <v>161</v>
      </c>
      <c r="D64" s="103" t="s">
        <v>603</v>
      </c>
      <c r="E64" s="128">
        <v>48</v>
      </c>
      <c r="F64" s="128">
        <v>48</v>
      </c>
      <c r="G64" s="128">
        <v>48</v>
      </c>
      <c r="H64" s="128">
        <v>48</v>
      </c>
      <c r="I64" s="128">
        <v>0</v>
      </c>
      <c r="J64" s="128">
        <v>0</v>
      </c>
      <c r="K64" s="128">
        <v>48</v>
      </c>
      <c r="L64" s="128">
        <v>48</v>
      </c>
      <c r="M64" s="126">
        <v>0</v>
      </c>
    </row>
    <row r="65" spans="1:13" x14ac:dyDescent="0.2">
      <c r="A65" s="105" t="s">
        <v>222</v>
      </c>
      <c r="B65" s="106" t="s">
        <v>232</v>
      </c>
      <c r="C65" s="105" t="s">
        <v>161</v>
      </c>
      <c r="D65" s="105" t="s">
        <v>603</v>
      </c>
      <c r="E65" s="127">
        <v>0</v>
      </c>
      <c r="F65" s="127">
        <v>0</v>
      </c>
      <c r="G65" s="127">
        <v>0</v>
      </c>
      <c r="H65" s="127">
        <v>0</v>
      </c>
      <c r="I65" s="127">
        <v>0</v>
      </c>
      <c r="J65" s="127">
        <v>0</v>
      </c>
      <c r="K65" s="127">
        <v>0</v>
      </c>
      <c r="L65" s="127">
        <v>0</v>
      </c>
      <c r="M65" s="127">
        <v>0</v>
      </c>
    </row>
    <row r="66" spans="1:13" x14ac:dyDescent="0.2">
      <c r="A66" s="103" t="s">
        <v>222</v>
      </c>
      <c r="B66" s="104" t="s">
        <v>233</v>
      </c>
      <c r="C66" s="103" t="s">
        <v>161</v>
      </c>
      <c r="D66" s="103" t="s">
        <v>603</v>
      </c>
      <c r="E66" s="126">
        <v>0</v>
      </c>
      <c r="F66" s="126">
        <v>0</v>
      </c>
      <c r="G66" s="128">
        <v>3</v>
      </c>
      <c r="H66" s="126">
        <v>0</v>
      </c>
      <c r="I66" s="126">
        <v>0</v>
      </c>
      <c r="J66" s="126">
        <v>0</v>
      </c>
      <c r="K66" s="128">
        <v>3</v>
      </c>
      <c r="L66" s="126">
        <v>0</v>
      </c>
      <c r="M66" s="128">
        <v>3</v>
      </c>
    </row>
    <row r="67" spans="1:13" x14ac:dyDescent="0.2">
      <c r="A67" s="105" t="s">
        <v>222</v>
      </c>
      <c r="B67" s="106" t="s">
        <v>234</v>
      </c>
      <c r="C67" s="105" t="s">
        <v>161</v>
      </c>
      <c r="D67" s="105" t="s">
        <v>603</v>
      </c>
      <c r="E67" s="129">
        <v>0</v>
      </c>
      <c r="F67" s="129">
        <v>0</v>
      </c>
      <c r="G67" s="129">
        <v>0</v>
      </c>
      <c r="H67" s="129">
        <v>0</v>
      </c>
      <c r="I67" s="129">
        <v>0</v>
      </c>
      <c r="J67" s="129">
        <v>0</v>
      </c>
      <c r="K67" s="129">
        <v>0</v>
      </c>
      <c r="L67" s="129">
        <v>0</v>
      </c>
      <c r="M67" s="129">
        <v>0</v>
      </c>
    </row>
    <row r="68" spans="1:13" x14ac:dyDescent="0.2">
      <c r="A68" s="103" t="s">
        <v>222</v>
      </c>
      <c r="B68" s="104" t="s">
        <v>235</v>
      </c>
      <c r="C68" s="103" t="s">
        <v>162</v>
      </c>
      <c r="D68" s="103" t="s">
        <v>604</v>
      </c>
      <c r="E68" s="126" t="s">
        <v>606</v>
      </c>
      <c r="F68" s="126" t="s">
        <v>606</v>
      </c>
      <c r="G68" s="126" t="s">
        <v>606</v>
      </c>
      <c r="H68" s="126" t="s">
        <v>606</v>
      </c>
      <c r="I68" s="126" t="s">
        <v>606</v>
      </c>
      <c r="J68" s="126" t="s">
        <v>606</v>
      </c>
      <c r="K68" s="126" t="s">
        <v>606</v>
      </c>
      <c r="L68" s="126" t="s">
        <v>606</v>
      </c>
      <c r="M68" s="126" t="s">
        <v>606</v>
      </c>
    </row>
    <row r="69" spans="1:13" x14ac:dyDescent="0.2">
      <c r="A69" s="105" t="s">
        <v>222</v>
      </c>
      <c r="B69" s="106" t="s">
        <v>236</v>
      </c>
      <c r="C69" s="105" t="s">
        <v>162</v>
      </c>
      <c r="D69" s="105" t="s">
        <v>604</v>
      </c>
      <c r="E69" s="129" t="s">
        <v>606</v>
      </c>
      <c r="F69" s="129" t="s">
        <v>606</v>
      </c>
      <c r="G69" s="129" t="s">
        <v>606</v>
      </c>
      <c r="H69" s="129" t="s">
        <v>606</v>
      </c>
      <c r="I69" s="129" t="s">
        <v>606</v>
      </c>
      <c r="J69" s="129" t="s">
        <v>606</v>
      </c>
      <c r="K69" s="129" t="s">
        <v>606</v>
      </c>
      <c r="L69" s="129" t="s">
        <v>606</v>
      </c>
      <c r="M69" s="129" t="s">
        <v>606</v>
      </c>
    </row>
    <row r="70" spans="1:13" x14ac:dyDescent="0.2">
      <c r="A70" s="103" t="s">
        <v>222</v>
      </c>
      <c r="B70" s="104" t="s">
        <v>237</v>
      </c>
      <c r="C70" s="103" t="s">
        <v>161</v>
      </c>
      <c r="D70" s="103" t="s">
        <v>603</v>
      </c>
      <c r="E70" s="128">
        <v>3</v>
      </c>
      <c r="F70" s="128">
        <v>3</v>
      </c>
      <c r="G70" s="128">
        <v>3</v>
      </c>
      <c r="H70" s="128">
        <v>3</v>
      </c>
      <c r="I70" s="128">
        <v>3</v>
      </c>
      <c r="J70" s="126">
        <v>0</v>
      </c>
      <c r="K70" s="126">
        <v>0</v>
      </c>
      <c r="L70" s="126">
        <v>0</v>
      </c>
      <c r="M70" s="128">
        <v>3</v>
      </c>
    </row>
    <row r="71" spans="1:13" x14ac:dyDescent="0.2">
      <c r="A71" s="105" t="s">
        <v>222</v>
      </c>
      <c r="B71" s="106" t="s">
        <v>238</v>
      </c>
      <c r="C71" s="105" t="s">
        <v>161</v>
      </c>
      <c r="D71" s="105" t="s">
        <v>604</v>
      </c>
      <c r="E71" s="127">
        <v>3</v>
      </c>
      <c r="F71" s="127">
        <v>3</v>
      </c>
      <c r="G71" s="127">
        <v>3</v>
      </c>
      <c r="H71" s="127">
        <v>3</v>
      </c>
      <c r="I71" s="127">
        <v>0</v>
      </c>
      <c r="J71" s="127">
        <v>3</v>
      </c>
      <c r="K71" s="127">
        <v>3</v>
      </c>
      <c r="L71" s="127">
        <v>0</v>
      </c>
      <c r="M71" s="127">
        <v>3</v>
      </c>
    </row>
    <row r="72" spans="1:13" x14ac:dyDescent="0.2">
      <c r="A72" s="103" t="s">
        <v>222</v>
      </c>
      <c r="B72" s="104" t="s">
        <v>239</v>
      </c>
      <c r="C72" s="103" t="s">
        <v>161</v>
      </c>
      <c r="D72" s="103" t="s">
        <v>603</v>
      </c>
      <c r="E72" s="128">
        <v>0</v>
      </c>
      <c r="F72" s="128">
        <v>0</v>
      </c>
      <c r="G72" s="128">
        <v>0</v>
      </c>
      <c r="H72" s="128">
        <v>0</v>
      </c>
      <c r="I72" s="128">
        <v>0</v>
      </c>
      <c r="J72" s="128">
        <v>0</v>
      </c>
      <c r="K72" s="128">
        <v>0</v>
      </c>
      <c r="L72" s="128">
        <v>8</v>
      </c>
      <c r="M72" s="126">
        <v>0</v>
      </c>
    </row>
    <row r="73" spans="1:13" x14ac:dyDescent="0.2">
      <c r="A73" s="105" t="s">
        <v>222</v>
      </c>
      <c r="B73" s="106" t="s">
        <v>240</v>
      </c>
      <c r="C73" s="105" t="s">
        <v>161</v>
      </c>
      <c r="D73" s="105" t="s">
        <v>603</v>
      </c>
      <c r="E73" s="127">
        <v>3</v>
      </c>
      <c r="F73" s="127">
        <v>3</v>
      </c>
      <c r="G73" s="127">
        <v>3</v>
      </c>
      <c r="H73" s="127">
        <v>3</v>
      </c>
      <c r="I73" s="127">
        <v>3</v>
      </c>
      <c r="J73" s="129">
        <v>0</v>
      </c>
      <c r="K73" s="129">
        <v>0</v>
      </c>
      <c r="L73" s="127">
        <v>3</v>
      </c>
      <c r="M73" s="129">
        <v>0</v>
      </c>
    </row>
    <row r="74" spans="1:13" x14ac:dyDescent="0.2">
      <c r="A74" s="103" t="s">
        <v>222</v>
      </c>
      <c r="B74" s="104" t="s">
        <v>241</v>
      </c>
      <c r="C74" s="103" t="s">
        <v>161</v>
      </c>
      <c r="D74" s="103" t="s">
        <v>603</v>
      </c>
      <c r="E74" s="128">
        <v>0</v>
      </c>
      <c r="F74" s="128">
        <v>0</v>
      </c>
      <c r="G74" s="128">
        <v>0</v>
      </c>
      <c r="H74" s="128">
        <v>0</v>
      </c>
      <c r="I74" s="128">
        <v>0</v>
      </c>
      <c r="J74" s="128">
        <v>0</v>
      </c>
      <c r="K74" s="128">
        <v>0</v>
      </c>
      <c r="L74" s="128">
        <v>0</v>
      </c>
      <c r="M74" s="128">
        <v>0</v>
      </c>
    </row>
    <row r="75" spans="1:13" x14ac:dyDescent="0.2">
      <c r="A75" s="105" t="s">
        <v>222</v>
      </c>
      <c r="B75" s="106" t="s">
        <v>242</v>
      </c>
      <c r="C75" s="105" t="s">
        <v>161</v>
      </c>
      <c r="D75" s="105" t="s">
        <v>603</v>
      </c>
      <c r="E75" s="127">
        <v>3</v>
      </c>
      <c r="F75" s="127">
        <v>0</v>
      </c>
      <c r="G75" s="127">
        <v>0</v>
      </c>
      <c r="H75" s="127">
        <v>0</v>
      </c>
      <c r="I75" s="127">
        <v>0</v>
      </c>
      <c r="J75" s="127">
        <v>0</v>
      </c>
      <c r="K75" s="127">
        <v>0</v>
      </c>
      <c r="L75" s="127">
        <v>0</v>
      </c>
      <c r="M75" s="127">
        <v>0</v>
      </c>
    </row>
    <row r="76" spans="1:13" x14ac:dyDescent="0.2">
      <c r="A76" s="103" t="s">
        <v>243</v>
      </c>
      <c r="B76" s="104" t="s">
        <v>244</v>
      </c>
      <c r="C76" s="103" t="s">
        <v>161</v>
      </c>
      <c r="D76" s="103" t="s">
        <v>603</v>
      </c>
      <c r="E76" s="128">
        <v>3</v>
      </c>
      <c r="F76" s="128">
        <v>3</v>
      </c>
      <c r="G76" s="128">
        <v>3</v>
      </c>
      <c r="H76" s="128">
        <v>3</v>
      </c>
      <c r="I76" s="128">
        <v>3</v>
      </c>
      <c r="J76" s="128">
        <v>3</v>
      </c>
      <c r="K76" s="128">
        <v>0</v>
      </c>
      <c r="L76" s="128">
        <v>0</v>
      </c>
      <c r="M76" s="128">
        <v>3</v>
      </c>
    </row>
    <row r="77" spans="1:13" x14ac:dyDescent="0.2">
      <c r="A77" s="105" t="s">
        <v>243</v>
      </c>
      <c r="B77" s="106" t="s">
        <v>245</v>
      </c>
      <c r="C77" s="105" t="s">
        <v>161</v>
      </c>
      <c r="D77" s="105" t="s">
        <v>603</v>
      </c>
      <c r="E77" s="127">
        <v>3</v>
      </c>
      <c r="F77" s="127">
        <v>3</v>
      </c>
      <c r="G77" s="127">
        <v>3</v>
      </c>
      <c r="H77" s="127">
        <v>3</v>
      </c>
      <c r="I77" s="127">
        <v>3</v>
      </c>
      <c r="J77" s="127">
        <v>3</v>
      </c>
      <c r="K77" s="127">
        <v>3</v>
      </c>
      <c r="L77" s="127">
        <v>0</v>
      </c>
      <c r="M77" s="127">
        <v>0</v>
      </c>
    </row>
    <row r="78" spans="1:13" x14ac:dyDescent="0.2">
      <c r="A78" s="103" t="s">
        <v>243</v>
      </c>
      <c r="B78" s="104" t="s">
        <v>246</v>
      </c>
      <c r="C78" s="103" t="s">
        <v>161</v>
      </c>
      <c r="D78" s="103" t="s">
        <v>603</v>
      </c>
      <c r="E78" s="128">
        <v>3</v>
      </c>
      <c r="F78" s="128">
        <v>3</v>
      </c>
      <c r="G78" s="128">
        <v>3</v>
      </c>
      <c r="H78" s="128">
        <v>3</v>
      </c>
      <c r="I78" s="128">
        <v>3</v>
      </c>
      <c r="J78" s="128">
        <v>0</v>
      </c>
      <c r="K78" s="128">
        <v>0</v>
      </c>
      <c r="L78" s="128">
        <v>0</v>
      </c>
      <c r="M78" s="128">
        <v>3</v>
      </c>
    </row>
    <row r="79" spans="1:13" x14ac:dyDescent="0.2">
      <c r="A79" s="105" t="s">
        <v>243</v>
      </c>
      <c r="B79" s="106" t="s">
        <v>247</v>
      </c>
      <c r="C79" s="105" t="s">
        <v>161</v>
      </c>
      <c r="D79" s="105" t="s">
        <v>603</v>
      </c>
      <c r="E79" s="127">
        <v>3</v>
      </c>
      <c r="F79" s="127">
        <v>3</v>
      </c>
      <c r="G79" s="127">
        <v>0</v>
      </c>
      <c r="H79" s="127">
        <v>0</v>
      </c>
      <c r="I79" s="127">
        <v>0</v>
      </c>
      <c r="J79" s="127">
        <v>3</v>
      </c>
      <c r="K79" s="127">
        <v>0</v>
      </c>
      <c r="L79" s="127">
        <v>0</v>
      </c>
      <c r="M79" s="127">
        <v>0</v>
      </c>
    </row>
    <row r="80" spans="1:13" x14ac:dyDescent="0.2">
      <c r="A80" s="103" t="s">
        <v>243</v>
      </c>
      <c r="B80" s="104" t="s">
        <v>248</v>
      </c>
      <c r="C80" s="103" t="s">
        <v>161</v>
      </c>
      <c r="D80" s="103" t="s">
        <v>603</v>
      </c>
      <c r="E80" s="128">
        <v>6</v>
      </c>
      <c r="F80" s="128">
        <v>2</v>
      </c>
      <c r="G80" s="128">
        <v>3</v>
      </c>
      <c r="H80" s="128">
        <v>3</v>
      </c>
      <c r="I80" s="128">
        <v>4</v>
      </c>
      <c r="J80" s="128">
        <v>4</v>
      </c>
      <c r="K80" s="128">
        <v>3</v>
      </c>
      <c r="L80" s="128">
        <v>12</v>
      </c>
      <c r="M80" s="126">
        <v>0</v>
      </c>
    </row>
    <row r="81" spans="1:13" x14ac:dyDescent="0.2">
      <c r="A81" s="105" t="s">
        <v>243</v>
      </c>
      <c r="B81" s="106" t="s">
        <v>249</v>
      </c>
      <c r="C81" s="105" t="s">
        <v>161</v>
      </c>
      <c r="D81" s="105" t="s">
        <v>603</v>
      </c>
      <c r="E81" s="127">
        <v>3</v>
      </c>
      <c r="F81" s="127">
        <v>0</v>
      </c>
      <c r="G81" s="127">
        <v>0</v>
      </c>
      <c r="H81" s="127">
        <v>0</v>
      </c>
      <c r="I81" s="127">
        <v>3</v>
      </c>
      <c r="J81" s="127">
        <v>0</v>
      </c>
      <c r="K81" s="129">
        <v>0</v>
      </c>
      <c r="L81" s="127">
        <v>0</v>
      </c>
      <c r="M81" s="129">
        <v>0</v>
      </c>
    </row>
    <row r="82" spans="1:13" x14ac:dyDescent="0.2">
      <c r="A82" s="103" t="s">
        <v>243</v>
      </c>
      <c r="B82" s="104" t="s">
        <v>250</v>
      </c>
      <c r="C82" s="103" t="s">
        <v>161</v>
      </c>
      <c r="D82" s="103" t="s">
        <v>603</v>
      </c>
      <c r="E82" s="128">
        <v>3</v>
      </c>
      <c r="F82" s="126">
        <v>0</v>
      </c>
      <c r="G82" s="128">
        <v>3</v>
      </c>
      <c r="H82" s="128">
        <v>3</v>
      </c>
      <c r="I82" s="128">
        <v>0</v>
      </c>
      <c r="J82" s="128">
        <v>3</v>
      </c>
      <c r="K82" s="128">
        <v>2</v>
      </c>
      <c r="L82" s="126">
        <v>0</v>
      </c>
      <c r="M82" s="126">
        <v>0</v>
      </c>
    </row>
    <row r="83" spans="1:13" x14ac:dyDescent="0.2">
      <c r="A83" s="105" t="s">
        <v>243</v>
      </c>
      <c r="B83" s="106" t="s">
        <v>251</v>
      </c>
      <c r="C83" s="105" t="s">
        <v>162</v>
      </c>
      <c r="D83" s="105" t="s">
        <v>602</v>
      </c>
      <c r="E83" s="129" t="s">
        <v>606</v>
      </c>
      <c r="F83" s="129" t="s">
        <v>606</v>
      </c>
      <c r="G83" s="129" t="s">
        <v>606</v>
      </c>
      <c r="H83" s="129" t="s">
        <v>606</v>
      </c>
      <c r="I83" s="129" t="s">
        <v>606</v>
      </c>
      <c r="J83" s="129" t="s">
        <v>606</v>
      </c>
      <c r="K83" s="129" t="s">
        <v>606</v>
      </c>
      <c r="L83" s="129" t="s">
        <v>606</v>
      </c>
      <c r="M83" s="129" t="s">
        <v>606</v>
      </c>
    </row>
    <row r="84" spans="1:13" x14ac:dyDescent="0.2">
      <c r="A84" s="103" t="s">
        <v>243</v>
      </c>
      <c r="B84" s="104" t="s">
        <v>252</v>
      </c>
      <c r="C84" s="103" t="s">
        <v>161</v>
      </c>
      <c r="D84" s="103" t="s">
        <v>603</v>
      </c>
      <c r="E84" s="128">
        <v>3</v>
      </c>
      <c r="F84" s="128">
        <v>0</v>
      </c>
      <c r="G84" s="128">
        <v>3</v>
      </c>
      <c r="H84" s="128">
        <v>3</v>
      </c>
      <c r="I84" s="128">
        <v>3</v>
      </c>
      <c r="J84" s="128">
        <v>0</v>
      </c>
      <c r="K84" s="128">
        <v>3</v>
      </c>
      <c r="L84" s="128">
        <v>0</v>
      </c>
      <c r="M84" s="128">
        <v>0</v>
      </c>
    </row>
    <row r="85" spans="1:13" x14ac:dyDescent="0.2">
      <c r="A85" s="105" t="s">
        <v>243</v>
      </c>
      <c r="B85" s="106" t="s">
        <v>253</v>
      </c>
      <c r="C85" s="105" t="s">
        <v>161</v>
      </c>
      <c r="D85" s="105" t="s">
        <v>603</v>
      </c>
      <c r="E85" s="127">
        <v>2</v>
      </c>
      <c r="F85" s="127">
        <v>2</v>
      </c>
      <c r="G85" s="127">
        <v>2</v>
      </c>
      <c r="H85" s="127">
        <v>2</v>
      </c>
      <c r="I85" s="127">
        <v>0</v>
      </c>
      <c r="J85" s="127">
        <v>0</v>
      </c>
      <c r="K85" s="127">
        <v>0</v>
      </c>
      <c r="L85" s="127">
        <v>2</v>
      </c>
      <c r="M85" s="127">
        <v>0</v>
      </c>
    </row>
    <row r="86" spans="1:13" x14ac:dyDescent="0.2">
      <c r="A86" s="103" t="s">
        <v>243</v>
      </c>
      <c r="B86" s="104" t="s">
        <v>254</v>
      </c>
      <c r="C86" s="103" t="s">
        <v>161</v>
      </c>
      <c r="D86" s="103" t="s">
        <v>603</v>
      </c>
      <c r="E86" s="128">
        <v>6</v>
      </c>
      <c r="F86" s="128">
        <v>3</v>
      </c>
      <c r="G86" s="128">
        <v>3</v>
      </c>
      <c r="H86" s="128">
        <v>3</v>
      </c>
      <c r="I86" s="128">
        <v>3</v>
      </c>
      <c r="J86" s="128">
        <v>3</v>
      </c>
      <c r="K86" s="128">
        <v>3</v>
      </c>
      <c r="L86" s="128">
        <v>8</v>
      </c>
      <c r="M86" s="128">
        <v>8</v>
      </c>
    </row>
    <row r="87" spans="1:13" x14ac:dyDescent="0.2">
      <c r="A87" s="105" t="s">
        <v>243</v>
      </c>
      <c r="B87" s="106" t="s">
        <v>255</v>
      </c>
      <c r="C87" s="105" t="s">
        <v>161</v>
      </c>
      <c r="D87" s="105" t="s">
        <v>603</v>
      </c>
      <c r="E87" s="127">
        <v>3</v>
      </c>
      <c r="F87" s="127">
        <v>3</v>
      </c>
      <c r="G87" s="127">
        <v>3</v>
      </c>
      <c r="H87" s="127">
        <v>3</v>
      </c>
      <c r="I87" s="127">
        <v>3</v>
      </c>
      <c r="J87" s="127">
        <v>0</v>
      </c>
      <c r="K87" s="127">
        <v>0</v>
      </c>
      <c r="L87" s="127">
        <v>0</v>
      </c>
      <c r="M87" s="127">
        <v>3</v>
      </c>
    </row>
    <row r="88" spans="1:13" x14ac:dyDescent="0.2">
      <c r="A88" s="103" t="s">
        <v>243</v>
      </c>
      <c r="B88" s="104" t="s">
        <v>256</v>
      </c>
      <c r="C88" s="103" t="s">
        <v>161</v>
      </c>
      <c r="D88" s="103" t="s">
        <v>603</v>
      </c>
      <c r="E88" s="128">
        <v>3</v>
      </c>
      <c r="F88" s="128">
        <v>3</v>
      </c>
      <c r="G88" s="128">
        <v>3</v>
      </c>
      <c r="H88" s="128">
        <v>3</v>
      </c>
      <c r="I88" s="128">
        <v>0</v>
      </c>
      <c r="J88" s="128">
        <v>3</v>
      </c>
      <c r="K88" s="128">
        <v>0</v>
      </c>
      <c r="L88" s="128">
        <v>0</v>
      </c>
      <c r="M88" s="128">
        <v>3</v>
      </c>
    </row>
    <row r="89" spans="1:13" x14ac:dyDescent="0.2">
      <c r="A89" s="105" t="s">
        <v>243</v>
      </c>
      <c r="B89" s="106" t="s">
        <v>257</v>
      </c>
      <c r="C89" s="105" t="s">
        <v>161</v>
      </c>
      <c r="D89" s="105" t="s">
        <v>603</v>
      </c>
      <c r="E89" s="127">
        <v>3</v>
      </c>
      <c r="F89" s="127">
        <v>0</v>
      </c>
      <c r="G89" s="127">
        <v>3</v>
      </c>
      <c r="H89" s="127">
        <v>0</v>
      </c>
      <c r="I89" s="127">
        <v>0</v>
      </c>
      <c r="J89" s="127">
        <v>3</v>
      </c>
      <c r="K89" s="127">
        <v>0</v>
      </c>
      <c r="L89" s="127">
        <v>0</v>
      </c>
      <c r="M89" s="127">
        <v>0</v>
      </c>
    </row>
    <row r="90" spans="1:13" x14ac:dyDescent="0.2">
      <c r="A90" s="103" t="s">
        <v>243</v>
      </c>
      <c r="B90" s="104" t="s">
        <v>258</v>
      </c>
      <c r="C90" s="103" t="s">
        <v>161</v>
      </c>
      <c r="D90" s="103" t="s">
        <v>603</v>
      </c>
      <c r="E90" s="128">
        <v>3</v>
      </c>
      <c r="F90" s="128">
        <v>3</v>
      </c>
      <c r="G90" s="128">
        <v>3</v>
      </c>
      <c r="H90" s="128">
        <v>3</v>
      </c>
      <c r="I90" s="128">
        <v>3</v>
      </c>
      <c r="J90" s="128">
        <v>0</v>
      </c>
      <c r="K90" s="128">
        <v>3</v>
      </c>
      <c r="L90" s="128">
        <v>0</v>
      </c>
      <c r="M90" s="128">
        <v>0</v>
      </c>
    </row>
    <row r="91" spans="1:13" x14ac:dyDescent="0.2">
      <c r="A91" s="105" t="s">
        <v>243</v>
      </c>
      <c r="B91" s="106" t="s">
        <v>259</v>
      </c>
      <c r="C91" s="105" t="s">
        <v>161</v>
      </c>
      <c r="D91" s="105" t="s">
        <v>603</v>
      </c>
      <c r="E91" s="127">
        <v>3</v>
      </c>
      <c r="F91" s="127">
        <v>3</v>
      </c>
      <c r="G91" s="127">
        <v>3</v>
      </c>
      <c r="H91" s="127">
        <v>3</v>
      </c>
      <c r="I91" s="127">
        <v>0</v>
      </c>
      <c r="J91" s="127">
        <v>3</v>
      </c>
      <c r="K91" s="127">
        <v>3</v>
      </c>
      <c r="L91" s="127">
        <v>0</v>
      </c>
      <c r="M91" s="127">
        <v>0</v>
      </c>
    </row>
    <row r="92" spans="1:13" x14ac:dyDescent="0.2">
      <c r="A92" s="103" t="s">
        <v>260</v>
      </c>
      <c r="B92" s="104" t="s">
        <v>261</v>
      </c>
      <c r="C92" s="103" t="s">
        <v>161</v>
      </c>
      <c r="D92" s="103" t="s">
        <v>603</v>
      </c>
      <c r="E92" s="128">
        <v>3</v>
      </c>
      <c r="F92" s="128">
        <v>3</v>
      </c>
      <c r="G92" s="128">
        <v>3</v>
      </c>
      <c r="H92" s="128">
        <v>3</v>
      </c>
      <c r="I92" s="128">
        <v>0</v>
      </c>
      <c r="J92" s="128">
        <v>0</v>
      </c>
      <c r="K92" s="128">
        <v>3</v>
      </c>
      <c r="L92" s="128">
        <v>0</v>
      </c>
      <c r="M92" s="128">
        <v>0</v>
      </c>
    </row>
    <row r="93" spans="1:13" x14ac:dyDescent="0.2">
      <c r="A93" s="105" t="s">
        <v>260</v>
      </c>
      <c r="B93" s="106" t="s">
        <v>262</v>
      </c>
      <c r="C93" s="105" t="s">
        <v>161</v>
      </c>
      <c r="D93" s="105" t="s">
        <v>603</v>
      </c>
      <c r="E93" s="127">
        <v>3</v>
      </c>
      <c r="F93" s="127">
        <v>3</v>
      </c>
      <c r="G93" s="127">
        <v>3</v>
      </c>
      <c r="H93" s="127">
        <v>0</v>
      </c>
      <c r="I93" s="127">
        <v>3</v>
      </c>
      <c r="J93" s="127">
        <v>0</v>
      </c>
      <c r="K93" s="127">
        <v>3</v>
      </c>
      <c r="L93" s="129">
        <v>0</v>
      </c>
      <c r="M93" s="129">
        <v>0</v>
      </c>
    </row>
    <row r="94" spans="1:13" x14ac:dyDescent="0.2">
      <c r="A94" s="103" t="s">
        <v>263</v>
      </c>
      <c r="B94" s="104" t="s">
        <v>264</v>
      </c>
      <c r="C94" s="103" t="s">
        <v>162</v>
      </c>
      <c r="D94" s="103" t="s">
        <v>603</v>
      </c>
      <c r="E94" s="126" t="s">
        <v>606</v>
      </c>
      <c r="F94" s="126" t="s">
        <v>606</v>
      </c>
      <c r="G94" s="126" t="s">
        <v>606</v>
      </c>
      <c r="H94" s="126" t="s">
        <v>606</v>
      </c>
      <c r="I94" s="126" t="s">
        <v>606</v>
      </c>
      <c r="J94" s="126" t="s">
        <v>606</v>
      </c>
      <c r="K94" s="126" t="s">
        <v>606</v>
      </c>
      <c r="L94" s="126" t="s">
        <v>606</v>
      </c>
      <c r="M94" s="126" t="s">
        <v>606</v>
      </c>
    </row>
    <row r="95" spans="1:13" x14ac:dyDescent="0.2">
      <c r="A95" s="105" t="s">
        <v>263</v>
      </c>
      <c r="B95" s="106" t="s">
        <v>265</v>
      </c>
      <c r="C95" s="105" t="s">
        <v>161</v>
      </c>
      <c r="D95" s="105" t="s">
        <v>603</v>
      </c>
      <c r="E95" s="127">
        <v>3</v>
      </c>
      <c r="F95" s="129">
        <v>0</v>
      </c>
      <c r="G95" s="127">
        <v>3</v>
      </c>
      <c r="H95" s="127">
        <v>3</v>
      </c>
      <c r="I95" s="129">
        <v>0</v>
      </c>
      <c r="J95" s="127">
        <v>3</v>
      </c>
      <c r="K95" s="127">
        <v>3</v>
      </c>
      <c r="L95" s="129">
        <v>0</v>
      </c>
      <c r="M95" s="129">
        <v>0</v>
      </c>
    </row>
    <row r="96" spans="1:13" x14ac:dyDescent="0.2">
      <c r="A96" s="103" t="s">
        <v>263</v>
      </c>
      <c r="B96" s="104" t="s">
        <v>266</v>
      </c>
      <c r="C96" s="103" t="s">
        <v>161</v>
      </c>
      <c r="D96" s="103" t="s">
        <v>603</v>
      </c>
      <c r="E96" s="128">
        <v>6</v>
      </c>
      <c r="F96" s="128">
        <v>3</v>
      </c>
      <c r="G96" s="128">
        <v>3</v>
      </c>
      <c r="H96" s="128">
        <v>3</v>
      </c>
      <c r="I96" s="128">
        <v>3</v>
      </c>
      <c r="J96" s="128">
        <v>0</v>
      </c>
      <c r="K96" s="128">
        <v>0</v>
      </c>
      <c r="L96" s="128">
        <v>0</v>
      </c>
      <c r="M96" s="128">
        <v>17</v>
      </c>
    </row>
    <row r="97" spans="1:13" x14ac:dyDescent="0.2">
      <c r="A97" s="105" t="s">
        <v>267</v>
      </c>
      <c r="B97" s="106" t="s">
        <v>268</v>
      </c>
      <c r="C97" s="105" t="s">
        <v>161</v>
      </c>
      <c r="D97" s="105" t="s">
        <v>603</v>
      </c>
      <c r="E97" s="127">
        <v>0</v>
      </c>
      <c r="F97" s="127">
        <v>0</v>
      </c>
      <c r="G97" s="127">
        <v>0</v>
      </c>
      <c r="H97" s="127">
        <v>0</v>
      </c>
      <c r="I97" s="127">
        <v>0</v>
      </c>
      <c r="J97" s="127">
        <v>0</v>
      </c>
      <c r="K97" s="127">
        <v>0</v>
      </c>
      <c r="L97" s="127">
        <v>0</v>
      </c>
      <c r="M97" s="127">
        <v>2</v>
      </c>
    </row>
    <row r="98" spans="1:13" x14ac:dyDescent="0.2">
      <c r="A98" s="103" t="s">
        <v>267</v>
      </c>
      <c r="B98" s="104" t="s">
        <v>269</v>
      </c>
      <c r="C98" s="103" t="s">
        <v>161</v>
      </c>
      <c r="D98" s="103" t="s">
        <v>603</v>
      </c>
      <c r="E98" s="128">
        <v>3</v>
      </c>
      <c r="F98" s="128">
        <v>3</v>
      </c>
      <c r="G98" s="128">
        <v>3</v>
      </c>
      <c r="H98" s="128">
        <v>3</v>
      </c>
      <c r="I98" s="128">
        <v>3</v>
      </c>
      <c r="J98" s="128">
        <v>0</v>
      </c>
      <c r="K98" s="128">
        <v>0</v>
      </c>
      <c r="L98" s="128">
        <v>5</v>
      </c>
      <c r="M98" s="128">
        <v>0</v>
      </c>
    </row>
    <row r="99" spans="1:13" x14ac:dyDescent="0.2">
      <c r="A99" s="105" t="s">
        <v>267</v>
      </c>
      <c r="B99" s="106" t="s">
        <v>270</v>
      </c>
      <c r="C99" s="105" t="s">
        <v>161</v>
      </c>
      <c r="D99" s="105" t="s">
        <v>603</v>
      </c>
      <c r="E99" s="127">
        <v>0</v>
      </c>
      <c r="F99" s="127">
        <v>0</v>
      </c>
      <c r="G99" s="127">
        <v>0</v>
      </c>
      <c r="H99" s="127">
        <v>0</v>
      </c>
      <c r="I99" s="127">
        <v>0</v>
      </c>
      <c r="J99" s="127">
        <v>0</v>
      </c>
      <c r="K99" s="127">
        <v>0</v>
      </c>
      <c r="L99" s="127">
        <v>0</v>
      </c>
      <c r="M99" s="127">
        <v>0</v>
      </c>
    </row>
    <row r="100" spans="1:13" x14ac:dyDescent="0.2">
      <c r="A100" s="103" t="s">
        <v>267</v>
      </c>
      <c r="B100" s="104" t="s">
        <v>271</v>
      </c>
      <c r="C100" s="103" t="s">
        <v>162</v>
      </c>
      <c r="D100" s="103" t="s">
        <v>603</v>
      </c>
      <c r="E100" s="126" t="s">
        <v>606</v>
      </c>
      <c r="F100" s="126" t="s">
        <v>606</v>
      </c>
      <c r="G100" s="126" t="s">
        <v>606</v>
      </c>
      <c r="H100" s="126" t="s">
        <v>606</v>
      </c>
      <c r="I100" s="126" t="s">
        <v>606</v>
      </c>
      <c r="J100" s="126" t="s">
        <v>606</v>
      </c>
      <c r="K100" s="126" t="s">
        <v>606</v>
      </c>
      <c r="L100" s="126" t="s">
        <v>606</v>
      </c>
      <c r="M100" s="126" t="s">
        <v>606</v>
      </c>
    </row>
    <row r="101" spans="1:13" x14ac:dyDescent="0.2">
      <c r="A101" s="105" t="s">
        <v>267</v>
      </c>
      <c r="B101" s="106" t="s">
        <v>272</v>
      </c>
      <c r="C101" s="105" t="s">
        <v>161</v>
      </c>
      <c r="D101" s="105" t="s">
        <v>603</v>
      </c>
      <c r="E101" s="127">
        <v>3</v>
      </c>
      <c r="F101" s="127">
        <v>3</v>
      </c>
      <c r="G101" s="127">
        <v>3</v>
      </c>
      <c r="H101" s="127">
        <v>3</v>
      </c>
      <c r="I101" s="127">
        <v>0</v>
      </c>
      <c r="J101" s="127">
        <v>0</v>
      </c>
      <c r="K101" s="127">
        <v>0</v>
      </c>
      <c r="L101" s="127">
        <v>0</v>
      </c>
      <c r="M101" s="127">
        <v>3</v>
      </c>
    </row>
    <row r="102" spans="1:13" x14ac:dyDescent="0.2">
      <c r="A102" s="103" t="s">
        <v>267</v>
      </c>
      <c r="B102" s="104" t="s">
        <v>273</v>
      </c>
      <c r="C102" s="103" t="s">
        <v>161</v>
      </c>
      <c r="D102" s="103" t="s">
        <v>603</v>
      </c>
      <c r="E102" s="128">
        <v>0</v>
      </c>
      <c r="F102" s="128">
        <v>0</v>
      </c>
      <c r="G102" s="128">
        <v>3</v>
      </c>
      <c r="H102" s="128">
        <v>0</v>
      </c>
      <c r="I102" s="128">
        <v>0</v>
      </c>
      <c r="J102" s="128">
        <v>0</v>
      </c>
      <c r="K102" s="128">
        <v>3</v>
      </c>
      <c r="L102" s="128">
        <v>0</v>
      </c>
      <c r="M102" s="128">
        <v>0</v>
      </c>
    </row>
    <row r="103" spans="1:13" x14ac:dyDescent="0.2">
      <c r="A103" s="105" t="s">
        <v>267</v>
      </c>
      <c r="B103" s="106" t="s">
        <v>274</v>
      </c>
      <c r="C103" s="105" t="s">
        <v>161</v>
      </c>
      <c r="D103" s="105" t="s">
        <v>603</v>
      </c>
      <c r="E103" s="127">
        <v>0</v>
      </c>
      <c r="F103" s="127">
        <v>0</v>
      </c>
      <c r="G103" s="127">
        <v>0</v>
      </c>
      <c r="H103" s="127">
        <v>0</v>
      </c>
      <c r="I103" s="127">
        <v>0</v>
      </c>
      <c r="J103" s="127">
        <v>0</v>
      </c>
      <c r="K103" s="127">
        <v>0</v>
      </c>
      <c r="L103" s="127">
        <v>0</v>
      </c>
      <c r="M103" s="127">
        <v>3</v>
      </c>
    </row>
    <row r="104" spans="1:13" x14ac:dyDescent="0.2">
      <c r="A104" s="103" t="s">
        <v>267</v>
      </c>
      <c r="B104" s="104" t="s">
        <v>275</v>
      </c>
      <c r="C104" s="103" t="s">
        <v>161</v>
      </c>
      <c r="D104" s="103" t="s">
        <v>603</v>
      </c>
      <c r="E104" s="128">
        <v>0</v>
      </c>
      <c r="F104" s="128">
        <v>0</v>
      </c>
      <c r="G104" s="128">
        <v>0</v>
      </c>
      <c r="H104" s="128">
        <v>0</v>
      </c>
      <c r="I104" s="128">
        <v>0</v>
      </c>
      <c r="J104" s="128">
        <v>0</v>
      </c>
      <c r="K104" s="128">
        <v>0</v>
      </c>
      <c r="L104" s="128">
        <v>0</v>
      </c>
      <c r="M104" s="128">
        <v>0</v>
      </c>
    </row>
    <row r="105" spans="1:13" x14ac:dyDescent="0.2">
      <c r="A105" s="105" t="s">
        <v>267</v>
      </c>
      <c r="B105" s="106" t="s">
        <v>276</v>
      </c>
      <c r="C105" s="105" t="s">
        <v>161</v>
      </c>
      <c r="D105" s="105" t="s">
        <v>603</v>
      </c>
      <c r="E105" s="127">
        <v>3</v>
      </c>
      <c r="F105" s="127">
        <v>3</v>
      </c>
      <c r="G105" s="127">
        <v>3</v>
      </c>
      <c r="H105" s="127">
        <v>0</v>
      </c>
      <c r="I105" s="127">
        <v>1</v>
      </c>
      <c r="J105" s="127">
        <v>3</v>
      </c>
      <c r="K105" s="127">
        <v>0</v>
      </c>
      <c r="L105" s="127">
        <v>0</v>
      </c>
      <c r="M105" s="127">
        <v>32</v>
      </c>
    </row>
    <row r="106" spans="1:13" x14ac:dyDescent="0.2">
      <c r="A106" s="103" t="s">
        <v>267</v>
      </c>
      <c r="B106" s="104" t="s">
        <v>277</v>
      </c>
      <c r="C106" s="103" t="s">
        <v>161</v>
      </c>
      <c r="D106" s="103" t="s">
        <v>603</v>
      </c>
      <c r="E106" s="128">
        <v>0</v>
      </c>
      <c r="F106" s="128">
        <v>0</v>
      </c>
      <c r="G106" s="128">
        <v>0</v>
      </c>
      <c r="H106" s="128">
        <v>0</v>
      </c>
      <c r="I106" s="128">
        <v>0</v>
      </c>
      <c r="J106" s="128">
        <v>0</v>
      </c>
      <c r="K106" s="128">
        <v>0</v>
      </c>
      <c r="L106" s="128">
        <v>0</v>
      </c>
      <c r="M106" s="128">
        <v>0</v>
      </c>
    </row>
    <row r="107" spans="1:13" x14ac:dyDescent="0.2">
      <c r="A107" s="105" t="s">
        <v>267</v>
      </c>
      <c r="B107" s="106" t="s">
        <v>278</v>
      </c>
      <c r="C107" s="105" t="s">
        <v>162</v>
      </c>
      <c r="D107" s="105" t="s">
        <v>603</v>
      </c>
      <c r="E107" s="129" t="s">
        <v>606</v>
      </c>
      <c r="F107" s="129" t="s">
        <v>606</v>
      </c>
      <c r="G107" s="129" t="s">
        <v>606</v>
      </c>
      <c r="H107" s="129" t="s">
        <v>606</v>
      </c>
      <c r="I107" s="129" t="s">
        <v>606</v>
      </c>
      <c r="J107" s="129" t="s">
        <v>606</v>
      </c>
      <c r="K107" s="129" t="s">
        <v>606</v>
      </c>
      <c r="L107" s="129" t="s">
        <v>606</v>
      </c>
      <c r="M107" s="129" t="s">
        <v>606</v>
      </c>
    </row>
    <row r="108" spans="1:13" x14ac:dyDescent="0.2">
      <c r="A108" s="103" t="s">
        <v>267</v>
      </c>
      <c r="B108" s="104" t="s">
        <v>279</v>
      </c>
      <c r="C108" s="103" t="s">
        <v>161</v>
      </c>
      <c r="D108" s="103" t="s">
        <v>603</v>
      </c>
      <c r="E108" s="128">
        <v>4</v>
      </c>
      <c r="F108" s="126" t="s">
        <v>606</v>
      </c>
      <c r="G108" s="126" t="s">
        <v>606</v>
      </c>
      <c r="H108" s="126" t="s">
        <v>606</v>
      </c>
      <c r="I108" s="126" t="s">
        <v>606</v>
      </c>
      <c r="J108" s="128">
        <v>2</v>
      </c>
      <c r="K108" s="126" t="s">
        <v>606</v>
      </c>
      <c r="L108" s="126" t="s">
        <v>606</v>
      </c>
      <c r="M108" s="126" t="s">
        <v>606</v>
      </c>
    </row>
    <row r="109" spans="1:13" x14ac:dyDescent="0.2">
      <c r="A109" s="105" t="s">
        <v>267</v>
      </c>
      <c r="B109" s="106" t="s">
        <v>280</v>
      </c>
      <c r="C109" s="105" t="s">
        <v>162</v>
      </c>
      <c r="D109" s="105" t="s">
        <v>603</v>
      </c>
      <c r="E109" s="129" t="s">
        <v>606</v>
      </c>
      <c r="F109" s="129" t="s">
        <v>606</v>
      </c>
      <c r="G109" s="129" t="s">
        <v>606</v>
      </c>
      <c r="H109" s="129" t="s">
        <v>606</v>
      </c>
      <c r="I109" s="129" t="s">
        <v>606</v>
      </c>
      <c r="J109" s="129" t="s">
        <v>606</v>
      </c>
      <c r="K109" s="129" t="s">
        <v>606</v>
      </c>
      <c r="L109" s="129" t="s">
        <v>606</v>
      </c>
      <c r="M109" s="129" t="s">
        <v>606</v>
      </c>
    </row>
    <row r="110" spans="1:13" x14ac:dyDescent="0.2">
      <c r="A110" s="103" t="s">
        <v>267</v>
      </c>
      <c r="B110" s="104" t="s">
        <v>281</v>
      </c>
      <c r="C110" s="103" t="s">
        <v>161</v>
      </c>
      <c r="D110" s="103" t="s">
        <v>603</v>
      </c>
      <c r="E110" s="128">
        <v>3</v>
      </c>
      <c r="F110" s="128">
        <v>0</v>
      </c>
      <c r="G110" s="128">
        <v>3</v>
      </c>
      <c r="H110" s="128">
        <v>0</v>
      </c>
      <c r="I110" s="128">
        <v>0</v>
      </c>
      <c r="J110" s="128">
        <v>0</v>
      </c>
      <c r="K110" s="128">
        <v>0</v>
      </c>
      <c r="L110" s="128">
        <v>0</v>
      </c>
      <c r="M110" s="128">
        <v>0</v>
      </c>
    </row>
    <row r="111" spans="1:13" x14ac:dyDescent="0.2">
      <c r="A111" s="105" t="s">
        <v>282</v>
      </c>
      <c r="B111" s="106" t="s">
        <v>283</v>
      </c>
      <c r="C111" s="105" t="s">
        <v>161</v>
      </c>
      <c r="D111" s="105" t="s">
        <v>603</v>
      </c>
      <c r="E111" s="127">
        <v>6</v>
      </c>
      <c r="F111" s="127">
        <v>3</v>
      </c>
      <c r="G111" s="127">
        <v>3</v>
      </c>
      <c r="H111" s="127">
        <v>3</v>
      </c>
      <c r="I111" s="127">
        <v>4</v>
      </c>
      <c r="J111" s="127">
        <v>0</v>
      </c>
      <c r="K111" s="127">
        <v>0</v>
      </c>
      <c r="L111" s="127">
        <v>6</v>
      </c>
      <c r="M111" s="127">
        <v>12</v>
      </c>
    </row>
    <row r="112" spans="1:13" x14ac:dyDescent="0.2">
      <c r="A112" s="103" t="s">
        <v>282</v>
      </c>
      <c r="B112" s="104" t="s">
        <v>284</v>
      </c>
      <c r="C112" s="103" t="s">
        <v>161</v>
      </c>
      <c r="D112" s="103" t="s">
        <v>603</v>
      </c>
      <c r="E112" s="128">
        <v>3</v>
      </c>
      <c r="F112" s="128">
        <v>3</v>
      </c>
      <c r="G112" s="128">
        <v>3</v>
      </c>
      <c r="H112" s="128">
        <v>3</v>
      </c>
      <c r="I112" s="128">
        <v>3</v>
      </c>
      <c r="J112" s="128">
        <v>3</v>
      </c>
      <c r="K112" s="128">
        <v>3</v>
      </c>
      <c r="L112" s="128">
        <v>0</v>
      </c>
      <c r="M112" s="128">
        <v>6</v>
      </c>
    </row>
    <row r="113" spans="1:13" x14ac:dyDescent="0.2">
      <c r="A113" s="105" t="s">
        <v>282</v>
      </c>
      <c r="B113" s="106" t="s">
        <v>285</v>
      </c>
      <c r="C113" s="105" t="s">
        <v>161</v>
      </c>
      <c r="D113" s="105" t="s">
        <v>603</v>
      </c>
      <c r="E113" s="127">
        <v>3</v>
      </c>
      <c r="F113" s="127">
        <v>3</v>
      </c>
      <c r="G113" s="127">
        <v>3</v>
      </c>
      <c r="H113" s="127">
        <v>3</v>
      </c>
      <c r="I113" s="127">
        <v>0</v>
      </c>
      <c r="J113" s="127">
        <v>0</v>
      </c>
      <c r="K113" s="127">
        <v>3</v>
      </c>
      <c r="L113" s="127">
        <v>0</v>
      </c>
      <c r="M113" s="127">
        <v>0</v>
      </c>
    </row>
    <row r="114" spans="1:13" x14ac:dyDescent="0.2">
      <c r="A114" s="103" t="s">
        <v>282</v>
      </c>
      <c r="B114" s="104" t="s">
        <v>286</v>
      </c>
      <c r="C114" s="103" t="s">
        <v>161</v>
      </c>
      <c r="D114" s="103" t="s">
        <v>603</v>
      </c>
      <c r="E114" s="128">
        <v>3</v>
      </c>
      <c r="F114" s="128">
        <v>3</v>
      </c>
      <c r="G114" s="128">
        <v>3</v>
      </c>
      <c r="H114" s="128">
        <v>3</v>
      </c>
      <c r="I114" s="128">
        <v>3</v>
      </c>
      <c r="J114" s="128">
        <v>0</v>
      </c>
      <c r="K114" s="128">
        <v>3</v>
      </c>
      <c r="L114" s="128">
        <v>36</v>
      </c>
      <c r="M114" s="126" t="s">
        <v>606</v>
      </c>
    </row>
    <row r="115" spans="1:13" x14ac:dyDescent="0.2">
      <c r="A115" s="105" t="s">
        <v>282</v>
      </c>
      <c r="B115" s="106" t="s">
        <v>287</v>
      </c>
      <c r="C115" s="105" t="s">
        <v>161</v>
      </c>
      <c r="D115" s="105" t="s">
        <v>603</v>
      </c>
      <c r="E115" s="127">
        <v>3</v>
      </c>
      <c r="F115" s="127">
        <v>3</v>
      </c>
      <c r="G115" s="127">
        <v>3</v>
      </c>
      <c r="H115" s="127">
        <v>3</v>
      </c>
      <c r="I115" s="127">
        <v>3</v>
      </c>
      <c r="J115" s="127">
        <v>0</v>
      </c>
      <c r="K115" s="127">
        <v>0</v>
      </c>
      <c r="L115" s="127">
        <v>0</v>
      </c>
      <c r="M115" s="127">
        <v>1</v>
      </c>
    </row>
    <row r="116" spans="1:13" x14ac:dyDescent="0.2">
      <c r="A116" s="103" t="s">
        <v>282</v>
      </c>
      <c r="B116" s="104" t="s">
        <v>288</v>
      </c>
      <c r="C116" s="103" t="s">
        <v>161</v>
      </c>
      <c r="D116" s="103" t="s">
        <v>603</v>
      </c>
      <c r="E116" s="128">
        <v>3</v>
      </c>
      <c r="F116" s="128">
        <v>3</v>
      </c>
      <c r="G116" s="128">
        <v>3</v>
      </c>
      <c r="H116" s="128">
        <v>3</v>
      </c>
      <c r="I116" s="128">
        <v>3</v>
      </c>
      <c r="J116" s="128">
        <v>0</v>
      </c>
      <c r="K116" s="128">
        <v>3</v>
      </c>
      <c r="L116" s="128">
        <v>0</v>
      </c>
      <c r="M116" s="128">
        <v>1</v>
      </c>
    </row>
    <row r="117" spans="1:13" x14ac:dyDescent="0.2">
      <c r="A117" s="105" t="s">
        <v>282</v>
      </c>
      <c r="B117" s="106" t="s">
        <v>289</v>
      </c>
      <c r="C117" s="105" t="s">
        <v>161</v>
      </c>
      <c r="D117" s="105" t="s">
        <v>603</v>
      </c>
      <c r="E117" s="127">
        <v>6</v>
      </c>
      <c r="F117" s="127">
        <v>3</v>
      </c>
      <c r="G117" s="127">
        <v>3</v>
      </c>
      <c r="H117" s="127">
        <v>3</v>
      </c>
      <c r="I117" s="127">
        <v>3</v>
      </c>
      <c r="J117" s="127">
        <v>0</v>
      </c>
      <c r="K117" s="127">
        <v>0</v>
      </c>
      <c r="L117" s="127">
        <v>0</v>
      </c>
      <c r="M117" s="127">
        <v>8</v>
      </c>
    </row>
    <row r="118" spans="1:13" x14ac:dyDescent="0.2">
      <c r="A118" s="103" t="s">
        <v>290</v>
      </c>
      <c r="B118" s="104" t="s">
        <v>291</v>
      </c>
      <c r="C118" s="103" t="s">
        <v>161</v>
      </c>
      <c r="D118" s="103" t="s">
        <v>603</v>
      </c>
      <c r="E118" s="128">
        <v>3</v>
      </c>
      <c r="F118" s="128">
        <v>3</v>
      </c>
      <c r="G118" s="128">
        <v>3</v>
      </c>
      <c r="H118" s="128">
        <v>3</v>
      </c>
      <c r="I118" s="128">
        <v>0</v>
      </c>
      <c r="J118" s="128">
        <v>0</v>
      </c>
      <c r="K118" s="128">
        <v>3</v>
      </c>
      <c r="L118" s="128">
        <v>0</v>
      </c>
      <c r="M118" s="128">
        <v>0</v>
      </c>
    </row>
    <row r="119" spans="1:13" x14ac:dyDescent="0.2">
      <c r="A119" s="105" t="s">
        <v>290</v>
      </c>
      <c r="B119" s="106" t="s">
        <v>292</v>
      </c>
      <c r="C119" s="105" t="s">
        <v>161</v>
      </c>
      <c r="D119" s="105" t="s">
        <v>603</v>
      </c>
      <c r="E119" s="127">
        <v>3</v>
      </c>
      <c r="F119" s="127">
        <v>3</v>
      </c>
      <c r="G119" s="127">
        <v>3</v>
      </c>
      <c r="H119" s="127">
        <v>3</v>
      </c>
      <c r="I119" s="127">
        <v>0</v>
      </c>
      <c r="J119" s="127">
        <v>0</v>
      </c>
      <c r="K119" s="127">
        <v>0</v>
      </c>
      <c r="L119" s="127">
        <v>0</v>
      </c>
      <c r="M119" s="127">
        <v>0</v>
      </c>
    </row>
    <row r="120" spans="1:13" x14ac:dyDescent="0.2">
      <c r="A120" s="103" t="s">
        <v>290</v>
      </c>
      <c r="B120" s="104" t="s">
        <v>293</v>
      </c>
      <c r="C120" s="103" t="s">
        <v>161</v>
      </c>
      <c r="D120" s="103" t="s">
        <v>603</v>
      </c>
      <c r="E120" s="126">
        <v>0</v>
      </c>
      <c r="F120" s="126">
        <v>0</v>
      </c>
      <c r="G120" s="126">
        <v>0</v>
      </c>
      <c r="H120" s="126">
        <v>0</v>
      </c>
      <c r="I120" s="126">
        <v>0</v>
      </c>
      <c r="J120" s="126">
        <v>0</v>
      </c>
      <c r="K120" s="126">
        <v>0</v>
      </c>
      <c r="L120" s="126">
        <v>0</v>
      </c>
      <c r="M120" s="126">
        <v>0</v>
      </c>
    </row>
    <row r="121" spans="1:13" x14ac:dyDescent="0.2">
      <c r="A121" s="105" t="s">
        <v>290</v>
      </c>
      <c r="B121" s="106" t="s">
        <v>294</v>
      </c>
      <c r="C121" s="105" t="s">
        <v>161</v>
      </c>
      <c r="D121" s="105" t="s">
        <v>603</v>
      </c>
      <c r="E121" s="127">
        <v>3</v>
      </c>
      <c r="F121" s="127">
        <v>3</v>
      </c>
      <c r="G121" s="127">
        <v>3</v>
      </c>
      <c r="H121" s="127">
        <v>0</v>
      </c>
      <c r="I121" s="127">
        <v>0</v>
      </c>
      <c r="J121" s="127">
        <v>0</v>
      </c>
      <c r="K121" s="127">
        <v>0</v>
      </c>
      <c r="L121" s="127">
        <v>3</v>
      </c>
      <c r="M121" s="127">
        <v>0</v>
      </c>
    </row>
    <row r="122" spans="1:13" x14ac:dyDescent="0.2">
      <c r="A122" s="103" t="s">
        <v>290</v>
      </c>
      <c r="B122" s="104" t="s">
        <v>295</v>
      </c>
      <c r="C122" s="103" t="s">
        <v>161</v>
      </c>
      <c r="D122" s="103" t="s">
        <v>603</v>
      </c>
      <c r="E122" s="128">
        <v>0</v>
      </c>
      <c r="F122" s="128">
        <v>0</v>
      </c>
      <c r="G122" s="128">
        <v>0</v>
      </c>
      <c r="H122" s="128">
        <v>0</v>
      </c>
      <c r="I122" s="128">
        <v>2</v>
      </c>
      <c r="J122" s="128">
        <v>0</v>
      </c>
      <c r="K122" s="128">
        <v>0</v>
      </c>
      <c r="L122" s="128">
        <v>0</v>
      </c>
      <c r="M122" s="128">
        <v>1</v>
      </c>
    </row>
    <row r="123" spans="1:13" x14ac:dyDescent="0.2">
      <c r="A123" s="105" t="s">
        <v>296</v>
      </c>
      <c r="B123" s="106" t="s">
        <v>297</v>
      </c>
      <c r="C123" s="105" t="s">
        <v>161</v>
      </c>
      <c r="D123" s="105" t="s">
        <v>603</v>
      </c>
      <c r="E123" s="127">
        <v>3</v>
      </c>
      <c r="F123" s="129">
        <v>0</v>
      </c>
      <c r="G123" s="129">
        <v>0</v>
      </c>
      <c r="H123" s="129">
        <v>0</v>
      </c>
      <c r="I123" s="129">
        <v>0</v>
      </c>
      <c r="J123" s="129">
        <v>0</v>
      </c>
      <c r="K123" s="129">
        <v>0</v>
      </c>
      <c r="L123" s="129">
        <v>0</v>
      </c>
      <c r="M123" s="129">
        <v>0</v>
      </c>
    </row>
    <row r="124" spans="1:13" x14ac:dyDescent="0.2">
      <c r="A124" s="103" t="s">
        <v>296</v>
      </c>
      <c r="B124" s="104" t="s">
        <v>298</v>
      </c>
      <c r="C124" s="103" t="s">
        <v>161</v>
      </c>
      <c r="D124" s="103" t="s">
        <v>603</v>
      </c>
      <c r="E124" s="128">
        <v>3</v>
      </c>
      <c r="F124" s="128">
        <v>3</v>
      </c>
      <c r="G124" s="128">
        <v>3</v>
      </c>
      <c r="H124" s="128">
        <v>3</v>
      </c>
      <c r="I124" s="128">
        <v>0</v>
      </c>
      <c r="J124" s="128">
        <v>0</v>
      </c>
      <c r="K124" s="128">
        <v>3</v>
      </c>
      <c r="L124" s="128">
        <v>0</v>
      </c>
      <c r="M124" s="128">
        <v>0</v>
      </c>
    </row>
    <row r="125" spans="1:13" x14ac:dyDescent="0.2">
      <c r="A125" s="105" t="s">
        <v>296</v>
      </c>
      <c r="B125" s="106" t="s">
        <v>299</v>
      </c>
      <c r="C125" s="105" t="s">
        <v>161</v>
      </c>
      <c r="D125" s="105" t="s">
        <v>603</v>
      </c>
      <c r="E125" s="127">
        <v>3</v>
      </c>
      <c r="F125" s="127">
        <v>3</v>
      </c>
      <c r="G125" s="127">
        <v>3</v>
      </c>
      <c r="H125" s="127">
        <v>3</v>
      </c>
      <c r="I125" s="127">
        <v>0</v>
      </c>
      <c r="J125" s="127">
        <v>3</v>
      </c>
      <c r="K125" s="127">
        <v>0</v>
      </c>
      <c r="L125" s="127">
        <v>0</v>
      </c>
      <c r="M125" s="127">
        <v>0</v>
      </c>
    </row>
    <row r="126" spans="1:13" x14ac:dyDescent="0.2">
      <c r="A126" s="103" t="s">
        <v>296</v>
      </c>
      <c r="B126" s="104" t="s">
        <v>300</v>
      </c>
      <c r="C126" s="103" t="s">
        <v>161</v>
      </c>
      <c r="D126" s="103" t="s">
        <v>603</v>
      </c>
      <c r="E126" s="128">
        <v>6</v>
      </c>
      <c r="F126" s="128">
        <v>3</v>
      </c>
      <c r="G126" s="128">
        <v>3</v>
      </c>
      <c r="H126" s="128">
        <v>3</v>
      </c>
      <c r="I126" s="128">
        <v>0</v>
      </c>
      <c r="J126" s="128">
        <v>3</v>
      </c>
      <c r="K126" s="128">
        <v>0</v>
      </c>
      <c r="L126" s="128">
        <v>18</v>
      </c>
      <c r="M126" s="126" t="s">
        <v>606</v>
      </c>
    </row>
    <row r="127" spans="1:13" x14ac:dyDescent="0.2">
      <c r="A127" s="105" t="s">
        <v>301</v>
      </c>
      <c r="B127" s="106" t="s">
        <v>302</v>
      </c>
      <c r="C127" s="105" t="s">
        <v>161</v>
      </c>
      <c r="D127" s="105" t="s">
        <v>603</v>
      </c>
      <c r="E127" s="127">
        <v>3</v>
      </c>
      <c r="F127" s="127">
        <v>0</v>
      </c>
      <c r="G127" s="127">
        <v>0</v>
      </c>
      <c r="H127" s="127">
        <v>0</v>
      </c>
      <c r="I127" s="127">
        <v>0</v>
      </c>
      <c r="J127" s="127">
        <v>0</v>
      </c>
      <c r="K127" s="127">
        <v>0</v>
      </c>
      <c r="L127" s="127">
        <v>0</v>
      </c>
      <c r="M127" s="127">
        <v>0</v>
      </c>
    </row>
    <row r="128" spans="1:13" x14ac:dyDescent="0.2">
      <c r="A128" s="103" t="s">
        <v>301</v>
      </c>
      <c r="B128" s="104" t="s">
        <v>303</v>
      </c>
      <c r="C128" s="103" t="s">
        <v>161</v>
      </c>
      <c r="D128" s="103" t="s">
        <v>603</v>
      </c>
      <c r="E128" s="126">
        <v>0</v>
      </c>
      <c r="F128" s="126">
        <v>0</v>
      </c>
      <c r="G128" s="126">
        <v>0</v>
      </c>
      <c r="H128" s="126">
        <v>0</v>
      </c>
      <c r="I128" s="126">
        <v>0</v>
      </c>
      <c r="J128" s="126">
        <v>0</v>
      </c>
      <c r="K128" s="126">
        <v>0</v>
      </c>
      <c r="L128" s="128">
        <v>18</v>
      </c>
      <c r="M128" s="126">
        <v>0</v>
      </c>
    </row>
    <row r="129" spans="1:13" x14ac:dyDescent="0.2">
      <c r="A129" s="105" t="s">
        <v>301</v>
      </c>
      <c r="B129" s="106" t="s">
        <v>304</v>
      </c>
      <c r="C129" s="105" t="s">
        <v>161</v>
      </c>
      <c r="D129" s="105" t="s">
        <v>603</v>
      </c>
      <c r="E129" s="127">
        <v>3</v>
      </c>
      <c r="F129" s="127">
        <v>0</v>
      </c>
      <c r="G129" s="127">
        <v>0</v>
      </c>
      <c r="H129" s="127">
        <v>0</v>
      </c>
      <c r="I129" s="127">
        <v>0</v>
      </c>
      <c r="J129" s="127">
        <v>0</v>
      </c>
      <c r="K129" s="127">
        <v>0</v>
      </c>
      <c r="L129" s="127">
        <v>0</v>
      </c>
      <c r="M129" s="127">
        <v>0</v>
      </c>
    </row>
    <row r="130" spans="1:13" x14ac:dyDescent="0.2">
      <c r="A130" s="103" t="s">
        <v>301</v>
      </c>
      <c r="B130" s="104" t="s">
        <v>305</v>
      </c>
      <c r="C130" s="103" t="s">
        <v>161</v>
      </c>
      <c r="D130" s="103" t="s">
        <v>603</v>
      </c>
      <c r="E130" s="128">
        <v>6</v>
      </c>
      <c r="F130" s="128">
        <v>3</v>
      </c>
      <c r="G130" s="128">
        <v>3</v>
      </c>
      <c r="H130" s="128">
        <v>3</v>
      </c>
      <c r="I130" s="128">
        <v>3</v>
      </c>
      <c r="J130" s="128">
        <v>0</v>
      </c>
      <c r="K130" s="128">
        <v>0</v>
      </c>
      <c r="L130" s="128">
        <v>0</v>
      </c>
      <c r="M130" s="128">
        <v>19</v>
      </c>
    </row>
    <row r="131" spans="1:13" x14ac:dyDescent="0.2">
      <c r="A131" s="105" t="s">
        <v>301</v>
      </c>
      <c r="B131" s="106" t="s">
        <v>306</v>
      </c>
      <c r="C131" s="105" t="s">
        <v>161</v>
      </c>
      <c r="D131" s="105" t="s">
        <v>603</v>
      </c>
      <c r="E131" s="127">
        <v>3</v>
      </c>
      <c r="F131" s="127">
        <v>0</v>
      </c>
      <c r="G131" s="127">
        <v>3</v>
      </c>
      <c r="H131" s="127">
        <v>0</v>
      </c>
      <c r="I131" s="127">
        <v>0</v>
      </c>
      <c r="J131" s="127">
        <v>0</v>
      </c>
      <c r="K131" s="127">
        <v>0</v>
      </c>
      <c r="L131" s="127">
        <v>0</v>
      </c>
      <c r="M131" s="127">
        <v>0</v>
      </c>
    </row>
    <row r="132" spans="1:13" x14ac:dyDescent="0.2">
      <c r="A132" s="103" t="s">
        <v>307</v>
      </c>
      <c r="B132" s="104" t="s">
        <v>308</v>
      </c>
      <c r="C132" s="103" t="s">
        <v>161</v>
      </c>
      <c r="D132" s="103" t="s">
        <v>603</v>
      </c>
      <c r="E132" s="128">
        <v>9</v>
      </c>
      <c r="F132" s="128">
        <v>3</v>
      </c>
      <c r="G132" s="128">
        <v>3</v>
      </c>
      <c r="H132" s="128">
        <v>3</v>
      </c>
      <c r="I132" s="128">
        <v>3</v>
      </c>
      <c r="J132" s="128">
        <v>3</v>
      </c>
      <c r="K132" s="128">
        <v>0</v>
      </c>
      <c r="L132" s="128">
        <v>5</v>
      </c>
      <c r="M132" s="128">
        <v>12</v>
      </c>
    </row>
    <row r="133" spans="1:13" x14ac:dyDescent="0.2">
      <c r="A133" s="105" t="s">
        <v>307</v>
      </c>
      <c r="B133" s="106" t="s">
        <v>309</v>
      </c>
      <c r="C133" s="105" t="s">
        <v>161</v>
      </c>
      <c r="D133" s="105" t="s">
        <v>603</v>
      </c>
      <c r="E133" s="127">
        <v>3</v>
      </c>
      <c r="F133" s="127">
        <v>3</v>
      </c>
      <c r="G133" s="127">
        <v>3</v>
      </c>
      <c r="H133" s="127">
        <v>3</v>
      </c>
      <c r="I133" s="127">
        <v>3</v>
      </c>
      <c r="J133" s="127">
        <v>3</v>
      </c>
      <c r="K133" s="127">
        <v>0</v>
      </c>
      <c r="L133" s="127">
        <v>0</v>
      </c>
      <c r="M133" s="127">
        <v>0</v>
      </c>
    </row>
    <row r="134" spans="1:13" x14ac:dyDescent="0.2">
      <c r="A134" s="103" t="s">
        <v>307</v>
      </c>
      <c r="B134" s="104" t="s">
        <v>310</v>
      </c>
      <c r="C134" s="103" t="s">
        <v>161</v>
      </c>
      <c r="D134" s="103" t="s">
        <v>603</v>
      </c>
      <c r="E134" s="128">
        <v>9</v>
      </c>
      <c r="F134" s="128">
        <v>6</v>
      </c>
      <c r="G134" s="128">
        <v>3</v>
      </c>
      <c r="H134" s="128">
        <v>3</v>
      </c>
      <c r="I134" s="128">
        <v>3</v>
      </c>
      <c r="J134" s="128">
        <v>3</v>
      </c>
      <c r="K134" s="128">
        <v>6</v>
      </c>
      <c r="L134" s="126" t="s">
        <v>606</v>
      </c>
      <c r="M134" s="128">
        <v>12</v>
      </c>
    </row>
    <row r="135" spans="1:13" x14ac:dyDescent="0.2">
      <c r="A135" s="105" t="s">
        <v>311</v>
      </c>
      <c r="B135" s="106" t="s">
        <v>312</v>
      </c>
      <c r="C135" s="105" t="s">
        <v>162</v>
      </c>
      <c r="D135" s="105" t="s">
        <v>603</v>
      </c>
      <c r="E135" s="129" t="s">
        <v>606</v>
      </c>
      <c r="F135" s="129" t="s">
        <v>606</v>
      </c>
      <c r="G135" s="129" t="s">
        <v>606</v>
      </c>
      <c r="H135" s="129" t="s">
        <v>606</v>
      </c>
      <c r="I135" s="129" t="s">
        <v>606</v>
      </c>
      <c r="J135" s="129" t="s">
        <v>606</v>
      </c>
      <c r="K135" s="129" t="s">
        <v>606</v>
      </c>
      <c r="L135" s="129" t="s">
        <v>606</v>
      </c>
      <c r="M135" s="129" t="s">
        <v>606</v>
      </c>
    </row>
    <row r="136" spans="1:13" x14ac:dyDescent="0.2">
      <c r="A136" s="103" t="s">
        <v>311</v>
      </c>
      <c r="B136" s="104" t="s">
        <v>313</v>
      </c>
      <c r="C136" s="103" t="s">
        <v>162</v>
      </c>
      <c r="D136" s="103" t="s">
        <v>603</v>
      </c>
      <c r="E136" s="126" t="s">
        <v>606</v>
      </c>
      <c r="F136" s="126" t="s">
        <v>606</v>
      </c>
      <c r="G136" s="126" t="s">
        <v>606</v>
      </c>
      <c r="H136" s="126" t="s">
        <v>606</v>
      </c>
      <c r="I136" s="126" t="s">
        <v>606</v>
      </c>
      <c r="J136" s="126" t="s">
        <v>606</v>
      </c>
      <c r="K136" s="126" t="s">
        <v>606</v>
      </c>
      <c r="L136" s="126" t="s">
        <v>606</v>
      </c>
      <c r="M136" s="126" t="s">
        <v>606</v>
      </c>
    </row>
    <row r="137" spans="1:13" x14ac:dyDescent="0.2">
      <c r="A137" s="105" t="s">
        <v>314</v>
      </c>
      <c r="B137" s="106" t="s">
        <v>315</v>
      </c>
      <c r="C137" s="105" t="s">
        <v>161</v>
      </c>
      <c r="D137" s="105" t="s">
        <v>603</v>
      </c>
      <c r="E137" s="127">
        <v>3</v>
      </c>
      <c r="F137" s="127">
        <v>3</v>
      </c>
      <c r="G137" s="127">
        <v>3</v>
      </c>
      <c r="H137" s="127">
        <v>3</v>
      </c>
      <c r="I137" s="127">
        <v>3</v>
      </c>
      <c r="J137" s="129" t="s">
        <v>606</v>
      </c>
      <c r="K137" s="127">
        <v>3</v>
      </c>
      <c r="L137" s="129" t="s">
        <v>606</v>
      </c>
      <c r="M137" s="129" t="s">
        <v>606</v>
      </c>
    </row>
    <row r="138" spans="1:13" x14ac:dyDescent="0.2">
      <c r="A138" s="103" t="s">
        <v>314</v>
      </c>
      <c r="B138" s="104" t="s">
        <v>316</v>
      </c>
      <c r="C138" s="103" t="s">
        <v>161</v>
      </c>
      <c r="D138" s="103" t="s">
        <v>603</v>
      </c>
      <c r="E138" s="128">
        <v>3</v>
      </c>
      <c r="F138" s="128">
        <v>0</v>
      </c>
      <c r="G138" s="128">
        <v>0</v>
      </c>
      <c r="H138" s="128">
        <v>0</v>
      </c>
      <c r="I138" s="128">
        <v>0</v>
      </c>
      <c r="J138" s="128">
        <v>0</v>
      </c>
      <c r="K138" s="128">
        <v>0</v>
      </c>
      <c r="L138" s="128">
        <v>0</v>
      </c>
      <c r="M138" s="128">
        <v>1</v>
      </c>
    </row>
    <row r="139" spans="1:13" x14ac:dyDescent="0.2">
      <c r="A139" s="105" t="s">
        <v>314</v>
      </c>
      <c r="B139" s="106" t="s">
        <v>317</v>
      </c>
      <c r="C139" s="105" t="s">
        <v>162</v>
      </c>
      <c r="D139" s="105" t="s">
        <v>602</v>
      </c>
      <c r="E139" s="129" t="s">
        <v>606</v>
      </c>
      <c r="F139" s="129" t="s">
        <v>606</v>
      </c>
      <c r="G139" s="129" t="s">
        <v>606</v>
      </c>
      <c r="H139" s="129" t="s">
        <v>606</v>
      </c>
      <c r="I139" s="129" t="s">
        <v>606</v>
      </c>
      <c r="J139" s="129" t="s">
        <v>606</v>
      </c>
      <c r="K139" s="129" t="s">
        <v>606</v>
      </c>
      <c r="L139" s="129" t="s">
        <v>606</v>
      </c>
      <c r="M139" s="129" t="s">
        <v>606</v>
      </c>
    </row>
    <row r="140" spans="1:13" x14ac:dyDescent="0.2">
      <c r="A140" s="103" t="s">
        <v>314</v>
      </c>
      <c r="B140" s="104" t="s">
        <v>318</v>
      </c>
      <c r="C140" s="103" t="s">
        <v>161</v>
      </c>
      <c r="D140" s="103" t="s">
        <v>603</v>
      </c>
      <c r="E140" s="128">
        <v>3</v>
      </c>
      <c r="F140" s="128">
        <v>3</v>
      </c>
      <c r="G140" s="128">
        <v>3</v>
      </c>
      <c r="H140" s="128">
        <v>0</v>
      </c>
      <c r="I140" s="128">
        <v>3</v>
      </c>
      <c r="J140" s="128">
        <v>0</v>
      </c>
      <c r="K140" s="128">
        <v>0</v>
      </c>
      <c r="L140" s="128">
        <v>0</v>
      </c>
      <c r="M140" s="128">
        <v>0</v>
      </c>
    </row>
    <row r="141" spans="1:13" x14ac:dyDescent="0.2">
      <c r="A141" s="105" t="s">
        <v>314</v>
      </c>
      <c r="B141" s="106" t="s">
        <v>319</v>
      </c>
      <c r="C141" s="105" t="s">
        <v>161</v>
      </c>
      <c r="D141" s="105" t="s">
        <v>603</v>
      </c>
      <c r="E141" s="127">
        <v>3</v>
      </c>
      <c r="F141" s="127">
        <v>3</v>
      </c>
      <c r="G141" s="127">
        <v>3</v>
      </c>
      <c r="H141" s="127">
        <v>3</v>
      </c>
      <c r="I141" s="127">
        <v>4</v>
      </c>
      <c r="J141" s="127">
        <v>0</v>
      </c>
      <c r="K141" s="127">
        <v>3</v>
      </c>
      <c r="L141" s="129" t="s">
        <v>606</v>
      </c>
      <c r="M141" s="129" t="s">
        <v>606</v>
      </c>
    </row>
    <row r="142" spans="1:13" x14ac:dyDescent="0.2">
      <c r="A142" s="103" t="s">
        <v>314</v>
      </c>
      <c r="B142" s="104" t="s">
        <v>320</v>
      </c>
      <c r="C142" s="103" t="s">
        <v>161</v>
      </c>
      <c r="D142" s="103" t="s">
        <v>603</v>
      </c>
      <c r="E142" s="128">
        <v>3</v>
      </c>
      <c r="F142" s="128">
        <v>0</v>
      </c>
      <c r="G142" s="128">
        <v>3</v>
      </c>
      <c r="H142" s="128">
        <v>3</v>
      </c>
      <c r="I142" s="128">
        <v>3</v>
      </c>
      <c r="J142" s="128">
        <v>0</v>
      </c>
      <c r="K142" s="128">
        <v>3</v>
      </c>
      <c r="L142" s="128">
        <v>0</v>
      </c>
      <c r="M142" s="128">
        <v>0</v>
      </c>
    </row>
    <row r="143" spans="1:13" x14ac:dyDescent="0.2">
      <c r="A143" s="105" t="s">
        <v>314</v>
      </c>
      <c r="B143" s="106" t="s">
        <v>321</v>
      </c>
      <c r="C143" s="105" t="s">
        <v>161</v>
      </c>
      <c r="D143" s="105" t="s">
        <v>603</v>
      </c>
      <c r="E143" s="127">
        <v>9</v>
      </c>
      <c r="F143" s="127">
        <v>3</v>
      </c>
      <c r="G143" s="127">
        <v>3</v>
      </c>
      <c r="H143" s="127">
        <v>3</v>
      </c>
      <c r="I143" s="127">
        <v>3</v>
      </c>
      <c r="J143" s="127">
        <v>0</v>
      </c>
      <c r="K143" s="129">
        <v>0</v>
      </c>
      <c r="L143" s="129">
        <v>0</v>
      </c>
      <c r="M143" s="127">
        <v>9</v>
      </c>
    </row>
    <row r="144" spans="1:13" x14ac:dyDescent="0.2">
      <c r="A144" s="103" t="s">
        <v>322</v>
      </c>
      <c r="B144" s="104" t="s">
        <v>323</v>
      </c>
      <c r="C144" s="103" t="s">
        <v>161</v>
      </c>
      <c r="D144" s="103" t="s">
        <v>603</v>
      </c>
      <c r="E144" s="128">
        <v>6</v>
      </c>
      <c r="F144" s="128">
        <v>3</v>
      </c>
      <c r="G144" s="128">
        <v>3</v>
      </c>
      <c r="H144" s="128">
        <v>3</v>
      </c>
      <c r="I144" s="128">
        <v>3</v>
      </c>
      <c r="J144" s="128">
        <v>0</v>
      </c>
      <c r="K144" s="128">
        <v>3</v>
      </c>
      <c r="L144" s="128">
        <v>3</v>
      </c>
      <c r="M144" s="128">
        <v>3</v>
      </c>
    </row>
    <row r="145" spans="1:13" x14ac:dyDescent="0.2">
      <c r="A145" s="105" t="s">
        <v>322</v>
      </c>
      <c r="B145" s="106" t="s">
        <v>324</v>
      </c>
      <c r="C145" s="105" t="s">
        <v>161</v>
      </c>
      <c r="D145" s="105" t="s">
        <v>603</v>
      </c>
      <c r="E145" s="127">
        <v>0</v>
      </c>
      <c r="F145" s="127">
        <v>0</v>
      </c>
      <c r="G145" s="127">
        <v>0</v>
      </c>
      <c r="H145" s="127">
        <v>0</v>
      </c>
      <c r="I145" s="127">
        <v>0</v>
      </c>
      <c r="J145" s="127">
        <v>0</v>
      </c>
      <c r="K145" s="127">
        <v>0</v>
      </c>
      <c r="L145" s="127">
        <v>0</v>
      </c>
      <c r="M145" s="127">
        <v>0</v>
      </c>
    </row>
    <row r="146" spans="1:13" x14ac:dyDescent="0.2">
      <c r="A146" s="103" t="s">
        <v>322</v>
      </c>
      <c r="B146" s="104" t="s">
        <v>325</v>
      </c>
      <c r="C146" s="103" t="s">
        <v>162</v>
      </c>
      <c r="D146" s="103" t="s">
        <v>603</v>
      </c>
      <c r="E146" s="126" t="s">
        <v>606</v>
      </c>
      <c r="F146" s="126" t="s">
        <v>606</v>
      </c>
      <c r="G146" s="126" t="s">
        <v>606</v>
      </c>
      <c r="H146" s="126" t="s">
        <v>606</v>
      </c>
      <c r="I146" s="126" t="s">
        <v>606</v>
      </c>
      <c r="J146" s="126" t="s">
        <v>606</v>
      </c>
      <c r="K146" s="126" t="s">
        <v>606</v>
      </c>
      <c r="L146" s="126" t="s">
        <v>606</v>
      </c>
      <c r="M146" s="126" t="s">
        <v>606</v>
      </c>
    </row>
    <row r="147" spans="1:13" x14ac:dyDescent="0.2">
      <c r="A147" s="105" t="s">
        <v>322</v>
      </c>
      <c r="B147" s="106" t="s">
        <v>326</v>
      </c>
      <c r="C147" s="105" t="s">
        <v>161</v>
      </c>
      <c r="D147" s="105" t="s">
        <v>603</v>
      </c>
      <c r="E147" s="127">
        <v>0</v>
      </c>
      <c r="F147" s="127">
        <v>0</v>
      </c>
      <c r="G147" s="127">
        <v>0</v>
      </c>
      <c r="H147" s="127">
        <v>0</v>
      </c>
      <c r="I147" s="127">
        <v>0</v>
      </c>
      <c r="J147" s="127">
        <v>0</v>
      </c>
      <c r="K147" s="127">
        <v>0</v>
      </c>
      <c r="L147" s="127">
        <v>0</v>
      </c>
      <c r="M147" s="127">
        <v>0</v>
      </c>
    </row>
    <row r="148" spans="1:13" x14ac:dyDescent="0.2">
      <c r="A148" s="103" t="s">
        <v>322</v>
      </c>
      <c r="B148" s="104" t="s">
        <v>327</v>
      </c>
      <c r="C148" s="103" t="s">
        <v>161</v>
      </c>
      <c r="D148" s="103" t="s">
        <v>603</v>
      </c>
      <c r="E148" s="128">
        <v>6</v>
      </c>
      <c r="F148" s="128">
        <v>0</v>
      </c>
      <c r="G148" s="128">
        <v>0</v>
      </c>
      <c r="H148" s="128">
        <v>0</v>
      </c>
      <c r="I148" s="128">
        <v>0</v>
      </c>
      <c r="J148" s="128">
        <v>0</v>
      </c>
      <c r="K148" s="128">
        <v>0</v>
      </c>
      <c r="L148" s="128">
        <v>0</v>
      </c>
      <c r="M148" s="128">
        <v>0</v>
      </c>
    </row>
    <row r="149" spans="1:13" x14ac:dyDescent="0.2">
      <c r="A149" s="105" t="s">
        <v>322</v>
      </c>
      <c r="B149" s="106" t="s">
        <v>328</v>
      </c>
      <c r="C149" s="105" t="s">
        <v>161</v>
      </c>
      <c r="D149" s="105" t="s">
        <v>603</v>
      </c>
      <c r="E149" s="127">
        <v>6</v>
      </c>
      <c r="F149" s="127">
        <v>0</v>
      </c>
      <c r="G149" s="127">
        <v>3</v>
      </c>
      <c r="H149" s="127">
        <v>3</v>
      </c>
      <c r="I149" s="127">
        <v>3</v>
      </c>
      <c r="J149" s="127">
        <v>0</v>
      </c>
      <c r="K149" s="127">
        <v>0</v>
      </c>
      <c r="L149" s="127">
        <v>0</v>
      </c>
      <c r="M149" s="127">
        <v>6</v>
      </c>
    </row>
    <row r="150" spans="1:13" x14ac:dyDescent="0.2">
      <c r="A150" s="103" t="s">
        <v>322</v>
      </c>
      <c r="B150" s="104" t="s">
        <v>329</v>
      </c>
      <c r="C150" s="103" t="s">
        <v>162</v>
      </c>
      <c r="D150" s="103" t="s">
        <v>603</v>
      </c>
      <c r="E150" s="126" t="s">
        <v>606</v>
      </c>
      <c r="F150" s="126" t="s">
        <v>606</v>
      </c>
      <c r="G150" s="126" t="s">
        <v>606</v>
      </c>
      <c r="H150" s="126" t="s">
        <v>606</v>
      </c>
      <c r="I150" s="126" t="s">
        <v>606</v>
      </c>
      <c r="J150" s="126" t="s">
        <v>606</v>
      </c>
      <c r="K150" s="126" t="s">
        <v>606</v>
      </c>
      <c r="L150" s="126" t="s">
        <v>606</v>
      </c>
      <c r="M150" s="126" t="s">
        <v>606</v>
      </c>
    </row>
    <row r="151" spans="1:13" x14ac:dyDescent="0.2">
      <c r="A151" s="105" t="s">
        <v>322</v>
      </c>
      <c r="B151" s="106" t="s">
        <v>330</v>
      </c>
      <c r="C151" s="105" t="s">
        <v>161</v>
      </c>
      <c r="D151" s="105" t="s">
        <v>603</v>
      </c>
      <c r="E151" s="127">
        <v>0</v>
      </c>
      <c r="F151" s="127">
        <v>0</v>
      </c>
      <c r="G151" s="127">
        <v>0</v>
      </c>
      <c r="H151" s="127">
        <v>0</v>
      </c>
      <c r="I151" s="127">
        <v>0</v>
      </c>
      <c r="J151" s="127">
        <v>0</v>
      </c>
      <c r="K151" s="127">
        <v>0</v>
      </c>
      <c r="L151" s="127">
        <v>0</v>
      </c>
      <c r="M151" s="127">
        <v>0</v>
      </c>
    </row>
    <row r="152" spans="1:13" x14ac:dyDescent="0.2">
      <c r="A152" s="103" t="s">
        <v>331</v>
      </c>
      <c r="B152" s="104" t="s">
        <v>332</v>
      </c>
      <c r="C152" s="103" t="s">
        <v>161</v>
      </c>
      <c r="D152" s="103" t="s">
        <v>602</v>
      </c>
      <c r="E152" s="126">
        <v>0</v>
      </c>
      <c r="F152" s="126">
        <v>0</v>
      </c>
      <c r="G152" s="126">
        <v>0</v>
      </c>
      <c r="H152" s="126">
        <v>0</v>
      </c>
      <c r="I152" s="126">
        <v>0</v>
      </c>
      <c r="J152" s="126">
        <v>0</v>
      </c>
      <c r="K152" s="126">
        <v>0</v>
      </c>
      <c r="L152" s="126">
        <v>0</v>
      </c>
      <c r="M152" s="126">
        <v>0</v>
      </c>
    </row>
    <row r="153" spans="1:13" x14ac:dyDescent="0.2">
      <c r="A153" s="105" t="s">
        <v>331</v>
      </c>
      <c r="B153" s="106" t="s">
        <v>333</v>
      </c>
      <c r="C153" s="105" t="s">
        <v>161</v>
      </c>
      <c r="D153" s="105" t="s">
        <v>602</v>
      </c>
      <c r="E153" s="129">
        <v>0</v>
      </c>
      <c r="F153" s="129">
        <v>0</v>
      </c>
      <c r="G153" s="129">
        <v>0</v>
      </c>
      <c r="H153" s="129">
        <v>0</v>
      </c>
      <c r="I153" s="129">
        <v>0</v>
      </c>
      <c r="J153" s="129">
        <v>0</v>
      </c>
      <c r="K153" s="129">
        <v>0</v>
      </c>
      <c r="L153" s="129">
        <v>0</v>
      </c>
      <c r="M153" s="129">
        <v>0</v>
      </c>
    </row>
    <row r="154" spans="1:13" x14ac:dyDescent="0.2">
      <c r="A154" s="103" t="s">
        <v>331</v>
      </c>
      <c r="B154" s="104" t="s">
        <v>334</v>
      </c>
      <c r="C154" s="103" t="s">
        <v>161</v>
      </c>
      <c r="D154" s="103" t="s">
        <v>603</v>
      </c>
      <c r="E154" s="128">
        <v>6</v>
      </c>
      <c r="F154" s="128">
        <v>0</v>
      </c>
      <c r="G154" s="128">
        <v>3</v>
      </c>
      <c r="H154" s="128">
        <v>3</v>
      </c>
      <c r="I154" s="128">
        <v>0</v>
      </c>
      <c r="J154" s="128">
        <v>0</v>
      </c>
      <c r="K154" s="128">
        <v>3</v>
      </c>
      <c r="L154" s="128">
        <v>0</v>
      </c>
      <c r="M154" s="128">
        <v>0</v>
      </c>
    </row>
    <row r="155" spans="1:13" x14ac:dyDescent="0.2">
      <c r="A155" s="105" t="s">
        <v>331</v>
      </c>
      <c r="B155" s="106" t="s">
        <v>335</v>
      </c>
      <c r="C155" s="105" t="s">
        <v>161</v>
      </c>
      <c r="D155" s="105" t="s">
        <v>603</v>
      </c>
      <c r="E155" s="127">
        <v>3</v>
      </c>
      <c r="F155" s="127">
        <v>0</v>
      </c>
      <c r="G155" s="127">
        <v>3</v>
      </c>
      <c r="H155" s="127">
        <v>3</v>
      </c>
      <c r="I155" s="127">
        <v>0</v>
      </c>
      <c r="J155" s="127">
        <v>4</v>
      </c>
      <c r="K155" s="127">
        <v>3</v>
      </c>
      <c r="L155" s="127">
        <v>0</v>
      </c>
      <c r="M155" s="127">
        <v>8</v>
      </c>
    </row>
    <row r="156" spans="1:13" x14ac:dyDescent="0.2">
      <c r="A156" s="103" t="s">
        <v>331</v>
      </c>
      <c r="B156" s="104" t="s">
        <v>336</v>
      </c>
      <c r="C156" s="103" t="s">
        <v>161</v>
      </c>
      <c r="D156" s="103" t="s">
        <v>603</v>
      </c>
      <c r="E156" s="128">
        <v>6</v>
      </c>
      <c r="F156" s="128">
        <v>0</v>
      </c>
      <c r="G156" s="128">
        <v>3</v>
      </c>
      <c r="H156" s="128">
        <v>3</v>
      </c>
      <c r="I156" s="128">
        <v>0</v>
      </c>
      <c r="J156" s="128">
        <v>0</v>
      </c>
      <c r="K156" s="128">
        <v>3</v>
      </c>
      <c r="L156" s="128">
        <v>0</v>
      </c>
      <c r="M156" s="128">
        <v>4</v>
      </c>
    </row>
    <row r="157" spans="1:13" x14ac:dyDescent="0.2">
      <c r="A157" s="105" t="s">
        <v>331</v>
      </c>
      <c r="B157" s="106" t="s">
        <v>337</v>
      </c>
      <c r="C157" s="105" t="s">
        <v>161</v>
      </c>
      <c r="D157" s="105" t="s">
        <v>603</v>
      </c>
      <c r="E157" s="127">
        <v>4</v>
      </c>
      <c r="F157" s="127">
        <v>0</v>
      </c>
      <c r="G157" s="127">
        <v>0</v>
      </c>
      <c r="H157" s="127">
        <v>0</v>
      </c>
      <c r="I157" s="127">
        <v>0</v>
      </c>
      <c r="J157" s="127">
        <v>0</v>
      </c>
      <c r="K157" s="127">
        <v>3</v>
      </c>
      <c r="L157" s="127">
        <v>0</v>
      </c>
      <c r="M157" s="127">
        <v>2</v>
      </c>
    </row>
    <row r="158" spans="1:13" x14ac:dyDescent="0.2">
      <c r="A158" s="103" t="s">
        <v>331</v>
      </c>
      <c r="B158" s="104" t="s">
        <v>338</v>
      </c>
      <c r="C158" s="103" t="s">
        <v>162</v>
      </c>
      <c r="D158" s="103" t="s">
        <v>603</v>
      </c>
      <c r="E158" s="126" t="s">
        <v>606</v>
      </c>
      <c r="F158" s="126" t="s">
        <v>606</v>
      </c>
      <c r="G158" s="126" t="s">
        <v>606</v>
      </c>
      <c r="H158" s="126" t="s">
        <v>606</v>
      </c>
      <c r="I158" s="126" t="s">
        <v>606</v>
      </c>
      <c r="J158" s="126" t="s">
        <v>606</v>
      </c>
      <c r="K158" s="126" t="s">
        <v>606</v>
      </c>
      <c r="L158" s="126" t="s">
        <v>606</v>
      </c>
      <c r="M158" s="126" t="s">
        <v>606</v>
      </c>
    </row>
    <row r="159" spans="1:13" x14ac:dyDescent="0.2">
      <c r="A159" s="105" t="s">
        <v>331</v>
      </c>
      <c r="B159" s="106" t="s">
        <v>339</v>
      </c>
      <c r="C159" s="105" t="s">
        <v>161</v>
      </c>
      <c r="D159" s="105" t="s">
        <v>603</v>
      </c>
      <c r="E159" s="127">
        <v>4</v>
      </c>
      <c r="F159" s="127">
        <v>0</v>
      </c>
      <c r="G159" s="127">
        <v>4</v>
      </c>
      <c r="H159" s="127">
        <v>4</v>
      </c>
      <c r="I159" s="127">
        <v>0</v>
      </c>
      <c r="J159" s="127">
        <v>4</v>
      </c>
      <c r="K159" s="127">
        <v>3</v>
      </c>
      <c r="L159" s="127">
        <v>0</v>
      </c>
      <c r="M159" s="127">
        <v>0</v>
      </c>
    </row>
    <row r="160" spans="1:13" x14ac:dyDescent="0.2">
      <c r="A160" s="103" t="s">
        <v>331</v>
      </c>
      <c r="B160" s="104" t="s">
        <v>340</v>
      </c>
      <c r="C160" s="103" t="s">
        <v>161</v>
      </c>
      <c r="D160" s="103" t="s">
        <v>603</v>
      </c>
      <c r="E160" s="128">
        <v>2</v>
      </c>
      <c r="F160" s="128">
        <v>1</v>
      </c>
      <c r="G160" s="128">
        <v>1</v>
      </c>
      <c r="H160" s="128">
        <v>1</v>
      </c>
      <c r="I160" s="128">
        <v>1</v>
      </c>
      <c r="J160" s="128">
        <v>1</v>
      </c>
      <c r="K160" s="128">
        <v>1</v>
      </c>
      <c r="L160" s="128">
        <v>0</v>
      </c>
      <c r="M160" s="128">
        <v>0</v>
      </c>
    </row>
    <row r="161" spans="1:13" x14ac:dyDescent="0.2">
      <c r="A161" s="105" t="s">
        <v>331</v>
      </c>
      <c r="B161" s="106" t="s">
        <v>341</v>
      </c>
      <c r="C161" s="105" t="s">
        <v>161</v>
      </c>
      <c r="D161" s="105" t="s">
        <v>603</v>
      </c>
      <c r="E161" s="127">
        <v>3</v>
      </c>
      <c r="F161" s="127">
        <v>3</v>
      </c>
      <c r="G161" s="127">
        <v>3</v>
      </c>
      <c r="H161" s="127">
        <v>3</v>
      </c>
      <c r="I161" s="129">
        <v>0</v>
      </c>
      <c r="J161" s="129">
        <v>0</v>
      </c>
      <c r="K161" s="129">
        <v>0</v>
      </c>
      <c r="L161" s="129">
        <v>0</v>
      </c>
      <c r="M161" s="127">
        <v>3</v>
      </c>
    </row>
    <row r="162" spans="1:13" x14ac:dyDescent="0.2">
      <c r="A162" s="103" t="s">
        <v>331</v>
      </c>
      <c r="B162" s="104" t="s">
        <v>342</v>
      </c>
      <c r="C162" s="103" t="s">
        <v>161</v>
      </c>
      <c r="D162" s="103" t="s">
        <v>603</v>
      </c>
      <c r="E162" s="128">
        <v>6</v>
      </c>
      <c r="F162" s="128">
        <v>3</v>
      </c>
      <c r="G162" s="128">
        <v>3</v>
      </c>
      <c r="H162" s="128">
        <v>3</v>
      </c>
      <c r="I162" s="128">
        <v>0</v>
      </c>
      <c r="J162" s="128">
        <v>0</v>
      </c>
      <c r="K162" s="128">
        <v>3</v>
      </c>
      <c r="L162" s="128">
        <v>0</v>
      </c>
      <c r="M162" s="128">
        <v>0</v>
      </c>
    </row>
    <row r="163" spans="1:13" x14ac:dyDescent="0.2">
      <c r="A163" s="105" t="s">
        <v>331</v>
      </c>
      <c r="B163" s="106" t="s">
        <v>343</v>
      </c>
      <c r="C163" s="105" t="s">
        <v>161</v>
      </c>
      <c r="D163" s="105" t="s">
        <v>603</v>
      </c>
      <c r="E163" s="127">
        <v>3</v>
      </c>
      <c r="F163" s="127">
        <v>3</v>
      </c>
      <c r="G163" s="127">
        <v>3</v>
      </c>
      <c r="H163" s="127">
        <v>3</v>
      </c>
      <c r="I163" s="127">
        <v>0</v>
      </c>
      <c r="J163" s="127">
        <v>0</v>
      </c>
      <c r="K163" s="127">
        <v>3</v>
      </c>
      <c r="L163" s="127">
        <v>14</v>
      </c>
      <c r="M163" s="127">
        <v>0</v>
      </c>
    </row>
    <row r="164" spans="1:13" x14ac:dyDescent="0.2">
      <c r="A164" s="103" t="s">
        <v>331</v>
      </c>
      <c r="B164" s="104" t="s">
        <v>344</v>
      </c>
      <c r="C164" s="103" t="s">
        <v>161</v>
      </c>
      <c r="D164" s="103" t="s">
        <v>603</v>
      </c>
      <c r="E164" s="128">
        <v>6</v>
      </c>
      <c r="F164" s="128">
        <v>3</v>
      </c>
      <c r="G164" s="128">
        <v>3</v>
      </c>
      <c r="H164" s="128">
        <v>3</v>
      </c>
      <c r="I164" s="128">
        <v>0</v>
      </c>
      <c r="J164" s="128">
        <v>0</v>
      </c>
      <c r="K164" s="128">
        <v>3</v>
      </c>
      <c r="L164" s="128">
        <v>3</v>
      </c>
      <c r="M164" s="128">
        <v>9</v>
      </c>
    </row>
    <row r="165" spans="1:13" x14ac:dyDescent="0.2">
      <c r="A165" s="105" t="s">
        <v>345</v>
      </c>
      <c r="B165" s="106" t="s">
        <v>346</v>
      </c>
      <c r="C165" s="105" t="s">
        <v>162</v>
      </c>
      <c r="D165" s="105" t="s">
        <v>603</v>
      </c>
      <c r="E165" s="129" t="s">
        <v>606</v>
      </c>
      <c r="F165" s="129" t="s">
        <v>606</v>
      </c>
      <c r="G165" s="129" t="s">
        <v>606</v>
      </c>
      <c r="H165" s="129" t="s">
        <v>606</v>
      </c>
      <c r="I165" s="129" t="s">
        <v>606</v>
      </c>
      <c r="J165" s="129" t="s">
        <v>606</v>
      </c>
      <c r="K165" s="129" t="s">
        <v>606</v>
      </c>
      <c r="L165" s="129" t="s">
        <v>606</v>
      </c>
      <c r="M165" s="129" t="s">
        <v>606</v>
      </c>
    </row>
    <row r="166" spans="1:13" x14ac:dyDescent="0.2">
      <c r="A166" s="103" t="s">
        <v>345</v>
      </c>
      <c r="B166" s="104" t="s">
        <v>347</v>
      </c>
      <c r="C166" s="103" t="s">
        <v>161</v>
      </c>
      <c r="D166" s="103" t="s">
        <v>603</v>
      </c>
      <c r="E166" s="128">
        <v>4</v>
      </c>
      <c r="F166" s="128">
        <v>4</v>
      </c>
      <c r="G166" s="128">
        <v>3</v>
      </c>
      <c r="H166" s="128">
        <v>3</v>
      </c>
      <c r="I166" s="128">
        <v>0</v>
      </c>
      <c r="J166" s="128">
        <v>0</v>
      </c>
      <c r="K166" s="128">
        <v>7</v>
      </c>
      <c r="L166" s="128">
        <v>0</v>
      </c>
      <c r="M166" s="128">
        <v>0</v>
      </c>
    </row>
    <row r="167" spans="1:13" x14ac:dyDescent="0.2">
      <c r="A167" s="105" t="s">
        <v>345</v>
      </c>
      <c r="B167" s="106" t="s">
        <v>348</v>
      </c>
      <c r="C167" s="105" t="s">
        <v>162</v>
      </c>
      <c r="D167" s="105" t="s">
        <v>603</v>
      </c>
      <c r="E167" s="129" t="s">
        <v>606</v>
      </c>
      <c r="F167" s="129" t="s">
        <v>606</v>
      </c>
      <c r="G167" s="129" t="s">
        <v>606</v>
      </c>
      <c r="H167" s="129" t="s">
        <v>606</v>
      </c>
      <c r="I167" s="129" t="s">
        <v>606</v>
      </c>
      <c r="J167" s="129" t="s">
        <v>606</v>
      </c>
      <c r="K167" s="129" t="s">
        <v>606</v>
      </c>
      <c r="L167" s="129" t="s">
        <v>606</v>
      </c>
      <c r="M167" s="129" t="s">
        <v>606</v>
      </c>
    </row>
    <row r="168" spans="1:13" x14ac:dyDescent="0.2">
      <c r="A168" s="103" t="s">
        <v>345</v>
      </c>
      <c r="B168" s="104" t="s">
        <v>349</v>
      </c>
      <c r="C168" s="103" t="s">
        <v>161</v>
      </c>
      <c r="D168" s="103" t="s">
        <v>603</v>
      </c>
      <c r="E168" s="128">
        <v>3</v>
      </c>
      <c r="F168" s="126">
        <v>0</v>
      </c>
      <c r="G168" s="128">
        <v>3</v>
      </c>
      <c r="H168" s="126">
        <v>0</v>
      </c>
      <c r="I168" s="126">
        <v>0</v>
      </c>
      <c r="J168" s="126">
        <v>0</v>
      </c>
      <c r="K168" s="126">
        <v>0</v>
      </c>
      <c r="L168" s="126">
        <v>0</v>
      </c>
      <c r="M168" s="126">
        <v>0</v>
      </c>
    </row>
    <row r="169" spans="1:13" x14ac:dyDescent="0.2">
      <c r="A169" s="105" t="s">
        <v>345</v>
      </c>
      <c r="B169" s="106" t="s">
        <v>350</v>
      </c>
      <c r="C169" s="105" t="s">
        <v>161</v>
      </c>
      <c r="D169" s="105" t="s">
        <v>603</v>
      </c>
      <c r="E169" s="127">
        <v>3</v>
      </c>
      <c r="F169" s="127">
        <v>0</v>
      </c>
      <c r="G169" s="127">
        <v>3</v>
      </c>
      <c r="H169" s="127">
        <v>3</v>
      </c>
      <c r="I169" s="127">
        <v>0</v>
      </c>
      <c r="J169" s="127">
        <v>3</v>
      </c>
      <c r="K169" s="127">
        <v>0</v>
      </c>
      <c r="L169" s="127">
        <v>0</v>
      </c>
      <c r="M169" s="127">
        <v>0</v>
      </c>
    </row>
    <row r="170" spans="1:13" x14ac:dyDescent="0.2">
      <c r="A170" s="103" t="s">
        <v>345</v>
      </c>
      <c r="B170" s="104" t="s">
        <v>351</v>
      </c>
      <c r="C170" s="103" t="s">
        <v>161</v>
      </c>
      <c r="D170" s="103" t="s">
        <v>603</v>
      </c>
      <c r="E170" s="128">
        <v>4</v>
      </c>
      <c r="F170" s="128">
        <v>3</v>
      </c>
      <c r="G170" s="128">
        <v>4</v>
      </c>
      <c r="H170" s="128">
        <v>3</v>
      </c>
      <c r="I170" s="128">
        <v>0</v>
      </c>
      <c r="J170" s="128">
        <v>0</v>
      </c>
      <c r="K170" s="128">
        <v>0</v>
      </c>
      <c r="L170" s="128">
        <v>20</v>
      </c>
      <c r="M170" s="128">
        <v>0</v>
      </c>
    </row>
    <row r="171" spans="1:13" x14ac:dyDescent="0.2">
      <c r="A171" s="105" t="s">
        <v>345</v>
      </c>
      <c r="B171" s="106" t="s">
        <v>352</v>
      </c>
      <c r="C171" s="105" t="s">
        <v>161</v>
      </c>
      <c r="D171" s="105" t="s">
        <v>603</v>
      </c>
      <c r="E171" s="127">
        <v>4</v>
      </c>
      <c r="F171" s="127">
        <v>0</v>
      </c>
      <c r="G171" s="127">
        <v>0</v>
      </c>
      <c r="H171" s="127">
        <v>0</v>
      </c>
      <c r="I171" s="127">
        <v>0</v>
      </c>
      <c r="J171" s="127">
        <v>3</v>
      </c>
      <c r="K171" s="127">
        <v>0</v>
      </c>
      <c r="L171" s="127">
        <v>0</v>
      </c>
      <c r="M171" s="127">
        <v>0</v>
      </c>
    </row>
    <row r="172" spans="1:13" x14ac:dyDescent="0.2">
      <c r="A172" s="103" t="s">
        <v>345</v>
      </c>
      <c r="B172" s="104" t="s">
        <v>353</v>
      </c>
      <c r="C172" s="103" t="s">
        <v>161</v>
      </c>
      <c r="D172" s="103" t="s">
        <v>603</v>
      </c>
      <c r="E172" s="128">
        <v>0</v>
      </c>
      <c r="F172" s="128">
        <v>0</v>
      </c>
      <c r="G172" s="128">
        <v>0</v>
      </c>
      <c r="H172" s="128">
        <v>0</v>
      </c>
      <c r="I172" s="128">
        <v>0</v>
      </c>
      <c r="J172" s="128">
        <v>0</v>
      </c>
      <c r="K172" s="128">
        <v>0</v>
      </c>
      <c r="L172" s="128">
        <v>0</v>
      </c>
      <c r="M172" s="128">
        <v>0</v>
      </c>
    </row>
    <row r="173" spans="1:13" x14ac:dyDescent="0.2">
      <c r="A173" s="105" t="s">
        <v>345</v>
      </c>
      <c r="B173" s="106" t="s">
        <v>354</v>
      </c>
      <c r="C173" s="105" t="s">
        <v>161</v>
      </c>
      <c r="D173" s="105" t="s">
        <v>603</v>
      </c>
      <c r="E173" s="127">
        <v>3</v>
      </c>
      <c r="F173" s="127">
        <v>3</v>
      </c>
      <c r="G173" s="127">
        <v>3</v>
      </c>
      <c r="H173" s="127">
        <v>3</v>
      </c>
      <c r="I173" s="127">
        <v>0</v>
      </c>
      <c r="J173" s="127">
        <v>0</v>
      </c>
      <c r="K173" s="127">
        <v>3</v>
      </c>
      <c r="L173" s="127">
        <v>0</v>
      </c>
      <c r="M173" s="127">
        <v>0</v>
      </c>
    </row>
    <row r="174" spans="1:13" x14ac:dyDescent="0.2">
      <c r="A174" s="103" t="s">
        <v>345</v>
      </c>
      <c r="B174" s="104" t="s">
        <v>355</v>
      </c>
      <c r="C174" s="103" t="s">
        <v>161</v>
      </c>
      <c r="D174" s="103" t="s">
        <v>603</v>
      </c>
      <c r="E174" s="128">
        <v>4</v>
      </c>
      <c r="F174" s="128">
        <v>3</v>
      </c>
      <c r="G174" s="128">
        <v>4</v>
      </c>
      <c r="H174" s="128">
        <v>4</v>
      </c>
      <c r="I174" s="128">
        <v>4</v>
      </c>
      <c r="J174" s="128">
        <v>0</v>
      </c>
      <c r="K174" s="128">
        <v>0</v>
      </c>
      <c r="L174" s="128">
        <v>0</v>
      </c>
      <c r="M174" s="128">
        <v>0</v>
      </c>
    </row>
    <row r="175" spans="1:13" x14ac:dyDescent="0.2">
      <c r="A175" s="105" t="s">
        <v>356</v>
      </c>
      <c r="B175" s="106" t="s">
        <v>357</v>
      </c>
      <c r="C175" s="105" t="s">
        <v>161</v>
      </c>
      <c r="D175" s="105" t="s">
        <v>603</v>
      </c>
      <c r="E175" s="127">
        <v>3</v>
      </c>
      <c r="F175" s="127">
        <v>3</v>
      </c>
      <c r="G175" s="127">
        <v>3</v>
      </c>
      <c r="H175" s="127">
        <v>3</v>
      </c>
      <c r="I175" s="127">
        <v>0</v>
      </c>
      <c r="J175" s="127">
        <v>3</v>
      </c>
      <c r="K175" s="127">
        <v>0</v>
      </c>
      <c r="L175" s="127">
        <v>0</v>
      </c>
      <c r="M175" s="127">
        <v>3</v>
      </c>
    </row>
    <row r="176" spans="1:13" x14ac:dyDescent="0.2">
      <c r="A176" s="103" t="s">
        <v>356</v>
      </c>
      <c r="B176" s="104" t="s">
        <v>358</v>
      </c>
      <c r="C176" s="103" t="s">
        <v>161</v>
      </c>
      <c r="D176" s="103" t="s">
        <v>603</v>
      </c>
      <c r="E176" s="128">
        <v>0</v>
      </c>
      <c r="F176" s="128">
        <v>0</v>
      </c>
      <c r="G176" s="128">
        <v>0</v>
      </c>
      <c r="H176" s="128">
        <v>0</v>
      </c>
      <c r="I176" s="128">
        <v>0</v>
      </c>
      <c r="J176" s="128">
        <v>0</v>
      </c>
      <c r="K176" s="128">
        <v>0</v>
      </c>
      <c r="L176" s="128">
        <v>0</v>
      </c>
      <c r="M176" s="128">
        <v>0</v>
      </c>
    </row>
    <row r="177" spans="1:13" x14ac:dyDescent="0.2">
      <c r="A177" s="105" t="s">
        <v>356</v>
      </c>
      <c r="B177" s="106" t="s">
        <v>359</v>
      </c>
      <c r="C177" s="105" t="s">
        <v>161</v>
      </c>
      <c r="D177" s="105" t="s">
        <v>603</v>
      </c>
      <c r="E177" s="127">
        <v>3</v>
      </c>
      <c r="F177" s="127">
        <v>3</v>
      </c>
      <c r="G177" s="127">
        <v>3</v>
      </c>
      <c r="H177" s="127">
        <v>3</v>
      </c>
      <c r="I177" s="127">
        <v>0</v>
      </c>
      <c r="J177" s="127">
        <v>3</v>
      </c>
      <c r="K177" s="127">
        <v>3</v>
      </c>
      <c r="L177" s="127">
        <v>0</v>
      </c>
      <c r="M177" s="127">
        <v>0</v>
      </c>
    </row>
    <row r="178" spans="1:13" x14ac:dyDescent="0.2">
      <c r="A178" s="103" t="s">
        <v>356</v>
      </c>
      <c r="B178" s="104" t="s">
        <v>360</v>
      </c>
      <c r="C178" s="103" t="s">
        <v>161</v>
      </c>
      <c r="D178" s="103" t="s">
        <v>603</v>
      </c>
      <c r="E178" s="128">
        <v>6</v>
      </c>
      <c r="F178" s="128">
        <v>3</v>
      </c>
      <c r="G178" s="128">
        <v>3</v>
      </c>
      <c r="H178" s="128">
        <v>3</v>
      </c>
      <c r="I178" s="126">
        <v>0</v>
      </c>
      <c r="J178" s="128">
        <v>3</v>
      </c>
      <c r="K178" s="126">
        <v>0</v>
      </c>
      <c r="L178" s="126">
        <v>0</v>
      </c>
      <c r="M178" s="126">
        <v>0</v>
      </c>
    </row>
    <row r="179" spans="1:13" x14ac:dyDescent="0.2">
      <c r="A179" s="105" t="s">
        <v>356</v>
      </c>
      <c r="B179" s="106" t="s">
        <v>361</v>
      </c>
      <c r="C179" s="105" t="s">
        <v>161</v>
      </c>
      <c r="D179" s="105" t="s">
        <v>603</v>
      </c>
      <c r="E179" s="127">
        <v>6</v>
      </c>
      <c r="F179" s="127">
        <v>3</v>
      </c>
      <c r="G179" s="127">
        <v>6</v>
      </c>
      <c r="H179" s="127">
        <v>3</v>
      </c>
      <c r="I179" s="127">
        <v>0</v>
      </c>
      <c r="J179" s="127">
        <v>3</v>
      </c>
      <c r="K179" s="127">
        <v>0</v>
      </c>
      <c r="L179" s="127">
        <v>0</v>
      </c>
      <c r="M179" s="127">
        <v>9</v>
      </c>
    </row>
    <row r="180" spans="1:13" x14ac:dyDescent="0.2">
      <c r="A180" s="103" t="s">
        <v>362</v>
      </c>
      <c r="B180" s="104" t="s">
        <v>363</v>
      </c>
      <c r="C180" s="103" t="s">
        <v>162</v>
      </c>
      <c r="D180" s="103" t="s">
        <v>604</v>
      </c>
      <c r="E180" s="126" t="s">
        <v>606</v>
      </c>
      <c r="F180" s="126" t="s">
        <v>606</v>
      </c>
      <c r="G180" s="126" t="s">
        <v>606</v>
      </c>
      <c r="H180" s="126" t="s">
        <v>606</v>
      </c>
      <c r="I180" s="126" t="s">
        <v>606</v>
      </c>
      <c r="J180" s="126" t="s">
        <v>606</v>
      </c>
      <c r="K180" s="126" t="s">
        <v>606</v>
      </c>
      <c r="L180" s="126" t="s">
        <v>606</v>
      </c>
      <c r="M180" s="126" t="s">
        <v>606</v>
      </c>
    </row>
    <row r="181" spans="1:13" x14ac:dyDescent="0.2">
      <c r="A181" s="105" t="s">
        <v>362</v>
      </c>
      <c r="B181" s="106" t="s">
        <v>364</v>
      </c>
      <c r="C181" s="105" t="s">
        <v>162</v>
      </c>
      <c r="D181" s="105" t="s">
        <v>604</v>
      </c>
      <c r="E181" s="129" t="s">
        <v>606</v>
      </c>
      <c r="F181" s="129" t="s">
        <v>606</v>
      </c>
      <c r="G181" s="129" t="s">
        <v>606</v>
      </c>
      <c r="H181" s="129" t="s">
        <v>606</v>
      </c>
      <c r="I181" s="129" t="s">
        <v>606</v>
      </c>
      <c r="J181" s="129" t="s">
        <v>606</v>
      </c>
      <c r="K181" s="129" t="s">
        <v>606</v>
      </c>
      <c r="L181" s="129" t="s">
        <v>606</v>
      </c>
      <c r="M181" s="129" t="s">
        <v>606</v>
      </c>
    </row>
    <row r="182" spans="1:13" x14ac:dyDescent="0.2">
      <c r="A182" s="103" t="s">
        <v>362</v>
      </c>
      <c r="B182" s="104" t="s">
        <v>365</v>
      </c>
      <c r="C182" s="103" t="s">
        <v>161</v>
      </c>
      <c r="D182" s="103" t="s">
        <v>603</v>
      </c>
      <c r="E182" s="128">
        <v>3</v>
      </c>
      <c r="F182" s="128">
        <v>3</v>
      </c>
      <c r="G182" s="128">
        <v>3</v>
      </c>
      <c r="H182" s="128">
        <v>3</v>
      </c>
      <c r="I182" s="128">
        <v>3</v>
      </c>
      <c r="J182" s="128">
        <v>3</v>
      </c>
      <c r="K182" s="128">
        <v>3</v>
      </c>
      <c r="L182" s="126">
        <v>0</v>
      </c>
      <c r="M182" s="128">
        <v>8</v>
      </c>
    </row>
    <row r="183" spans="1:13" x14ac:dyDescent="0.2">
      <c r="A183" s="105" t="s">
        <v>362</v>
      </c>
      <c r="B183" s="106" t="s">
        <v>366</v>
      </c>
      <c r="C183" s="105" t="s">
        <v>161</v>
      </c>
      <c r="D183" s="105" t="s">
        <v>603</v>
      </c>
      <c r="E183" s="129">
        <v>0</v>
      </c>
      <c r="F183" s="129">
        <v>0</v>
      </c>
      <c r="G183" s="129">
        <v>0</v>
      </c>
      <c r="H183" s="129">
        <v>0</v>
      </c>
      <c r="I183" s="129">
        <v>0</v>
      </c>
      <c r="J183" s="129">
        <v>0</v>
      </c>
      <c r="K183" s="129">
        <v>0</v>
      </c>
      <c r="L183" s="129">
        <v>0</v>
      </c>
      <c r="M183" s="129">
        <v>0</v>
      </c>
    </row>
    <row r="184" spans="1:13" x14ac:dyDescent="0.2">
      <c r="A184" s="103" t="s">
        <v>362</v>
      </c>
      <c r="B184" s="104" t="s">
        <v>367</v>
      </c>
      <c r="C184" s="103" t="s">
        <v>161</v>
      </c>
      <c r="D184" s="103" t="s">
        <v>603</v>
      </c>
      <c r="E184" s="128">
        <v>0</v>
      </c>
      <c r="F184" s="128">
        <v>0</v>
      </c>
      <c r="G184" s="128">
        <v>0</v>
      </c>
      <c r="H184" s="128">
        <v>0</v>
      </c>
      <c r="I184" s="128">
        <v>0</v>
      </c>
      <c r="J184" s="128">
        <v>3</v>
      </c>
      <c r="K184" s="128">
        <v>0</v>
      </c>
      <c r="L184" s="128">
        <v>0</v>
      </c>
      <c r="M184" s="128">
        <v>0</v>
      </c>
    </row>
    <row r="185" spans="1:13" x14ac:dyDescent="0.2">
      <c r="A185" s="105" t="s">
        <v>362</v>
      </c>
      <c r="B185" s="106" t="s">
        <v>368</v>
      </c>
      <c r="C185" s="105" t="s">
        <v>161</v>
      </c>
      <c r="D185" s="105" t="s">
        <v>603</v>
      </c>
      <c r="E185" s="127">
        <v>0</v>
      </c>
      <c r="F185" s="127">
        <v>0</v>
      </c>
      <c r="G185" s="127">
        <v>0</v>
      </c>
      <c r="H185" s="127">
        <v>0</v>
      </c>
      <c r="I185" s="127">
        <v>0</v>
      </c>
      <c r="J185" s="127">
        <v>0</v>
      </c>
      <c r="K185" s="127">
        <v>0</v>
      </c>
      <c r="L185" s="127">
        <v>0</v>
      </c>
      <c r="M185" s="127">
        <v>0</v>
      </c>
    </row>
    <row r="186" spans="1:13" x14ac:dyDescent="0.2">
      <c r="A186" s="103" t="s">
        <v>362</v>
      </c>
      <c r="B186" s="104" t="s">
        <v>369</v>
      </c>
      <c r="C186" s="103" t="s">
        <v>161</v>
      </c>
      <c r="D186" s="103" t="s">
        <v>603</v>
      </c>
      <c r="E186" s="128">
        <v>3</v>
      </c>
      <c r="F186" s="128">
        <v>3</v>
      </c>
      <c r="G186" s="128">
        <v>3</v>
      </c>
      <c r="H186" s="128">
        <v>3</v>
      </c>
      <c r="I186" s="126">
        <v>0</v>
      </c>
      <c r="J186" s="128">
        <v>3</v>
      </c>
      <c r="K186" s="126">
        <v>0</v>
      </c>
      <c r="L186" s="126">
        <v>0</v>
      </c>
      <c r="M186" s="126">
        <v>0</v>
      </c>
    </row>
    <row r="187" spans="1:13" x14ac:dyDescent="0.2">
      <c r="A187" s="105" t="s">
        <v>362</v>
      </c>
      <c r="B187" s="106" t="s">
        <v>370</v>
      </c>
      <c r="C187" s="105" t="s">
        <v>161</v>
      </c>
      <c r="D187" s="105" t="s">
        <v>603</v>
      </c>
      <c r="E187" s="127">
        <v>6</v>
      </c>
      <c r="F187" s="127">
        <v>3</v>
      </c>
      <c r="G187" s="127">
        <v>3</v>
      </c>
      <c r="H187" s="127">
        <v>3</v>
      </c>
      <c r="I187" s="127">
        <v>0</v>
      </c>
      <c r="J187" s="127">
        <v>3</v>
      </c>
      <c r="K187" s="127">
        <v>0</v>
      </c>
      <c r="L187" s="127">
        <v>15</v>
      </c>
      <c r="M187" s="127">
        <v>0</v>
      </c>
    </row>
    <row r="188" spans="1:13" x14ac:dyDescent="0.2">
      <c r="A188" s="103" t="s">
        <v>371</v>
      </c>
      <c r="B188" s="104" t="s">
        <v>372</v>
      </c>
      <c r="C188" s="103" t="s">
        <v>161</v>
      </c>
      <c r="D188" s="103" t="s">
        <v>603</v>
      </c>
      <c r="E188" s="128">
        <v>3</v>
      </c>
      <c r="F188" s="128">
        <v>0</v>
      </c>
      <c r="G188" s="128">
        <v>0</v>
      </c>
      <c r="H188" s="128">
        <v>0</v>
      </c>
      <c r="I188" s="128">
        <v>0</v>
      </c>
      <c r="J188" s="128">
        <v>3</v>
      </c>
      <c r="K188" s="128">
        <v>0</v>
      </c>
      <c r="L188" s="128">
        <v>0</v>
      </c>
      <c r="M188" s="128">
        <v>0</v>
      </c>
    </row>
    <row r="189" spans="1:13" x14ac:dyDescent="0.2">
      <c r="A189" s="105" t="s">
        <v>373</v>
      </c>
      <c r="B189" s="106" t="s">
        <v>374</v>
      </c>
      <c r="C189" s="105" t="s">
        <v>161</v>
      </c>
      <c r="D189" s="105" t="s">
        <v>603</v>
      </c>
      <c r="E189" s="127">
        <v>3</v>
      </c>
      <c r="F189" s="127">
        <v>0</v>
      </c>
      <c r="G189" s="127">
        <v>3</v>
      </c>
      <c r="H189" s="127">
        <v>3</v>
      </c>
      <c r="I189" s="127">
        <v>0</v>
      </c>
      <c r="J189" s="127">
        <v>0</v>
      </c>
      <c r="K189" s="127">
        <v>0</v>
      </c>
      <c r="L189" s="127">
        <v>0</v>
      </c>
      <c r="M189" s="127">
        <v>0</v>
      </c>
    </row>
    <row r="190" spans="1:13" x14ac:dyDescent="0.2">
      <c r="A190" s="103" t="s">
        <v>373</v>
      </c>
      <c r="B190" s="104" t="s">
        <v>375</v>
      </c>
      <c r="C190" s="103" t="s">
        <v>161</v>
      </c>
      <c r="D190" s="103" t="s">
        <v>603</v>
      </c>
      <c r="E190" s="128">
        <v>6</v>
      </c>
      <c r="F190" s="128">
        <v>3</v>
      </c>
      <c r="G190" s="128">
        <v>3</v>
      </c>
      <c r="H190" s="128">
        <v>3</v>
      </c>
      <c r="I190" s="128">
        <v>0</v>
      </c>
      <c r="J190" s="128">
        <v>0</v>
      </c>
      <c r="K190" s="128">
        <v>0</v>
      </c>
      <c r="L190" s="128">
        <v>0</v>
      </c>
      <c r="M190" s="128">
        <v>21</v>
      </c>
    </row>
    <row r="191" spans="1:13" x14ac:dyDescent="0.2">
      <c r="A191" s="105" t="s">
        <v>376</v>
      </c>
      <c r="B191" s="106" t="s">
        <v>377</v>
      </c>
      <c r="C191" s="105" t="s">
        <v>161</v>
      </c>
      <c r="D191" s="105" t="s">
        <v>603</v>
      </c>
      <c r="E191" s="127">
        <v>3</v>
      </c>
      <c r="F191" s="127">
        <v>3</v>
      </c>
      <c r="G191" s="127">
        <v>3</v>
      </c>
      <c r="H191" s="127">
        <v>3</v>
      </c>
      <c r="I191" s="127">
        <v>3</v>
      </c>
      <c r="J191" s="127">
        <v>0</v>
      </c>
      <c r="K191" s="127">
        <v>3</v>
      </c>
      <c r="L191" s="127">
        <v>0</v>
      </c>
      <c r="M191" s="127">
        <v>0</v>
      </c>
    </row>
    <row r="192" spans="1:13" x14ac:dyDescent="0.2">
      <c r="A192" s="103" t="s">
        <v>376</v>
      </c>
      <c r="B192" s="104" t="s">
        <v>378</v>
      </c>
      <c r="C192" s="103" t="s">
        <v>161</v>
      </c>
      <c r="D192" s="103" t="s">
        <v>603</v>
      </c>
      <c r="E192" s="128">
        <v>6</v>
      </c>
      <c r="F192" s="128">
        <v>0</v>
      </c>
      <c r="G192" s="128">
        <v>3</v>
      </c>
      <c r="H192" s="128">
        <v>0</v>
      </c>
      <c r="I192" s="128">
        <v>3</v>
      </c>
      <c r="J192" s="128">
        <v>0</v>
      </c>
      <c r="K192" s="128">
        <v>3</v>
      </c>
      <c r="L192" s="128">
        <v>0</v>
      </c>
      <c r="M192" s="128">
        <v>9</v>
      </c>
    </row>
    <row r="193" spans="1:13" x14ac:dyDescent="0.2">
      <c r="A193" s="105" t="s">
        <v>379</v>
      </c>
      <c r="B193" s="106" t="s">
        <v>380</v>
      </c>
      <c r="C193" s="105" t="s">
        <v>162</v>
      </c>
      <c r="D193" s="105" t="s">
        <v>603</v>
      </c>
      <c r="E193" s="129" t="s">
        <v>606</v>
      </c>
      <c r="F193" s="129" t="s">
        <v>606</v>
      </c>
      <c r="G193" s="129" t="s">
        <v>606</v>
      </c>
      <c r="H193" s="129" t="s">
        <v>606</v>
      </c>
      <c r="I193" s="129" t="s">
        <v>606</v>
      </c>
      <c r="J193" s="129" t="s">
        <v>606</v>
      </c>
      <c r="K193" s="129" t="s">
        <v>606</v>
      </c>
      <c r="L193" s="129" t="s">
        <v>606</v>
      </c>
      <c r="M193" s="129" t="s">
        <v>606</v>
      </c>
    </row>
    <row r="194" spans="1:13" x14ac:dyDescent="0.2">
      <c r="A194" s="103" t="s">
        <v>381</v>
      </c>
      <c r="B194" s="104" t="s">
        <v>382</v>
      </c>
      <c r="C194" s="103" t="s">
        <v>162</v>
      </c>
      <c r="D194" s="103" t="s">
        <v>603</v>
      </c>
      <c r="E194" s="126" t="s">
        <v>606</v>
      </c>
      <c r="F194" s="126" t="s">
        <v>606</v>
      </c>
      <c r="G194" s="126" t="s">
        <v>606</v>
      </c>
      <c r="H194" s="126" t="s">
        <v>606</v>
      </c>
      <c r="I194" s="126" t="s">
        <v>606</v>
      </c>
      <c r="J194" s="126" t="s">
        <v>606</v>
      </c>
      <c r="K194" s="126" t="s">
        <v>606</v>
      </c>
      <c r="L194" s="126" t="s">
        <v>606</v>
      </c>
      <c r="M194" s="126" t="s">
        <v>606</v>
      </c>
    </row>
    <row r="195" spans="1:13" x14ac:dyDescent="0.2">
      <c r="A195" s="105" t="s">
        <v>381</v>
      </c>
      <c r="B195" s="106" t="s">
        <v>383</v>
      </c>
      <c r="C195" s="105" t="s">
        <v>162</v>
      </c>
      <c r="D195" s="105" t="s">
        <v>603</v>
      </c>
      <c r="E195" s="129" t="s">
        <v>606</v>
      </c>
      <c r="F195" s="129" t="s">
        <v>606</v>
      </c>
      <c r="G195" s="129" t="s">
        <v>606</v>
      </c>
      <c r="H195" s="129" t="s">
        <v>606</v>
      </c>
      <c r="I195" s="129" t="s">
        <v>606</v>
      </c>
      <c r="J195" s="129" t="s">
        <v>606</v>
      </c>
      <c r="K195" s="129" t="s">
        <v>606</v>
      </c>
      <c r="L195" s="129" t="s">
        <v>606</v>
      </c>
      <c r="M195" s="129" t="s">
        <v>606</v>
      </c>
    </row>
    <row r="196" spans="1:13" x14ac:dyDescent="0.2">
      <c r="A196" s="103" t="s">
        <v>381</v>
      </c>
      <c r="B196" s="104" t="s">
        <v>384</v>
      </c>
      <c r="C196" s="103" t="s">
        <v>162</v>
      </c>
      <c r="D196" s="103" t="s">
        <v>603</v>
      </c>
      <c r="E196" s="126" t="s">
        <v>606</v>
      </c>
      <c r="F196" s="126" t="s">
        <v>606</v>
      </c>
      <c r="G196" s="126" t="s">
        <v>606</v>
      </c>
      <c r="H196" s="126" t="s">
        <v>606</v>
      </c>
      <c r="I196" s="126" t="s">
        <v>606</v>
      </c>
      <c r="J196" s="126" t="s">
        <v>606</v>
      </c>
      <c r="K196" s="126" t="s">
        <v>606</v>
      </c>
      <c r="L196" s="126" t="s">
        <v>606</v>
      </c>
      <c r="M196" s="126" t="s">
        <v>606</v>
      </c>
    </row>
    <row r="197" spans="1:13" x14ac:dyDescent="0.2">
      <c r="A197" s="105" t="s">
        <v>381</v>
      </c>
      <c r="B197" s="106" t="s">
        <v>385</v>
      </c>
      <c r="C197" s="105" t="s">
        <v>162</v>
      </c>
      <c r="D197" s="105" t="s">
        <v>603</v>
      </c>
      <c r="E197" s="129" t="s">
        <v>606</v>
      </c>
      <c r="F197" s="129" t="s">
        <v>606</v>
      </c>
      <c r="G197" s="129" t="s">
        <v>606</v>
      </c>
      <c r="H197" s="129" t="s">
        <v>606</v>
      </c>
      <c r="I197" s="129" t="s">
        <v>606</v>
      </c>
      <c r="J197" s="129" t="s">
        <v>606</v>
      </c>
      <c r="K197" s="129" t="s">
        <v>606</v>
      </c>
      <c r="L197" s="129" t="s">
        <v>606</v>
      </c>
      <c r="M197" s="129" t="s">
        <v>606</v>
      </c>
    </row>
    <row r="198" spans="1:13" x14ac:dyDescent="0.2">
      <c r="A198" s="103" t="s">
        <v>381</v>
      </c>
      <c r="B198" s="104" t="s">
        <v>386</v>
      </c>
      <c r="C198" s="103" t="s">
        <v>161</v>
      </c>
      <c r="D198" s="103" t="s">
        <v>603</v>
      </c>
      <c r="E198" s="128">
        <v>3</v>
      </c>
      <c r="F198" s="128">
        <v>3</v>
      </c>
      <c r="G198" s="128">
        <v>3</v>
      </c>
      <c r="H198" s="128">
        <v>3</v>
      </c>
      <c r="I198" s="128">
        <v>3</v>
      </c>
      <c r="J198" s="128">
        <v>0</v>
      </c>
      <c r="K198" s="128">
        <v>0</v>
      </c>
      <c r="L198" s="128">
        <v>0</v>
      </c>
      <c r="M198" s="128">
        <v>0</v>
      </c>
    </row>
    <row r="199" spans="1:13" x14ac:dyDescent="0.2">
      <c r="A199" s="105" t="s">
        <v>381</v>
      </c>
      <c r="B199" s="106" t="s">
        <v>387</v>
      </c>
      <c r="C199" s="105" t="s">
        <v>161</v>
      </c>
      <c r="D199" s="105" t="s">
        <v>603</v>
      </c>
      <c r="E199" s="127">
        <v>3</v>
      </c>
      <c r="F199" s="127">
        <v>3</v>
      </c>
      <c r="G199" s="127">
        <v>3</v>
      </c>
      <c r="H199" s="127">
        <v>3</v>
      </c>
      <c r="I199" s="127">
        <v>3</v>
      </c>
      <c r="J199" s="127">
        <v>3</v>
      </c>
      <c r="K199" s="127">
        <v>3</v>
      </c>
      <c r="L199" s="127">
        <v>0</v>
      </c>
      <c r="M199" s="127">
        <v>0</v>
      </c>
    </row>
    <row r="200" spans="1:13" x14ac:dyDescent="0.2">
      <c r="A200" s="103" t="s">
        <v>388</v>
      </c>
      <c r="B200" s="104" t="s">
        <v>389</v>
      </c>
      <c r="C200" s="103" t="s">
        <v>161</v>
      </c>
      <c r="D200" s="103" t="s">
        <v>603</v>
      </c>
      <c r="E200" s="128">
        <v>4</v>
      </c>
      <c r="F200" s="128">
        <v>0</v>
      </c>
      <c r="G200" s="128">
        <v>3</v>
      </c>
      <c r="H200" s="128">
        <v>3</v>
      </c>
      <c r="I200" s="128">
        <v>0</v>
      </c>
      <c r="J200" s="128">
        <v>3</v>
      </c>
      <c r="K200" s="128">
        <v>3</v>
      </c>
      <c r="L200" s="128">
        <v>0</v>
      </c>
      <c r="M200" s="128">
        <v>0</v>
      </c>
    </row>
    <row r="201" spans="1:13" x14ac:dyDescent="0.2">
      <c r="A201" s="105" t="s">
        <v>388</v>
      </c>
      <c r="B201" s="106" t="s">
        <v>390</v>
      </c>
      <c r="C201" s="105" t="s">
        <v>162</v>
      </c>
      <c r="D201" s="105" t="s">
        <v>603</v>
      </c>
      <c r="E201" s="129" t="s">
        <v>606</v>
      </c>
      <c r="F201" s="129" t="s">
        <v>606</v>
      </c>
      <c r="G201" s="129" t="s">
        <v>606</v>
      </c>
      <c r="H201" s="129" t="s">
        <v>606</v>
      </c>
      <c r="I201" s="129" t="s">
        <v>606</v>
      </c>
      <c r="J201" s="129" t="s">
        <v>606</v>
      </c>
      <c r="K201" s="129" t="s">
        <v>606</v>
      </c>
      <c r="L201" s="129" t="s">
        <v>606</v>
      </c>
      <c r="M201" s="129" t="s">
        <v>606</v>
      </c>
    </row>
    <row r="202" spans="1:13" x14ac:dyDescent="0.2">
      <c r="A202" s="103" t="s">
        <v>388</v>
      </c>
      <c r="B202" s="104" t="s">
        <v>391</v>
      </c>
      <c r="C202" s="103" t="s">
        <v>161</v>
      </c>
      <c r="D202" s="103" t="s">
        <v>603</v>
      </c>
      <c r="E202" s="128">
        <v>6</v>
      </c>
      <c r="F202" s="128">
        <v>3</v>
      </c>
      <c r="G202" s="128">
        <v>3</v>
      </c>
      <c r="H202" s="128">
        <v>3</v>
      </c>
      <c r="I202" s="128">
        <v>3</v>
      </c>
      <c r="J202" s="128">
        <v>3</v>
      </c>
      <c r="K202" s="128">
        <v>3</v>
      </c>
      <c r="L202" s="128">
        <v>0</v>
      </c>
      <c r="M202" s="128">
        <v>0</v>
      </c>
    </row>
    <row r="203" spans="1:13" x14ac:dyDescent="0.2">
      <c r="A203" s="105" t="s">
        <v>388</v>
      </c>
      <c r="B203" s="106" t="s">
        <v>392</v>
      </c>
      <c r="C203" s="105" t="s">
        <v>161</v>
      </c>
      <c r="D203" s="105" t="s">
        <v>603</v>
      </c>
      <c r="E203" s="127">
        <v>6</v>
      </c>
      <c r="F203" s="129">
        <v>0</v>
      </c>
      <c r="G203" s="127">
        <v>3</v>
      </c>
      <c r="H203" s="127">
        <v>3</v>
      </c>
      <c r="I203" s="127">
        <v>3</v>
      </c>
      <c r="J203" s="129">
        <v>0</v>
      </c>
      <c r="K203" s="127">
        <v>3</v>
      </c>
      <c r="L203" s="129">
        <v>0</v>
      </c>
      <c r="M203" s="129">
        <v>0</v>
      </c>
    </row>
    <row r="204" spans="1:13" x14ac:dyDescent="0.2">
      <c r="A204" s="103" t="s">
        <v>393</v>
      </c>
      <c r="B204" s="104" t="s">
        <v>394</v>
      </c>
      <c r="C204" s="103" t="s">
        <v>162</v>
      </c>
      <c r="D204" s="103" t="s">
        <v>603</v>
      </c>
      <c r="E204" s="126" t="s">
        <v>606</v>
      </c>
      <c r="F204" s="126" t="s">
        <v>606</v>
      </c>
      <c r="G204" s="126" t="s">
        <v>606</v>
      </c>
      <c r="H204" s="126" t="s">
        <v>606</v>
      </c>
      <c r="I204" s="126" t="s">
        <v>606</v>
      </c>
      <c r="J204" s="126" t="s">
        <v>606</v>
      </c>
      <c r="K204" s="126" t="s">
        <v>606</v>
      </c>
      <c r="L204" s="126" t="s">
        <v>606</v>
      </c>
      <c r="M204" s="126" t="s">
        <v>606</v>
      </c>
    </row>
    <row r="205" spans="1:13" x14ac:dyDescent="0.2">
      <c r="A205" s="105" t="s">
        <v>393</v>
      </c>
      <c r="B205" s="106" t="s">
        <v>395</v>
      </c>
      <c r="C205" s="105" t="s">
        <v>162</v>
      </c>
      <c r="D205" s="105" t="s">
        <v>603</v>
      </c>
      <c r="E205" s="129" t="s">
        <v>606</v>
      </c>
      <c r="F205" s="129" t="s">
        <v>606</v>
      </c>
      <c r="G205" s="129" t="s">
        <v>606</v>
      </c>
      <c r="H205" s="129" t="s">
        <v>606</v>
      </c>
      <c r="I205" s="129" t="s">
        <v>606</v>
      </c>
      <c r="J205" s="129" t="s">
        <v>606</v>
      </c>
      <c r="K205" s="129" t="s">
        <v>606</v>
      </c>
      <c r="L205" s="129" t="s">
        <v>606</v>
      </c>
      <c r="M205" s="129" t="s">
        <v>606</v>
      </c>
    </row>
    <row r="206" spans="1:13" x14ac:dyDescent="0.2">
      <c r="A206" s="103" t="s">
        <v>393</v>
      </c>
      <c r="B206" s="104" t="s">
        <v>396</v>
      </c>
      <c r="C206" s="103" t="s">
        <v>162</v>
      </c>
      <c r="D206" s="103" t="s">
        <v>603</v>
      </c>
      <c r="E206" s="126" t="s">
        <v>606</v>
      </c>
      <c r="F206" s="126" t="s">
        <v>606</v>
      </c>
      <c r="G206" s="126" t="s">
        <v>606</v>
      </c>
      <c r="H206" s="126" t="s">
        <v>606</v>
      </c>
      <c r="I206" s="126" t="s">
        <v>606</v>
      </c>
      <c r="J206" s="126" t="s">
        <v>606</v>
      </c>
      <c r="K206" s="126" t="s">
        <v>606</v>
      </c>
      <c r="L206" s="126" t="s">
        <v>606</v>
      </c>
      <c r="M206" s="126" t="s">
        <v>606</v>
      </c>
    </row>
    <row r="207" spans="1:13" x14ac:dyDescent="0.2">
      <c r="A207" s="105" t="s">
        <v>393</v>
      </c>
      <c r="B207" s="106" t="s">
        <v>397</v>
      </c>
      <c r="C207" s="105" t="s">
        <v>161</v>
      </c>
      <c r="D207" s="105" t="s">
        <v>603</v>
      </c>
      <c r="E207" s="127">
        <v>6</v>
      </c>
      <c r="F207" s="127">
        <v>3</v>
      </c>
      <c r="G207" s="127">
        <v>3</v>
      </c>
      <c r="H207" s="127">
        <v>3</v>
      </c>
      <c r="I207" s="127">
        <v>1</v>
      </c>
      <c r="J207" s="127">
        <v>2</v>
      </c>
      <c r="K207" s="127">
        <v>0</v>
      </c>
      <c r="L207" s="127">
        <v>0</v>
      </c>
      <c r="M207" s="127">
        <v>0</v>
      </c>
    </row>
    <row r="208" spans="1:13" x14ac:dyDescent="0.2">
      <c r="A208" s="103" t="s">
        <v>393</v>
      </c>
      <c r="B208" s="104" t="s">
        <v>398</v>
      </c>
      <c r="C208" s="103" t="s">
        <v>161</v>
      </c>
      <c r="D208" s="103" t="s">
        <v>603</v>
      </c>
      <c r="E208" s="128">
        <v>3</v>
      </c>
      <c r="F208" s="128">
        <v>0</v>
      </c>
      <c r="G208" s="128">
        <v>0</v>
      </c>
      <c r="H208" s="128">
        <v>0</v>
      </c>
      <c r="I208" s="128">
        <v>0</v>
      </c>
      <c r="J208" s="128">
        <v>0</v>
      </c>
      <c r="K208" s="128">
        <v>0</v>
      </c>
      <c r="L208" s="128">
        <v>0</v>
      </c>
      <c r="M208" s="128">
        <v>0</v>
      </c>
    </row>
    <row r="209" spans="1:13" x14ac:dyDescent="0.2">
      <c r="A209" s="105" t="s">
        <v>393</v>
      </c>
      <c r="B209" s="106" t="s">
        <v>399</v>
      </c>
      <c r="C209" s="105" t="s">
        <v>161</v>
      </c>
      <c r="D209" s="105" t="s">
        <v>603</v>
      </c>
      <c r="E209" s="127">
        <v>0</v>
      </c>
      <c r="F209" s="127">
        <v>0</v>
      </c>
      <c r="G209" s="127">
        <v>0</v>
      </c>
      <c r="H209" s="127">
        <v>0</v>
      </c>
      <c r="I209" s="127">
        <v>0</v>
      </c>
      <c r="J209" s="127">
        <v>0</v>
      </c>
      <c r="K209" s="127">
        <v>0</v>
      </c>
      <c r="L209" s="127">
        <v>0</v>
      </c>
      <c r="M209" s="127">
        <v>0</v>
      </c>
    </row>
    <row r="210" spans="1:13" x14ac:dyDescent="0.2">
      <c r="A210" s="103" t="s">
        <v>393</v>
      </c>
      <c r="B210" s="104" t="s">
        <v>400</v>
      </c>
      <c r="C210" s="103" t="s">
        <v>162</v>
      </c>
      <c r="D210" s="103" t="s">
        <v>603</v>
      </c>
      <c r="E210" s="126" t="s">
        <v>606</v>
      </c>
      <c r="F210" s="126" t="s">
        <v>606</v>
      </c>
      <c r="G210" s="126" t="s">
        <v>606</v>
      </c>
      <c r="H210" s="126" t="s">
        <v>606</v>
      </c>
      <c r="I210" s="126" t="s">
        <v>606</v>
      </c>
      <c r="J210" s="126" t="s">
        <v>606</v>
      </c>
      <c r="K210" s="126" t="s">
        <v>606</v>
      </c>
      <c r="L210" s="126" t="s">
        <v>606</v>
      </c>
      <c r="M210" s="126" t="s">
        <v>606</v>
      </c>
    </row>
    <row r="211" spans="1:13" x14ac:dyDescent="0.2">
      <c r="A211" s="105" t="s">
        <v>393</v>
      </c>
      <c r="B211" s="106" t="s">
        <v>401</v>
      </c>
      <c r="C211" s="105" t="s">
        <v>161</v>
      </c>
      <c r="D211" s="105" t="s">
        <v>603</v>
      </c>
      <c r="E211" s="127">
        <v>3</v>
      </c>
      <c r="F211" s="127">
        <v>0</v>
      </c>
      <c r="G211" s="127">
        <v>0</v>
      </c>
      <c r="H211" s="127">
        <v>3</v>
      </c>
      <c r="I211" s="127">
        <v>3</v>
      </c>
      <c r="J211" s="127">
        <v>0</v>
      </c>
      <c r="K211" s="127">
        <v>0</v>
      </c>
      <c r="L211" s="127">
        <v>0</v>
      </c>
      <c r="M211" s="127">
        <v>0</v>
      </c>
    </row>
    <row r="212" spans="1:13" x14ac:dyDescent="0.2">
      <c r="A212" s="103" t="s">
        <v>393</v>
      </c>
      <c r="B212" s="104" t="s">
        <v>402</v>
      </c>
      <c r="C212" s="103" t="s">
        <v>162</v>
      </c>
      <c r="D212" s="103" t="s">
        <v>603</v>
      </c>
      <c r="E212" s="126" t="s">
        <v>606</v>
      </c>
      <c r="F212" s="126" t="s">
        <v>606</v>
      </c>
      <c r="G212" s="126" t="s">
        <v>606</v>
      </c>
      <c r="H212" s="126" t="s">
        <v>606</v>
      </c>
      <c r="I212" s="126" t="s">
        <v>606</v>
      </c>
      <c r="J212" s="126" t="s">
        <v>606</v>
      </c>
      <c r="K212" s="126" t="s">
        <v>606</v>
      </c>
      <c r="L212" s="126" t="s">
        <v>606</v>
      </c>
      <c r="M212" s="126" t="s">
        <v>606</v>
      </c>
    </row>
    <row r="213" spans="1:13" x14ac:dyDescent="0.2">
      <c r="A213" s="105" t="s">
        <v>393</v>
      </c>
      <c r="B213" s="106" t="s">
        <v>403</v>
      </c>
      <c r="C213" s="105" t="s">
        <v>161</v>
      </c>
      <c r="D213" s="105" t="s">
        <v>603</v>
      </c>
      <c r="E213" s="127">
        <v>6</v>
      </c>
      <c r="F213" s="127">
        <v>3</v>
      </c>
      <c r="G213" s="127">
        <v>3</v>
      </c>
      <c r="H213" s="127">
        <v>3</v>
      </c>
      <c r="I213" s="127">
        <v>0</v>
      </c>
      <c r="J213" s="127">
        <v>0</v>
      </c>
      <c r="K213" s="127">
        <v>0</v>
      </c>
      <c r="L213" s="127">
        <v>0</v>
      </c>
      <c r="M213" s="127">
        <v>0</v>
      </c>
    </row>
    <row r="214" spans="1:13" x14ac:dyDescent="0.2">
      <c r="A214" s="103" t="s">
        <v>393</v>
      </c>
      <c r="B214" s="104" t="s">
        <v>404</v>
      </c>
      <c r="C214" s="103" t="s">
        <v>161</v>
      </c>
      <c r="D214" s="103" t="s">
        <v>603</v>
      </c>
      <c r="E214" s="128">
        <v>0</v>
      </c>
      <c r="F214" s="128">
        <v>0</v>
      </c>
      <c r="G214" s="128">
        <v>0</v>
      </c>
      <c r="H214" s="128">
        <v>0</v>
      </c>
      <c r="I214" s="128">
        <v>0</v>
      </c>
      <c r="J214" s="128">
        <v>0</v>
      </c>
      <c r="K214" s="128">
        <v>0</v>
      </c>
      <c r="L214" s="128">
        <v>0</v>
      </c>
      <c r="M214" s="128">
        <v>0</v>
      </c>
    </row>
    <row r="215" spans="1:13" x14ac:dyDescent="0.2">
      <c r="A215" s="105" t="s">
        <v>405</v>
      </c>
      <c r="B215" s="106" t="s">
        <v>406</v>
      </c>
      <c r="C215" s="105" t="s">
        <v>162</v>
      </c>
      <c r="D215" s="105" t="s">
        <v>603</v>
      </c>
      <c r="E215" s="129" t="s">
        <v>606</v>
      </c>
      <c r="F215" s="129" t="s">
        <v>606</v>
      </c>
      <c r="G215" s="129" t="s">
        <v>606</v>
      </c>
      <c r="H215" s="129" t="s">
        <v>606</v>
      </c>
      <c r="I215" s="129" t="s">
        <v>606</v>
      </c>
      <c r="J215" s="129" t="s">
        <v>606</v>
      </c>
      <c r="K215" s="129" t="s">
        <v>606</v>
      </c>
      <c r="L215" s="129" t="s">
        <v>606</v>
      </c>
      <c r="M215" s="129" t="s">
        <v>606</v>
      </c>
    </row>
    <row r="216" spans="1:13" x14ac:dyDescent="0.2">
      <c r="A216" s="103" t="s">
        <v>405</v>
      </c>
      <c r="B216" s="104" t="s">
        <v>407</v>
      </c>
      <c r="C216" s="103" t="s">
        <v>162</v>
      </c>
      <c r="D216" s="103" t="s">
        <v>603</v>
      </c>
      <c r="E216" s="126" t="s">
        <v>606</v>
      </c>
      <c r="F216" s="126" t="s">
        <v>606</v>
      </c>
      <c r="G216" s="126" t="s">
        <v>606</v>
      </c>
      <c r="H216" s="126" t="s">
        <v>606</v>
      </c>
      <c r="I216" s="126" t="s">
        <v>606</v>
      </c>
      <c r="J216" s="126" t="s">
        <v>606</v>
      </c>
      <c r="K216" s="126" t="s">
        <v>606</v>
      </c>
      <c r="L216" s="126" t="s">
        <v>606</v>
      </c>
      <c r="M216" s="126" t="s">
        <v>606</v>
      </c>
    </row>
    <row r="217" spans="1:13" x14ac:dyDescent="0.2">
      <c r="A217" s="105" t="s">
        <v>405</v>
      </c>
      <c r="B217" s="106" t="s">
        <v>408</v>
      </c>
      <c r="C217" s="105" t="s">
        <v>161</v>
      </c>
      <c r="D217" s="105" t="s">
        <v>603</v>
      </c>
      <c r="E217" s="127">
        <v>6</v>
      </c>
      <c r="F217" s="129">
        <v>0</v>
      </c>
      <c r="G217" s="127">
        <v>3</v>
      </c>
      <c r="H217" s="127">
        <v>3</v>
      </c>
      <c r="I217" s="129">
        <v>0</v>
      </c>
      <c r="J217" s="129">
        <v>0</v>
      </c>
      <c r="K217" s="127">
        <v>3</v>
      </c>
      <c r="L217" s="129">
        <v>0</v>
      </c>
      <c r="M217" s="129">
        <v>0</v>
      </c>
    </row>
    <row r="218" spans="1:13" x14ac:dyDescent="0.2">
      <c r="A218" s="103" t="s">
        <v>405</v>
      </c>
      <c r="B218" s="104" t="s">
        <v>409</v>
      </c>
      <c r="C218" s="103" t="s">
        <v>161</v>
      </c>
      <c r="D218" s="103" t="s">
        <v>603</v>
      </c>
      <c r="E218" s="126" t="s">
        <v>606</v>
      </c>
      <c r="F218" s="126" t="s">
        <v>606</v>
      </c>
      <c r="G218" s="126" t="s">
        <v>606</v>
      </c>
      <c r="H218" s="126" t="s">
        <v>606</v>
      </c>
      <c r="I218" s="126" t="s">
        <v>606</v>
      </c>
      <c r="J218" s="128">
        <v>3</v>
      </c>
      <c r="K218" s="126" t="s">
        <v>606</v>
      </c>
      <c r="L218" s="126" t="s">
        <v>606</v>
      </c>
      <c r="M218" s="126" t="s">
        <v>606</v>
      </c>
    </row>
    <row r="219" spans="1:13" x14ac:dyDescent="0.2">
      <c r="A219" s="105" t="s">
        <v>405</v>
      </c>
      <c r="B219" s="106" t="s">
        <v>410</v>
      </c>
      <c r="C219" s="105" t="s">
        <v>162</v>
      </c>
      <c r="D219" s="105" t="s">
        <v>603</v>
      </c>
      <c r="E219" s="129" t="s">
        <v>606</v>
      </c>
      <c r="F219" s="129" t="s">
        <v>606</v>
      </c>
      <c r="G219" s="129" t="s">
        <v>606</v>
      </c>
      <c r="H219" s="129" t="s">
        <v>606</v>
      </c>
      <c r="I219" s="129" t="s">
        <v>606</v>
      </c>
      <c r="J219" s="129" t="s">
        <v>606</v>
      </c>
      <c r="K219" s="129" t="s">
        <v>606</v>
      </c>
      <c r="L219" s="129" t="s">
        <v>606</v>
      </c>
      <c r="M219" s="129" t="s">
        <v>606</v>
      </c>
    </row>
    <row r="220" spans="1:13" x14ac:dyDescent="0.2">
      <c r="A220" s="103" t="s">
        <v>405</v>
      </c>
      <c r="B220" s="104" t="s">
        <v>411</v>
      </c>
      <c r="C220" s="103" t="s">
        <v>162</v>
      </c>
      <c r="D220" s="103" t="s">
        <v>603</v>
      </c>
      <c r="E220" s="126" t="s">
        <v>606</v>
      </c>
      <c r="F220" s="126" t="s">
        <v>606</v>
      </c>
      <c r="G220" s="126" t="s">
        <v>606</v>
      </c>
      <c r="H220" s="126" t="s">
        <v>606</v>
      </c>
      <c r="I220" s="126" t="s">
        <v>606</v>
      </c>
      <c r="J220" s="126" t="s">
        <v>606</v>
      </c>
      <c r="K220" s="126" t="s">
        <v>606</v>
      </c>
      <c r="L220" s="126" t="s">
        <v>606</v>
      </c>
      <c r="M220" s="126" t="s">
        <v>606</v>
      </c>
    </row>
    <row r="221" spans="1:13" x14ac:dyDescent="0.2">
      <c r="A221" s="105" t="s">
        <v>405</v>
      </c>
      <c r="B221" s="106" t="s">
        <v>412</v>
      </c>
      <c r="C221" s="105" t="s">
        <v>162</v>
      </c>
      <c r="D221" s="105" t="s">
        <v>603</v>
      </c>
      <c r="E221" s="129" t="s">
        <v>606</v>
      </c>
      <c r="F221" s="129" t="s">
        <v>606</v>
      </c>
      <c r="G221" s="129" t="s">
        <v>606</v>
      </c>
      <c r="H221" s="129" t="s">
        <v>606</v>
      </c>
      <c r="I221" s="129" t="s">
        <v>606</v>
      </c>
      <c r="J221" s="129" t="s">
        <v>606</v>
      </c>
      <c r="K221" s="129" t="s">
        <v>606</v>
      </c>
      <c r="L221" s="129" t="s">
        <v>606</v>
      </c>
      <c r="M221" s="129" t="s">
        <v>606</v>
      </c>
    </row>
    <row r="222" spans="1:13" x14ac:dyDescent="0.2">
      <c r="A222" s="103" t="s">
        <v>405</v>
      </c>
      <c r="B222" s="104" t="s">
        <v>413</v>
      </c>
      <c r="C222" s="103" t="s">
        <v>162</v>
      </c>
      <c r="D222" s="103" t="s">
        <v>603</v>
      </c>
      <c r="E222" s="126" t="s">
        <v>606</v>
      </c>
      <c r="F222" s="126" t="s">
        <v>606</v>
      </c>
      <c r="G222" s="126" t="s">
        <v>606</v>
      </c>
      <c r="H222" s="126" t="s">
        <v>606</v>
      </c>
      <c r="I222" s="126" t="s">
        <v>606</v>
      </c>
      <c r="J222" s="126" t="s">
        <v>606</v>
      </c>
      <c r="K222" s="126" t="s">
        <v>606</v>
      </c>
      <c r="L222" s="126" t="s">
        <v>606</v>
      </c>
      <c r="M222" s="126" t="s">
        <v>606</v>
      </c>
    </row>
    <row r="223" spans="1:13" x14ac:dyDescent="0.2">
      <c r="A223" s="105" t="s">
        <v>405</v>
      </c>
      <c r="B223" s="106" t="s">
        <v>414</v>
      </c>
      <c r="C223" s="105" t="s">
        <v>161</v>
      </c>
      <c r="D223" s="105" t="s">
        <v>603</v>
      </c>
      <c r="E223" s="129">
        <v>0</v>
      </c>
      <c r="F223" s="129">
        <v>0</v>
      </c>
      <c r="G223" s="129">
        <v>0</v>
      </c>
      <c r="H223" s="129">
        <v>0</v>
      </c>
      <c r="I223" s="129">
        <v>0</v>
      </c>
      <c r="J223" s="129">
        <v>0</v>
      </c>
      <c r="K223" s="129">
        <v>0</v>
      </c>
      <c r="L223" s="129">
        <v>0</v>
      </c>
      <c r="M223" s="129">
        <v>0</v>
      </c>
    </row>
    <row r="224" spans="1:13" x14ac:dyDescent="0.2">
      <c r="A224" s="103" t="s">
        <v>405</v>
      </c>
      <c r="B224" s="104" t="s">
        <v>415</v>
      </c>
      <c r="C224" s="103" t="s">
        <v>162</v>
      </c>
      <c r="D224" s="103" t="s">
        <v>603</v>
      </c>
      <c r="E224" s="126" t="s">
        <v>606</v>
      </c>
      <c r="F224" s="126" t="s">
        <v>606</v>
      </c>
      <c r="G224" s="126" t="s">
        <v>606</v>
      </c>
      <c r="H224" s="126" t="s">
        <v>606</v>
      </c>
      <c r="I224" s="126" t="s">
        <v>606</v>
      </c>
      <c r="J224" s="126" t="s">
        <v>606</v>
      </c>
      <c r="K224" s="126" t="s">
        <v>606</v>
      </c>
      <c r="L224" s="126" t="s">
        <v>606</v>
      </c>
      <c r="M224" s="126" t="s">
        <v>606</v>
      </c>
    </row>
    <row r="225" spans="1:13" x14ac:dyDescent="0.2">
      <c r="A225" s="105" t="s">
        <v>405</v>
      </c>
      <c r="B225" s="106" t="s">
        <v>416</v>
      </c>
      <c r="C225" s="105" t="s">
        <v>161</v>
      </c>
      <c r="D225" s="105" t="s">
        <v>603</v>
      </c>
      <c r="E225" s="127">
        <v>3</v>
      </c>
      <c r="F225" s="127">
        <v>3</v>
      </c>
      <c r="G225" s="127">
        <v>3</v>
      </c>
      <c r="H225" s="127">
        <v>3</v>
      </c>
      <c r="I225" s="127">
        <v>0</v>
      </c>
      <c r="J225" s="127">
        <v>0</v>
      </c>
      <c r="K225" s="127">
        <v>3</v>
      </c>
      <c r="L225" s="127">
        <v>0</v>
      </c>
      <c r="M225" s="127">
        <v>0</v>
      </c>
    </row>
    <row r="226" spans="1:13" x14ac:dyDescent="0.2">
      <c r="A226" s="103" t="s">
        <v>405</v>
      </c>
      <c r="B226" s="104" t="s">
        <v>417</v>
      </c>
      <c r="C226" s="103" t="s">
        <v>162</v>
      </c>
      <c r="D226" s="103" t="s">
        <v>603</v>
      </c>
      <c r="E226" s="126" t="s">
        <v>606</v>
      </c>
      <c r="F226" s="126" t="s">
        <v>606</v>
      </c>
      <c r="G226" s="126" t="s">
        <v>606</v>
      </c>
      <c r="H226" s="126" t="s">
        <v>606</v>
      </c>
      <c r="I226" s="126" t="s">
        <v>606</v>
      </c>
      <c r="J226" s="126" t="s">
        <v>606</v>
      </c>
      <c r="K226" s="126" t="s">
        <v>606</v>
      </c>
      <c r="L226" s="126" t="s">
        <v>606</v>
      </c>
      <c r="M226" s="126" t="s">
        <v>606</v>
      </c>
    </row>
    <row r="227" spans="1:13" x14ac:dyDescent="0.2">
      <c r="A227" s="105" t="s">
        <v>405</v>
      </c>
      <c r="B227" s="106" t="s">
        <v>418</v>
      </c>
      <c r="C227" s="105" t="s">
        <v>162</v>
      </c>
      <c r="D227" s="105" t="s">
        <v>603</v>
      </c>
      <c r="E227" s="129" t="s">
        <v>606</v>
      </c>
      <c r="F227" s="129" t="s">
        <v>606</v>
      </c>
      <c r="G227" s="129" t="s">
        <v>606</v>
      </c>
      <c r="H227" s="129" t="s">
        <v>606</v>
      </c>
      <c r="I227" s="129" t="s">
        <v>606</v>
      </c>
      <c r="J227" s="129" t="s">
        <v>606</v>
      </c>
      <c r="K227" s="129" t="s">
        <v>606</v>
      </c>
      <c r="L227" s="129" t="s">
        <v>606</v>
      </c>
      <c r="M227" s="129" t="s">
        <v>606</v>
      </c>
    </row>
    <row r="228" spans="1:13" x14ac:dyDescent="0.2">
      <c r="A228" s="103" t="s">
        <v>419</v>
      </c>
      <c r="B228" s="104" t="s">
        <v>420</v>
      </c>
      <c r="C228" s="103" t="s">
        <v>161</v>
      </c>
      <c r="D228" s="103" t="s">
        <v>603</v>
      </c>
      <c r="E228" s="128">
        <v>3</v>
      </c>
      <c r="F228" s="128">
        <v>0</v>
      </c>
      <c r="G228" s="128">
        <v>0</v>
      </c>
      <c r="H228" s="128">
        <v>0</v>
      </c>
      <c r="I228" s="128">
        <v>0</v>
      </c>
      <c r="J228" s="128">
        <v>0</v>
      </c>
      <c r="K228" s="128">
        <v>0</v>
      </c>
      <c r="L228" s="128">
        <v>0</v>
      </c>
      <c r="M228" s="128">
        <v>0</v>
      </c>
    </row>
    <row r="229" spans="1:13" x14ac:dyDescent="0.2">
      <c r="A229" s="105" t="s">
        <v>421</v>
      </c>
      <c r="B229" s="106" t="s">
        <v>422</v>
      </c>
      <c r="C229" s="105" t="s">
        <v>161</v>
      </c>
      <c r="D229" s="105" t="s">
        <v>603</v>
      </c>
      <c r="E229" s="127">
        <v>0</v>
      </c>
      <c r="F229" s="127">
        <v>0</v>
      </c>
      <c r="G229" s="127">
        <v>0</v>
      </c>
      <c r="H229" s="127">
        <v>0</v>
      </c>
      <c r="I229" s="127">
        <v>0</v>
      </c>
      <c r="J229" s="127">
        <v>0</v>
      </c>
      <c r="K229" s="127">
        <v>0</v>
      </c>
      <c r="L229" s="127">
        <v>0</v>
      </c>
      <c r="M229" s="127">
        <v>0</v>
      </c>
    </row>
    <row r="230" spans="1:13" x14ac:dyDescent="0.2">
      <c r="A230" s="103" t="s">
        <v>421</v>
      </c>
      <c r="B230" s="104" t="s">
        <v>423</v>
      </c>
      <c r="C230" s="103" t="s">
        <v>161</v>
      </c>
      <c r="D230" s="103" t="s">
        <v>603</v>
      </c>
      <c r="E230" s="128">
        <v>3</v>
      </c>
      <c r="F230" s="126">
        <v>0</v>
      </c>
      <c r="G230" s="128">
        <v>3</v>
      </c>
      <c r="H230" s="126">
        <v>0</v>
      </c>
      <c r="I230" s="126">
        <v>0</v>
      </c>
      <c r="J230" s="126">
        <v>0</v>
      </c>
      <c r="K230" s="126">
        <v>0</v>
      </c>
      <c r="L230" s="126">
        <v>0</v>
      </c>
      <c r="M230" s="126">
        <v>0</v>
      </c>
    </row>
    <row r="231" spans="1:13" x14ac:dyDescent="0.2">
      <c r="A231" s="105" t="s">
        <v>421</v>
      </c>
      <c r="B231" s="106" t="s">
        <v>424</v>
      </c>
      <c r="C231" s="105" t="s">
        <v>162</v>
      </c>
      <c r="D231" s="105" t="s">
        <v>603</v>
      </c>
      <c r="E231" s="129" t="s">
        <v>606</v>
      </c>
      <c r="F231" s="129" t="s">
        <v>606</v>
      </c>
      <c r="G231" s="129" t="s">
        <v>606</v>
      </c>
      <c r="H231" s="129" t="s">
        <v>606</v>
      </c>
      <c r="I231" s="129" t="s">
        <v>606</v>
      </c>
      <c r="J231" s="129" t="s">
        <v>606</v>
      </c>
      <c r="K231" s="129" t="s">
        <v>606</v>
      </c>
      <c r="L231" s="129" t="s">
        <v>606</v>
      </c>
      <c r="M231" s="129" t="s">
        <v>606</v>
      </c>
    </row>
    <row r="232" spans="1:13" x14ac:dyDescent="0.2">
      <c r="A232" s="103" t="s">
        <v>421</v>
      </c>
      <c r="B232" s="104" t="s">
        <v>425</v>
      </c>
      <c r="C232" s="103" t="s">
        <v>161</v>
      </c>
      <c r="D232" s="103" t="s">
        <v>603</v>
      </c>
      <c r="E232" s="128">
        <v>0</v>
      </c>
      <c r="F232" s="128">
        <v>0</v>
      </c>
      <c r="G232" s="128">
        <v>0</v>
      </c>
      <c r="H232" s="128">
        <v>0</v>
      </c>
      <c r="I232" s="128">
        <v>3</v>
      </c>
      <c r="J232" s="128">
        <v>0</v>
      </c>
      <c r="K232" s="128">
        <v>0</v>
      </c>
      <c r="L232" s="128">
        <v>0</v>
      </c>
      <c r="M232" s="128">
        <v>0</v>
      </c>
    </row>
    <row r="233" spans="1:13" x14ac:dyDescent="0.2">
      <c r="A233" s="105" t="s">
        <v>421</v>
      </c>
      <c r="B233" s="106" t="s">
        <v>426</v>
      </c>
      <c r="C233" s="105" t="s">
        <v>162</v>
      </c>
      <c r="D233" s="105" t="s">
        <v>603</v>
      </c>
      <c r="E233" s="129" t="s">
        <v>606</v>
      </c>
      <c r="F233" s="129" t="s">
        <v>606</v>
      </c>
      <c r="G233" s="129" t="s">
        <v>606</v>
      </c>
      <c r="H233" s="129" t="s">
        <v>606</v>
      </c>
      <c r="I233" s="129" t="s">
        <v>606</v>
      </c>
      <c r="J233" s="129" t="s">
        <v>606</v>
      </c>
      <c r="K233" s="129" t="s">
        <v>606</v>
      </c>
      <c r="L233" s="129" t="s">
        <v>606</v>
      </c>
      <c r="M233" s="129" t="s">
        <v>606</v>
      </c>
    </row>
    <row r="234" spans="1:13" x14ac:dyDescent="0.2">
      <c r="A234" s="103" t="s">
        <v>421</v>
      </c>
      <c r="B234" s="104" t="s">
        <v>427</v>
      </c>
      <c r="C234" s="103" t="s">
        <v>161</v>
      </c>
      <c r="D234" s="103" t="s">
        <v>603</v>
      </c>
      <c r="E234" s="128">
        <v>6</v>
      </c>
      <c r="F234" s="128">
        <v>0</v>
      </c>
      <c r="G234" s="128">
        <v>3</v>
      </c>
      <c r="H234" s="128">
        <v>3</v>
      </c>
      <c r="I234" s="128">
        <v>3</v>
      </c>
      <c r="J234" s="128">
        <v>0</v>
      </c>
      <c r="K234" s="128">
        <v>0</v>
      </c>
      <c r="L234" s="128">
        <v>0</v>
      </c>
      <c r="M234" s="128">
        <v>15</v>
      </c>
    </row>
    <row r="235" spans="1:13" x14ac:dyDescent="0.2">
      <c r="A235" s="105" t="s">
        <v>421</v>
      </c>
      <c r="B235" s="106" t="s">
        <v>428</v>
      </c>
      <c r="C235" s="105" t="s">
        <v>162</v>
      </c>
      <c r="D235" s="105" t="s">
        <v>603</v>
      </c>
      <c r="E235" s="129" t="s">
        <v>606</v>
      </c>
      <c r="F235" s="129" t="s">
        <v>606</v>
      </c>
      <c r="G235" s="129" t="s">
        <v>606</v>
      </c>
      <c r="H235" s="129" t="s">
        <v>606</v>
      </c>
      <c r="I235" s="129" t="s">
        <v>606</v>
      </c>
      <c r="J235" s="129" t="s">
        <v>606</v>
      </c>
      <c r="K235" s="129" t="s">
        <v>606</v>
      </c>
      <c r="L235" s="129" t="s">
        <v>606</v>
      </c>
      <c r="M235" s="129" t="s">
        <v>606</v>
      </c>
    </row>
    <row r="236" spans="1:13" x14ac:dyDescent="0.2">
      <c r="A236" s="103" t="s">
        <v>421</v>
      </c>
      <c r="B236" s="104" t="s">
        <v>429</v>
      </c>
      <c r="C236" s="103" t="s">
        <v>162</v>
      </c>
      <c r="D236" s="103" t="s">
        <v>603</v>
      </c>
      <c r="E236" s="126" t="s">
        <v>606</v>
      </c>
      <c r="F236" s="126" t="s">
        <v>606</v>
      </c>
      <c r="G236" s="126" t="s">
        <v>606</v>
      </c>
      <c r="H236" s="126" t="s">
        <v>606</v>
      </c>
      <c r="I236" s="126" t="s">
        <v>606</v>
      </c>
      <c r="J236" s="126" t="s">
        <v>606</v>
      </c>
      <c r="K236" s="126" t="s">
        <v>606</v>
      </c>
      <c r="L236" s="126" t="s">
        <v>606</v>
      </c>
      <c r="M236" s="126" t="s">
        <v>606</v>
      </c>
    </row>
    <row r="237" spans="1:13" x14ac:dyDescent="0.2">
      <c r="A237" s="105" t="s">
        <v>421</v>
      </c>
      <c r="B237" s="106" t="s">
        <v>430</v>
      </c>
      <c r="C237" s="105" t="s">
        <v>161</v>
      </c>
      <c r="D237" s="105" t="s">
        <v>603</v>
      </c>
      <c r="E237" s="127">
        <v>3</v>
      </c>
      <c r="F237" s="127">
        <v>0</v>
      </c>
      <c r="G237" s="127">
        <v>3</v>
      </c>
      <c r="H237" s="127">
        <v>3</v>
      </c>
      <c r="I237" s="127">
        <v>3</v>
      </c>
      <c r="J237" s="127">
        <v>0</v>
      </c>
      <c r="K237" s="127">
        <v>3</v>
      </c>
      <c r="L237" s="127">
        <v>0</v>
      </c>
      <c r="M237" s="127">
        <v>2</v>
      </c>
    </row>
    <row r="238" spans="1:13" x14ac:dyDescent="0.2">
      <c r="A238" s="103" t="s">
        <v>421</v>
      </c>
      <c r="B238" s="104" t="s">
        <v>431</v>
      </c>
      <c r="C238" s="103" t="s">
        <v>161</v>
      </c>
      <c r="D238" s="103" t="s">
        <v>603</v>
      </c>
      <c r="E238" s="128">
        <v>3</v>
      </c>
      <c r="F238" s="128">
        <v>0</v>
      </c>
      <c r="G238" s="128">
        <v>3</v>
      </c>
      <c r="H238" s="128">
        <v>0</v>
      </c>
      <c r="I238" s="128">
        <v>0</v>
      </c>
      <c r="J238" s="128">
        <v>0</v>
      </c>
      <c r="K238" s="128">
        <v>0</v>
      </c>
      <c r="L238" s="128">
        <v>0</v>
      </c>
      <c r="M238" s="128">
        <v>0</v>
      </c>
    </row>
    <row r="239" spans="1:13" x14ac:dyDescent="0.2">
      <c r="A239" s="105" t="s">
        <v>421</v>
      </c>
      <c r="B239" s="106" t="s">
        <v>432</v>
      </c>
      <c r="C239" s="105" t="s">
        <v>162</v>
      </c>
      <c r="D239" s="105" t="s">
        <v>603</v>
      </c>
      <c r="E239" s="129" t="s">
        <v>606</v>
      </c>
      <c r="F239" s="129" t="s">
        <v>606</v>
      </c>
      <c r="G239" s="129" t="s">
        <v>606</v>
      </c>
      <c r="H239" s="129" t="s">
        <v>606</v>
      </c>
      <c r="I239" s="129" t="s">
        <v>606</v>
      </c>
      <c r="J239" s="129" t="s">
        <v>606</v>
      </c>
      <c r="K239" s="129" t="s">
        <v>606</v>
      </c>
      <c r="L239" s="129" t="s">
        <v>606</v>
      </c>
      <c r="M239" s="129" t="s">
        <v>606</v>
      </c>
    </row>
    <row r="240" spans="1:13" x14ac:dyDescent="0.2">
      <c r="A240" s="103" t="s">
        <v>421</v>
      </c>
      <c r="B240" s="104" t="s">
        <v>433</v>
      </c>
      <c r="C240" s="103" t="s">
        <v>161</v>
      </c>
      <c r="D240" s="103" t="s">
        <v>603</v>
      </c>
      <c r="E240" s="128">
        <v>6</v>
      </c>
      <c r="F240" s="128">
        <v>0</v>
      </c>
      <c r="G240" s="128">
        <v>3</v>
      </c>
      <c r="H240" s="128">
        <v>3</v>
      </c>
      <c r="I240" s="128">
        <v>3</v>
      </c>
      <c r="J240" s="128">
        <v>0</v>
      </c>
      <c r="K240" s="128">
        <v>3</v>
      </c>
      <c r="L240" s="128">
        <v>6</v>
      </c>
      <c r="M240" s="128">
        <v>3</v>
      </c>
    </row>
    <row r="241" spans="1:13" x14ac:dyDescent="0.2">
      <c r="A241" s="105" t="s">
        <v>434</v>
      </c>
      <c r="B241" s="106" t="s">
        <v>435</v>
      </c>
      <c r="C241" s="105" t="s">
        <v>161</v>
      </c>
      <c r="D241" s="105" t="s">
        <v>603</v>
      </c>
      <c r="E241" s="127">
        <v>6</v>
      </c>
      <c r="F241" s="127">
        <v>3</v>
      </c>
      <c r="G241" s="127">
        <v>3</v>
      </c>
      <c r="H241" s="127">
        <v>3</v>
      </c>
      <c r="I241" s="129">
        <v>0</v>
      </c>
      <c r="J241" s="129">
        <v>0</v>
      </c>
      <c r="K241" s="127">
        <v>3</v>
      </c>
      <c r="L241" s="129">
        <v>0</v>
      </c>
      <c r="M241" s="129">
        <v>0</v>
      </c>
    </row>
    <row r="242" spans="1:13" x14ac:dyDescent="0.2">
      <c r="A242" s="103" t="s">
        <v>434</v>
      </c>
      <c r="B242" s="104" t="s">
        <v>436</v>
      </c>
      <c r="C242" s="103" t="s">
        <v>161</v>
      </c>
      <c r="D242" s="103" t="s">
        <v>603</v>
      </c>
      <c r="E242" s="128">
        <v>3</v>
      </c>
      <c r="F242" s="128">
        <v>3</v>
      </c>
      <c r="G242" s="128">
        <v>3</v>
      </c>
      <c r="H242" s="128">
        <v>3</v>
      </c>
      <c r="I242" s="128">
        <v>0</v>
      </c>
      <c r="J242" s="128">
        <v>0</v>
      </c>
      <c r="K242" s="128">
        <v>3</v>
      </c>
      <c r="L242" s="128">
        <v>0</v>
      </c>
      <c r="M242" s="128">
        <v>6</v>
      </c>
    </row>
    <row r="243" spans="1:13" x14ac:dyDescent="0.2">
      <c r="A243" s="105" t="s">
        <v>434</v>
      </c>
      <c r="B243" s="106" t="s">
        <v>437</v>
      </c>
      <c r="C243" s="105" t="s">
        <v>161</v>
      </c>
      <c r="D243" s="105" t="s">
        <v>603</v>
      </c>
      <c r="E243" s="127">
        <v>6</v>
      </c>
      <c r="F243" s="127">
        <v>0</v>
      </c>
      <c r="G243" s="127">
        <v>3</v>
      </c>
      <c r="H243" s="127">
        <v>3</v>
      </c>
      <c r="I243" s="127">
        <v>3</v>
      </c>
      <c r="J243" s="127">
        <v>0</v>
      </c>
      <c r="K243" s="127">
        <v>3</v>
      </c>
      <c r="L243" s="127">
        <v>0</v>
      </c>
      <c r="M243" s="127">
        <v>24</v>
      </c>
    </row>
    <row r="244" spans="1:13" x14ac:dyDescent="0.2">
      <c r="A244" s="103" t="s">
        <v>438</v>
      </c>
      <c r="B244" s="104" t="s">
        <v>439</v>
      </c>
      <c r="C244" s="103" t="s">
        <v>161</v>
      </c>
      <c r="D244" s="103" t="s">
        <v>602</v>
      </c>
      <c r="E244" s="126">
        <v>0</v>
      </c>
      <c r="F244" s="126">
        <v>0</v>
      </c>
      <c r="G244" s="126">
        <v>0</v>
      </c>
      <c r="H244" s="126">
        <v>0</v>
      </c>
      <c r="I244" s="126">
        <v>0</v>
      </c>
      <c r="J244" s="126">
        <v>0</v>
      </c>
      <c r="K244" s="126">
        <v>0</v>
      </c>
      <c r="L244" s="126">
        <v>0</v>
      </c>
      <c r="M244" s="126">
        <v>0</v>
      </c>
    </row>
    <row r="245" spans="1:13" x14ac:dyDescent="0.2">
      <c r="A245" s="105" t="s">
        <v>438</v>
      </c>
      <c r="B245" s="106" t="s">
        <v>440</v>
      </c>
      <c r="C245" s="105" t="s">
        <v>161</v>
      </c>
      <c r="D245" s="105" t="s">
        <v>602</v>
      </c>
      <c r="E245" s="127">
        <v>0</v>
      </c>
      <c r="F245" s="127">
        <v>0</v>
      </c>
      <c r="G245" s="127">
        <v>0</v>
      </c>
      <c r="H245" s="127">
        <v>0</v>
      </c>
      <c r="I245" s="127">
        <v>0</v>
      </c>
      <c r="J245" s="127">
        <v>0</v>
      </c>
      <c r="K245" s="127">
        <v>0</v>
      </c>
      <c r="L245" s="127">
        <v>0</v>
      </c>
      <c r="M245" s="127">
        <v>0</v>
      </c>
    </row>
    <row r="246" spans="1:13" x14ac:dyDescent="0.2">
      <c r="A246" s="103" t="s">
        <v>438</v>
      </c>
      <c r="B246" s="104" t="s">
        <v>441</v>
      </c>
      <c r="C246" s="103" t="s">
        <v>161</v>
      </c>
      <c r="D246" s="103" t="s">
        <v>602</v>
      </c>
      <c r="E246" s="126">
        <v>0</v>
      </c>
      <c r="F246" s="126">
        <v>0</v>
      </c>
      <c r="G246" s="126">
        <v>0</v>
      </c>
      <c r="H246" s="126">
        <v>0</v>
      </c>
      <c r="I246" s="126">
        <v>0</v>
      </c>
      <c r="J246" s="126">
        <v>0</v>
      </c>
      <c r="K246" s="126">
        <v>0</v>
      </c>
      <c r="L246" s="126">
        <v>0</v>
      </c>
      <c r="M246" s="126">
        <v>0</v>
      </c>
    </row>
    <row r="247" spans="1:13" x14ac:dyDescent="0.2">
      <c r="A247" s="105" t="s">
        <v>438</v>
      </c>
      <c r="B247" s="106" t="s">
        <v>442</v>
      </c>
      <c r="C247" s="105" t="s">
        <v>161</v>
      </c>
      <c r="D247" s="105" t="s">
        <v>603</v>
      </c>
      <c r="E247" s="127">
        <v>3</v>
      </c>
      <c r="F247" s="127">
        <v>0</v>
      </c>
      <c r="G247" s="127">
        <v>3</v>
      </c>
      <c r="H247" s="127">
        <v>3</v>
      </c>
      <c r="I247" s="127">
        <v>3</v>
      </c>
      <c r="J247" s="127">
        <v>0</v>
      </c>
      <c r="K247" s="127">
        <v>3</v>
      </c>
      <c r="L247" s="129">
        <v>0</v>
      </c>
      <c r="M247" s="127">
        <v>18</v>
      </c>
    </row>
    <row r="248" spans="1:13" x14ac:dyDescent="0.2">
      <c r="A248" s="103" t="s">
        <v>438</v>
      </c>
      <c r="B248" s="104" t="s">
        <v>443</v>
      </c>
      <c r="C248" s="103" t="s">
        <v>161</v>
      </c>
      <c r="D248" s="103" t="s">
        <v>602</v>
      </c>
      <c r="E248" s="126">
        <v>0</v>
      </c>
      <c r="F248" s="126">
        <v>0</v>
      </c>
      <c r="G248" s="126">
        <v>0</v>
      </c>
      <c r="H248" s="126">
        <v>0</v>
      </c>
      <c r="I248" s="126">
        <v>0</v>
      </c>
      <c r="J248" s="126">
        <v>0</v>
      </c>
      <c r="K248" s="126">
        <v>0</v>
      </c>
      <c r="L248" s="126">
        <v>0</v>
      </c>
      <c r="M248" s="126">
        <v>0</v>
      </c>
    </row>
    <row r="249" spans="1:13" x14ac:dyDescent="0.2">
      <c r="A249" s="105" t="s">
        <v>444</v>
      </c>
      <c r="B249" s="106" t="s">
        <v>445</v>
      </c>
      <c r="C249" s="105" t="s">
        <v>162</v>
      </c>
      <c r="D249" s="105" t="s">
        <v>603</v>
      </c>
      <c r="E249" s="129" t="s">
        <v>606</v>
      </c>
      <c r="F249" s="129" t="s">
        <v>606</v>
      </c>
      <c r="G249" s="129" t="s">
        <v>606</v>
      </c>
      <c r="H249" s="129" t="s">
        <v>606</v>
      </c>
      <c r="I249" s="129" t="s">
        <v>606</v>
      </c>
      <c r="J249" s="129" t="s">
        <v>606</v>
      </c>
      <c r="K249" s="129" t="s">
        <v>606</v>
      </c>
      <c r="L249" s="129" t="s">
        <v>606</v>
      </c>
      <c r="M249" s="129" t="s">
        <v>606</v>
      </c>
    </row>
    <row r="250" spans="1:13" x14ac:dyDescent="0.2">
      <c r="A250" s="103" t="s">
        <v>444</v>
      </c>
      <c r="B250" s="104" t="s">
        <v>446</v>
      </c>
      <c r="C250" s="103" t="s">
        <v>162</v>
      </c>
      <c r="D250" s="103" t="s">
        <v>602</v>
      </c>
      <c r="E250" s="126" t="s">
        <v>606</v>
      </c>
      <c r="F250" s="126" t="s">
        <v>606</v>
      </c>
      <c r="G250" s="126" t="s">
        <v>606</v>
      </c>
      <c r="H250" s="126" t="s">
        <v>606</v>
      </c>
      <c r="I250" s="126" t="s">
        <v>606</v>
      </c>
      <c r="J250" s="126" t="s">
        <v>606</v>
      </c>
      <c r="K250" s="126" t="s">
        <v>606</v>
      </c>
      <c r="L250" s="126" t="s">
        <v>606</v>
      </c>
      <c r="M250" s="126" t="s">
        <v>606</v>
      </c>
    </row>
    <row r="251" spans="1:13" x14ac:dyDescent="0.2">
      <c r="A251" s="105" t="s">
        <v>444</v>
      </c>
      <c r="B251" s="106" t="s">
        <v>447</v>
      </c>
      <c r="C251" s="105" t="s">
        <v>162</v>
      </c>
      <c r="D251" s="105" t="s">
        <v>604</v>
      </c>
      <c r="E251" s="129" t="s">
        <v>606</v>
      </c>
      <c r="F251" s="129" t="s">
        <v>606</v>
      </c>
      <c r="G251" s="129" t="s">
        <v>606</v>
      </c>
      <c r="H251" s="129" t="s">
        <v>606</v>
      </c>
      <c r="I251" s="129" t="s">
        <v>606</v>
      </c>
      <c r="J251" s="129" t="s">
        <v>606</v>
      </c>
      <c r="K251" s="129" t="s">
        <v>606</v>
      </c>
      <c r="L251" s="129" t="s">
        <v>606</v>
      </c>
      <c r="M251" s="129" t="s">
        <v>606</v>
      </c>
    </row>
    <row r="252" spans="1:13" x14ac:dyDescent="0.2">
      <c r="A252" s="103" t="s">
        <v>444</v>
      </c>
      <c r="B252" s="104" t="s">
        <v>448</v>
      </c>
      <c r="C252" s="103" t="s">
        <v>162</v>
      </c>
      <c r="D252" s="103" t="s">
        <v>603</v>
      </c>
      <c r="E252" s="126" t="s">
        <v>606</v>
      </c>
      <c r="F252" s="126" t="s">
        <v>606</v>
      </c>
      <c r="G252" s="126" t="s">
        <v>606</v>
      </c>
      <c r="H252" s="126" t="s">
        <v>606</v>
      </c>
      <c r="I252" s="126" t="s">
        <v>606</v>
      </c>
      <c r="J252" s="126" t="s">
        <v>606</v>
      </c>
      <c r="K252" s="126" t="s">
        <v>606</v>
      </c>
      <c r="L252" s="126" t="s">
        <v>606</v>
      </c>
      <c r="M252" s="126" t="s">
        <v>606</v>
      </c>
    </row>
    <row r="253" spans="1:13" x14ac:dyDescent="0.2">
      <c r="A253" s="105" t="s">
        <v>444</v>
      </c>
      <c r="B253" s="106" t="s">
        <v>449</v>
      </c>
      <c r="C253" s="105" t="s">
        <v>161</v>
      </c>
      <c r="D253" s="105" t="s">
        <v>603</v>
      </c>
      <c r="E253" s="127">
        <v>6</v>
      </c>
      <c r="F253" s="127">
        <v>0</v>
      </c>
      <c r="G253" s="127">
        <v>3</v>
      </c>
      <c r="H253" s="127">
        <v>3</v>
      </c>
      <c r="I253" s="127">
        <v>3</v>
      </c>
      <c r="J253" s="127">
        <v>0</v>
      </c>
      <c r="K253" s="127">
        <v>3</v>
      </c>
      <c r="L253" s="127">
        <v>0</v>
      </c>
      <c r="M253" s="127">
        <v>7</v>
      </c>
    </row>
    <row r="254" spans="1:13" x14ac:dyDescent="0.2">
      <c r="A254" s="103" t="s">
        <v>444</v>
      </c>
      <c r="B254" s="104" t="s">
        <v>450</v>
      </c>
      <c r="C254" s="103" t="s">
        <v>162</v>
      </c>
      <c r="D254" s="103" t="s">
        <v>603</v>
      </c>
      <c r="E254" s="126" t="s">
        <v>606</v>
      </c>
      <c r="F254" s="126" t="s">
        <v>606</v>
      </c>
      <c r="G254" s="126" t="s">
        <v>606</v>
      </c>
      <c r="H254" s="126" t="s">
        <v>606</v>
      </c>
      <c r="I254" s="126" t="s">
        <v>606</v>
      </c>
      <c r="J254" s="126" t="s">
        <v>606</v>
      </c>
      <c r="K254" s="126" t="s">
        <v>606</v>
      </c>
      <c r="L254" s="126" t="s">
        <v>606</v>
      </c>
      <c r="M254" s="126" t="s">
        <v>606</v>
      </c>
    </row>
    <row r="255" spans="1:13" x14ac:dyDescent="0.2">
      <c r="A255" s="105" t="s">
        <v>444</v>
      </c>
      <c r="B255" s="106" t="s">
        <v>451</v>
      </c>
      <c r="C255" s="105" t="s">
        <v>162</v>
      </c>
      <c r="D255" s="105" t="s">
        <v>603</v>
      </c>
      <c r="E255" s="129" t="s">
        <v>606</v>
      </c>
      <c r="F255" s="129" t="s">
        <v>606</v>
      </c>
      <c r="G255" s="129" t="s">
        <v>606</v>
      </c>
      <c r="H255" s="129" t="s">
        <v>606</v>
      </c>
      <c r="I255" s="129" t="s">
        <v>606</v>
      </c>
      <c r="J255" s="129" t="s">
        <v>606</v>
      </c>
      <c r="K255" s="129" t="s">
        <v>606</v>
      </c>
      <c r="L255" s="129" t="s">
        <v>606</v>
      </c>
      <c r="M255" s="129" t="s">
        <v>606</v>
      </c>
    </row>
    <row r="256" spans="1:13" x14ac:dyDescent="0.2">
      <c r="A256" s="103" t="s">
        <v>444</v>
      </c>
      <c r="B256" s="104" t="s">
        <v>452</v>
      </c>
      <c r="C256" s="103" t="s">
        <v>162</v>
      </c>
      <c r="D256" s="103" t="s">
        <v>603</v>
      </c>
      <c r="E256" s="126" t="s">
        <v>606</v>
      </c>
      <c r="F256" s="126" t="s">
        <v>606</v>
      </c>
      <c r="G256" s="126" t="s">
        <v>606</v>
      </c>
      <c r="H256" s="126" t="s">
        <v>606</v>
      </c>
      <c r="I256" s="126" t="s">
        <v>606</v>
      </c>
      <c r="J256" s="126" t="s">
        <v>606</v>
      </c>
      <c r="K256" s="126" t="s">
        <v>606</v>
      </c>
      <c r="L256" s="126" t="s">
        <v>606</v>
      </c>
      <c r="M256" s="126" t="s">
        <v>606</v>
      </c>
    </row>
    <row r="257" spans="1:13" x14ac:dyDescent="0.2">
      <c r="A257" s="105" t="s">
        <v>444</v>
      </c>
      <c r="B257" s="106" t="s">
        <v>453</v>
      </c>
      <c r="C257" s="105" t="s">
        <v>162</v>
      </c>
      <c r="D257" s="105" t="s">
        <v>603</v>
      </c>
      <c r="E257" s="129" t="s">
        <v>606</v>
      </c>
      <c r="F257" s="129" t="s">
        <v>606</v>
      </c>
      <c r="G257" s="129" t="s">
        <v>606</v>
      </c>
      <c r="H257" s="129" t="s">
        <v>606</v>
      </c>
      <c r="I257" s="129" t="s">
        <v>606</v>
      </c>
      <c r="J257" s="129" t="s">
        <v>606</v>
      </c>
      <c r="K257" s="129" t="s">
        <v>606</v>
      </c>
      <c r="L257" s="129" t="s">
        <v>606</v>
      </c>
      <c r="M257" s="129" t="s">
        <v>606</v>
      </c>
    </row>
    <row r="258" spans="1:13" x14ac:dyDescent="0.2">
      <c r="A258" s="103" t="s">
        <v>444</v>
      </c>
      <c r="B258" s="104" t="s">
        <v>454</v>
      </c>
      <c r="C258" s="103" t="s">
        <v>162</v>
      </c>
      <c r="D258" s="103" t="s">
        <v>603</v>
      </c>
      <c r="E258" s="126" t="s">
        <v>606</v>
      </c>
      <c r="F258" s="126" t="s">
        <v>606</v>
      </c>
      <c r="G258" s="126" t="s">
        <v>606</v>
      </c>
      <c r="H258" s="126" t="s">
        <v>606</v>
      </c>
      <c r="I258" s="126" t="s">
        <v>606</v>
      </c>
      <c r="J258" s="126" t="s">
        <v>606</v>
      </c>
      <c r="K258" s="126" t="s">
        <v>606</v>
      </c>
      <c r="L258" s="126" t="s">
        <v>606</v>
      </c>
      <c r="M258" s="126" t="s">
        <v>606</v>
      </c>
    </row>
    <row r="259" spans="1:13" x14ac:dyDescent="0.2">
      <c r="A259" s="105" t="s">
        <v>444</v>
      </c>
      <c r="B259" s="106" t="s">
        <v>455</v>
      </c>
      <c r="C259" s="105" t="s">
        <v>161</v>
      </c>
      <c r="D259" s="105" t="s">
        <v>119</v>
      </c>
      <c r="E259" s="127">
        <v>3</v>
      </c>
      <c r="F259" s="127">
        <v>0</v>
      </c>
      <c r="G259" s="127">
        <v>0</v>
      </c>
      <c r="H259" s="127">
        <v>3</v>
      </c>
      <c r="I259" s="127">
        <v>0</v>
      </c>
      <c r="J259" s="127">
        <v>0</v>
      </c>
      <c r="K259" s="127">
        <v>0</v>
      </c>
      <c r="L259" s="127">
        <v>0</v>
      </c>
      <c r="M259" s="127">
        <v>0</v>
      </c>
    </row>
    <row r="260" spans="1:13" x14ac:dyDescent="0.2">
      <c r="A260" s="103" t="s">
        <v>444</v>
      </c>
      <c r="B260" s="104" t="s">
        <v>456</v>
      </c>
      <c r="C260" s="103" t="s">
        <v>161</v>
      </c>
      <c r="D260" s="103" t="s">
        <v>603</v>
      </c>
      <c r="E260" s="128">
        <v>0</v>
      </c>
      <c r="F260" s="128">
        <v>0</v>
      </c>
      <c r="G260" s="128">
        <v>3</v>
      </c>
      <c r="H260" s="128">
        <v>3</v>
      </c>
      <c r="I260" s="128">
        <v>0</v>
      </c>
      <c r="J260" s="128">
        <v>0</v>
      </c>
      <c r="K260" s="128">
        <v>0</v>
      </c>
      <c r="L260" s="128">
        <v>0</v>
      </c>
      <c r="M260" s="128">
        <v>0</v>
      </c>
    </row>
    <row r="261" spans="1:13" x14ac:dyDescent="0.2">
      <c r="A261" s="105" t="s">
        <v>457</v>
      </c>
      <c r="B261" s="106" t="s">
        <v>458</v>
      </c>
      <c r="C261" s="105" t="s">
        <v>161</v>
      </c>
      <c r="D261" s="105" t="s">
        <v>603</v>
      </c>
      <c r="E261" s="127">
        <v>3</v>
      </c>
      <c r="F261" s="127">
        <v>3</v>
      </c>
      <c r="G261" s="127">
        <v>3</v>
      </c>
      <c r="H261" s="127">
        <v>3</v>
      </c>
      <c r="I261" s="127">
        <v>0</v>
      </c>
      <c r="J261" s="127">
        <v>0</v>
      </c>
      <c r="K261" s="127">
        <v>0</v>
      </c>
      <c r="L261" s="127">
        <v>0</v>
      </c>
      <c r="M261" s="127">
        <v>0</v>
      </c>
    </row>
    <row r="262" spans="1:13" x14ac:dyDescent="0.2">
      <c r="A262" s="103" t="s">
        <v>459</v>
      </c>
      <c r="B262" s="104" t="s">
        <v>460</v>
      </c>
      <c r="C262" s="103" t="s">
        <v>161</v>
      </c>
      <c r="D262" s="103" t="s">
        <v>603</v>
      </c>
      <c r="E262" s="128">
        <v>3</v>
      </c>
      <c r="F262" s="128">
        <v>0</v>
      </c>
      <c r="G262" s="128">
        <v>3</v>
      </c>
      <c r="H262" s="128">
        <v>0</v>
      </c>
      <c r="I262" s="128">
        <v>3</v>
      </c>
      <c r="J262" s="128">
        <v>0</v>
      </c>
      <c r="K262" s="128">
        <v>0</v>
      </c>
      <c r="L262" s="128">
        <v>0</v>
      </c>
      <c r="M262" s="128">
        <v>0</v>
      </c>
    </row>
    <row r="263" spans="1:13" x14ac:dyDescent="0.2">
      <c r="A263" s="105" t="s">
        <v>459</v>
      </c>
      <c r="B263" s="106" t="s">
        <v>461</v>
      </c>
      <c r="C263" s="105" t="s">
        <v>161</v>
      </c>
      <c r="D263" s="105" t="s">
        <v>603</v>
      </c>
      <c r="E263" s="127">
        <v>3</v>
      </c>
      <c r="F263" s="127">
        <v>3</v>
      </c>
      <c r="G263" s="127">
        <v>3</v>
      </c>
      <c r="H263" s="127">
        <v>3</v>
      </c>
      <c r="I263" s="127">
        <v>3</v>
      </c>
      <c r="J263" s="127">
        <v>0</v>
      </c>
      <c r="K263" s="127">
        <v>0</v>
      </c>
      <c r="L263" s="127">
        <v>0</v>
      </c>
      <c r="M263" s="127">
        <v>0</v>
      </c>
    </row>
    <row r="264" spans="1:13" x14ac:dyDescent="0.2">
      <c r="A264" s="103" t="s">
        <v>459</v>
      </c>
      <c r="B264" s="104" t="s">
        <v>462</v>
      </c>
      <c r="C264" s="103" t="s">
        <v>161</v>
      </c>
      <c r="D264" s="103" t="s">
        <v>603</v>
      </c>
      <c r="E264" s="128">
        <v>3</v>
      </c>
      <c r="F264" s="128">
        <v>0</v>
      </c>
      <c r="G264" s="128">
        <v>0</v>
      </c>
      <c r="H264" s="128">
        <v>0</v>
      </c>
      <c r="I264" s="128">
        <v>0</v>
      </c>
      <c r="J264" s="128">
        <v>3</v>
      </c>
      <c r="K264" s="128">
        <v>0</v>
      </c>
      <c r="L264" s="128">
        <v>0</v>
      </c>
      <c r="M264" s="128">
        <v>0</v>
      </c>
    </row>
    <row r="265" spans="1:13" x14ac:dyDescent="0.2">
      <c r="A265" s="105" t="s">
        <v>459</v>
      </c>
      <c r="B265" s="106" t="s">
        <v>463</v>
      </c>
      <c r="C265" s="105" t="s">
        <v>161</v>
      </c>
      <c r="D265" s="105" t="s">
        <v>603</v>
      </c>
      <c r="E265" s="127">
        <v>6</v>
      </c>
      <c r="F265" s="127">
        <v>0</v>
      </c>
      <c r="G265" s="127">
        <v>3</v>
      </c>
      <c r="H265" s="127">
        <v>3</v>
      </c>
      <c r="I265" s="127">
        <v>3</v>
      </c>
      <c r="J265" s="127">
        <v>3</v>
      </c>
      <c r="K265" s="127">
        <v>0</v>
      </c>
      <c r="L265" s="127">
        <v>0</v>
      </c>
      <c r="M265" s="127">
        <v>6</v>
      </c>
    </row>
    <row r="266" spans="1:13" x14ac:dyDescent="0.2">
      <c r="A266" s="103" t="s">
        <v>459</v>
      </c>
      <c r="B266" s="104" t="s">
        <v>464</v>
      </c>
      <c r="C266" s="103" t="s">
        <v>161</v>
      </c>
      <c r="D266" s="103" t="s">
        <v>603</v>
      </c>
      <c r="E266" s="128">
        <v>3</v>
      </c>
      <c r="F266" s="128">
        <v>3</v>
      </c>
      <c r="G266" s="126" t="s">
        <v>606</v>
      </c>
      <c r="H266" s="126" t="s">
        <v>606</v>
      </c>
      <c r="I266" s="128">
        <v>3</v>
      </c>
      <c r="J266" s="126" t="s">
        <v>606</v>
      </c>
      <c r="K266" s="126" t="s">
        <v>606</v>
      </c>
      <c r="L266" s="126" t="s">
        <v>606</v>
      </c>
      <c r="M266" s="126" t="s">
        <v>606</v>
      </c>
    </row>
    <row r="267" spans="1:13" x14ac:dyDescent="0.2">
      <c r="A267" s="105" t="s">
        <v>459</v>
      </c>
      <c r="B267" s="106" t="s">
        <v>465</v>
      </c>
      <c r="C267" s="105" t="s">
        <v>162</v>
      </c>
      <c r="D267" s="105" t="s">
        <v>603</v>
      </c>
      <c r="E267" s="129" t="s">
        <v>606</v>
      </c>
      <c r="F267" s="129" t="s">
        <v>606</v>
      </c>
      <c r="G267" s="129" t="s">
        <v>606</v>
      </c>
      <c r="H267" s="129" t="s">
        <v>606</v>
      </c>
      <c r="I267" s="129" t="s">
        <v>606</v>
      </c>
      <c r="J267" s="129" t="s">
        <v>606</v>
      </c>
      <c r="K267" s="129" t="s">
        <v>606</v>
      </c>
      <c r="L267" s="129" t="s">
        <v>606</v>
      </c>
      <c r="M267" s="129" t="s">
        <v>606</v>
      </c>
    </row>
    <row r="268" spans="1:13" x14ac:dyDescent="0.2">
      <c r="A268" s="103" t="s">
        <v>466</v>
      </c>
      <c r="B268" s="104" t="s">
        <v>467</v>
      </c>
      <c r="C268" s="103" t="s">
        <v>161</v>
      </c>
      <c r="D268" s="103" t="s">
        <v>603</v>
      </c>
      <c r="E268" s="128">
        <v>9</v>
      </c>
      <c r="F268" s="128">
        <v>3</v>
      </c>
      <c r="G268" s="128">
        <v>3</v>
      </c>
      <c r="H268" s="128">
        <v>3</v>
      </c>
      <c r="I268" s="128">
        <v>3</v>
      </c>
      <c r="J268" s="128">
        <v>3</v>
      </c>
      <c r="K268" s="128">
        <v>0</v>
      </c>
      <c r="L268" s="128">
        <v>0</v>
      </c>
      <c r="M268" s="128">
        <v>15</v>
      </c>
    </row>
    <row r="269" spans="1:13" x14ac:dyDescent="0.2">
      <c r="A269" s="105" t="s">
        <v>468</v>
      </c>
      <c r="B269" s="106" t="s">
        <v>469</v>
      </c>
      <c r="C269" s="105" t="s">
        <v>161</v>
      </c>
      <c r="D269" s="105" t="s">
        <v>603</v>
      </c>
      <c r="E269" s="127">
        <v>3</v>
      </c>
      <c r="F269" s="127">
        <v>0</v>
      </c>
      <c r="G269" s="127">
        <v>3</v>
      </c>
      <c r="H269" s="127">
        <v>3</v>
      </c>
      <c r="I269" s="127">
        <v>3</v>
      </c>
      <c r="J269" s="127">
        <v>0</v>
      </c>
      <c r="K269" s="127">
        <v>0</v>
      </c>
      <c r="L269" s="127">
        <v>3</v>
      </c>
      <c r="M269" s="129" t="s">
        <v>606</v>
      </c>
    </row>
    <row r="270" spans="1:13" x14ac:dyDescent="0.2">
      <c r="A270" s="103" t="s">
        <v>468</v>
      </c>
      <c r="B270" s="104" t="s">
        <v>470</v>
      </c>
      <c r="C270" s="103" t="s">
        <v>162</v>
      </c>
      <c r="D270" s="103" t="s">
        <v>604</v>
      </c>
      <c r="E270" s="126" t="s">
        <v>606</v>
      </c>
      <c r="F270" s="126" t="s">
        <v>606</v>
      </c>
      <c r="G270" s="126" t="s">
        <v>606</v>
      </c>
      <c r="H270" s="126" t="s">
        <v>606</v>
      </c>
      <c r="I270" s="126" t="s">
        <v>606</v>
      </c>
      <c r="J270" s="126" t="s">
        <v>606</v>
      </c>
      <c r="K270" s="126" t="s">
        <v>606</v>
      </c>
      <c r="L270" s="126" t="s">
        <v>606</v>
      </c>
      <c r="M270" s="126" t="s">
        <v>606</v>
      </c>
    </row>
    <row r="271" spans="1:13" x14ac:dyDescent="0.2">
      <c r="A271" s="105" t="s">
        <v>468</v>
      </c>
      <c r="B271" s="106" t="s">
        <v>471</v>
      </c>
      <c r="C271" s="105" t="s">
        <v>161</v>
      </c>
      <c r="D271" s="105" t="s">
        <v>603</v>
      </c>
      <c r="E271" s="127">
        <v>9</v>
      </c>
      <c r="F271" s="127">
        <v>3</v>
      </c>
      <c r="G271" s="127">
        <v>3</v>
      </c>
      <c r="H271" s="127">
        <v>3</v>
      </c>
      <c r="I271" s="127">
        <v>3</v>
      </c>
      <c r="J271" s="127">
        <v>0</v>
      </c>
      <c r="K271" s="127">
        <v>0</v>
      </c>
      <c r="L271" s="127">
        <v>0</v>
      </c>
      <c r="M271" s="127">
        <v>0</v>
      </c>
    </row>
    <row r="272" spans="1:13" x14ac:dyDescent="0.2">
      <c r="A272" s="103" t="s">
        <v>468</v>
      </c>
      <c r="B272" s="104" t="s">
        <v>472</v>
      </c>
      <c r="C272" s="103" t="s">
        <v>161</v>
      </c>
      <c r="D272" s="103" t="s">
        <v>603</v>
      </c>
      <c r="E272" s="128">
        <v>3</v>
      </c>
      <c r="F272" s="128">
        <v>3</v>
      </c>
      <c r="G272" s="128">
        <v>3</v>
      </c>
      <c r="H272" s="128">
        <v>3</v>
      </c>
      <c r="I272" s="128">
        <v>3</v>
      </c>
      <c r="J272" s="128">
        <v>3</v>
      </c>
      <c r="K272" s="128">
        <v>3</v>
      </c>
      <c r="L272" s="126">
        <v>0</v>
      </c>
      <c r="M272" s="128">
        <v>6</v>
      </c>
    </row>
    <row r="273" spans="1:13" x14ac:dyDescent="0.2">
      <c r="A273" s="105" t="s">
        <v>468</v>
      </c>
      <c r="B273" s="106" t="s">
        <v>473</v>
      </c>
      <c r="C273" s="105" t="s">
        <v>161</v>
      </c>
      <c r="D273" s="105" t="s">
        <v>602</v>
      </c>
      <c r="E273" s="127">
        <v>0</v>
      </c>
      <c r="F273" s="127">
        <v>0</v>
      </c>
      <c r="G273" s="127">
        <v>0</v>
      </c>
      <c r="H273" s="127">
        <v>0</v>
      </c>
      <c r="I273" s="127">
        <v>0</v>
      </c>
      <c r="J273" s="127">
        <v>0</v>
      </c>
      <c r="K273" s="127">
        <v>0</v>
      </c>
      <c r="L273" s="127">
        <v>0</v>
      </c>
      <c r="M273" s="127">
        <v>0</v>
      </c>
    </row>
    <row r="274" spans="1:13" x14ac:dyDescent="0.2">
      <c r="A274" s="103" t="s">
        <v>468</v>
      </c>
      <c r="B274" s="104" t="s">
        <v>474</v>
      </c>
      <c r="C274" s="103" t="s">
        <v>162</v>
      </c>
      <c r="D274" s="103" t="s">
        <v>603</v>
      </c>
      <c r="E274" s="126" t="s">
        <v>606</v>
      </c>
      <c r="F274" s="126" t="s">
        <v>606</v>
      </c>
      <c r="G274" s="126" t="s">
        <v>606</v>
      </c>
      <c r="H274" s="126" t="s">
        <v>606</v>
      </c>
      <c r="I274" s="126" t="s">
        <v>606</v>
      </c>
      <c r="J274" s="126" t="s">
        <v>606</v>
      </c>
      <c r="K274" s="126" t="s">
        <v>606</v>
      </c>
      <c r="L274" s="126" t="s">
        <v>606</v>
      </c>
      <c r="M274" s="126" t="s">
        <v>606</v>
      </c>
    </row>
    <row r="275" spans="1:13" x14ac:dyDescent="0.2">
      <c r="A275" s="105" t="s">
        <v>468</v>
      </c>
      <c r="B275" s="106" t="s">
        <v>475</v>
      </c>
      <c r="C275" s="105" t="s">
        <v>161</v>
      </c>
      <c r="D275" s="105" t="s">
        <v>603</v>
      </c>
      <c r="E275" s="127">
        <v>3</v>
      </c>
      <c r="F275" s="127">
        <v>0</v>
      </c>
      <c r="G275" s="127">
        <v>0</v>
      </c>
      <c r="H275" s="127">
        <v>0</v>
      </c>
      <c r="I275" s="127">
        <v>0</v>
      </c>
      <c r="J275" s="127">
        <v>0</v>
      </c>
      <c r="K275" s="127">
        <v>0</v>
      </c>
      <c r="L275" s="127">
        <v>0</v>
      </c>
      <c r="M275" s="127">
        <v>3</v>
      </c>
    </row>
    <row r="276" spans="1:13" x14ac:dyDescent="0.2">
      <c r="A276" s="103" t="s">
        <v>468</v>
      </c>
      <c r="B276" s="104" t="s">
        <v>476</v>
      </c>
      <c r="C276" s="103" t="s">
        <v>161</v>
      </c>
      <c r="D276" s="103" t="s">
        <v>603</v>
      </c>
      <c r="E276" s="128">
        <v>9</v>
      </c>
      <c r="F276" s="128">
        <v>3</v>
      </c>
      <c r="G276" s="128">
        <v>3</v>
      </c>
      <c r="H276" s="128">
        <v>3</v>
      </c>
      <c r="I276" s="128">
        <v>0</v>
      </c>
      <c r="J276" s="128">
        <v>0</v>
      </c>
      <c r="K276" s="128">
        <v>3</v>
      </c>
      <c r="L276" s="128">
        <v>7</v>
      </c>
      <c r="M276" s="126">
        <v>0</v>
      </c>
    </row>
    <row r="277" spans="1:13" x14ac:dyDescent="0.2">
      <c r="A277" s="105" t="s">
        <v>477</v>
      </c>
      <c r="B277" s="106" t="s">
        <v>478</v>
      </c>
      <c r="C277" s="105" t="s">
        <v>161</v>
      </c>
      <c r="D277" s="105" t="s">
        <v>603</v>
      </c>
      <c r="E277" s="127">
        <v>3</v>
      </c>
      <c r="F277" s="127">
        <v>2</v>
      </c>
      <c r="G277" s="127">
        <v>3</v>
      </c>
      <c r="H277" s="127">
        <v>3</v>
      </c>
      <c r="I277" s="127">
        <v>0</v>
      </c>
      <c r="J277" s="127">
        <v>0</v>
      </c>
      <c r="K277" s="127">
        <v>1</v>
      </c>
      <c r="L277" s="127">
        <v>0</v>
      </c>
      <c r="M277" s="127">
        <v>0</v>
      </c>
    </row>
    <row r="278" spans="1:13" x14ac:dyDescent="0.2">
      <c r="A278" s="103" t="s">
        <v>477</v>
      </c>
      <c r="B278" s="104" t="s">
        <v>479</v>
      </c>
      <c r="C278" s="103" t="s">
        <v>161</v>
      </c>
      <c r="D278" s="103" t="s">
        <v>603</v>
      </c>
      <c r="E278" s="128">
        <v>3</v>
      </c>
      <c r="F278" s="128">
        <v>0</v>
      </c>
      <c r="G278" s="128">
        <v>0</v>
      </c>
      <c r="H278" s="128">
        <v>0</v>
      </c>
      <c r="I278" s="128">
        <v>0</v>
      </c>
      <c r="J278" s="128">
        <v>0</v>
      </c>
      <c r="K278" s="128">
        <v>0</v>
      </c>
      <c r="L278" s="128">
        <v>0</v>
      </c>
      <c r="M278" s="128">
        <v>1</v>
      </c>
    </row>
    <row r="279" spans="1:13" x14ac:dyDescent="0.2">
      <c r="A279" s="105" t="s">
        <v>477</v>
      </c>
      <c r="B279" s="106" t="s">
        <v>480</v>
      </c>
      <c r="C279" s="105" t="s">
        <v>161</v>
      </c>
      <c r="D279" s="105" t="s">
        <v>603</v>
      </c>
      <c r="E279" s="127">
        <v>3</v>
      </c>
      <c r="F279" s="127">
        <v>3</v>
      </c>
      <c r="G279" s="127">
        <v>3</v>
      </c>
      <c r="H279" s="127">
        <v>0</v>
      </c>
      <c r="I279" s="127">
        <v>0</v>
      </c>
      <c r="J279" s="127">
        <v>0</v>
      </c>
      <c r="K279" s="127">
        <v>0</v>
      </c>
      <c r="L279" s="129">
        <v>0</v>
      </c>
      <c r="M279" s="127">
        <v>3</v>
      </c>
    </row>
    <row r="280" spans="1:13" x14ac:dyDescent="0.2">
      <c r="A280" s="103" t="s">
        <v>477</v>
      </c>
      <c r="B280" s="104" t="s">
        <v>481</v>
      </c>
      <c r="C280" s="103" t="s">
        <v>161</v>
      </c>
      <c r="D280" s="103" t="s">
        <v>603</v>
      </c>
      <c r="E280" s="128">
        <v>3</v>
      </c>
      <c r="F280" s="128">
        <v>3</v>
      </c>
      <c r="G280" s="128">
        <v>3</v>
      </c>
      <c r="H280" s="128">
        <v>3</v>
      </c>
      <c r="I280" s="126" t="s">
        <v>606</v>
      </c>
      <c r="J280" s="128">
        <v>3</v>
      </c>
      <c r="K280" s="128">
        <v>3</v>
      </c>
      <c r="L280" s="126">
        <v>0</v>
      </c>
      <c r="M280" s="126">
        <v>0</v>
      </c>
    </row>
    <row r="281" spans="1:13" x14ac:dyDescent="0.2">
      <c r="A281" s="105" t="s">
        <v>477</v>
      </c>
      <c r="B281" s="106" t="s">
        <v>482</v>
      </c>
      <c r="C281" s="105" t="s">
        <v>161</v>
      </c>
      <c r="D281" s="105" t="s">
        <v>603</v>
      </c>
      <c r="E281" s="127">
        <v>3</v>
      </c>
      <c r="F281" s="127">
        <v>3</v>
      </c>
      <c r="G281" s="127">
        <v>3</v>
      </c>
      <c r="H281" s="127">
        <v>3</v>
      </c>
      <c r="I281" s="127">
        <v>0</v>
      </c>
      <c r="J281" s="127">
        <v>0</v>
      </c>
      <c r="K281" s="127">
        <v>0</v>
      </c>
      <c r="L281" s="127">
        <v>0</v>
      </c>
      <c r="M281" s="127">
        <v>3</v>
      </c>
    </row>
    <row r="282" spans="1:13" x14ac:dyDescent="0.2">
      <c r="A282" s="103" t="s">
        <v>477</v>
      </c>
      <c r="B282" s="104" t="s">
        <v>483</v>
      </c>
      <c r="C282" s="103" t="s">
        <v>161</v>
      </c>
      <c r="D282" s="103" t="s">
        <v>603</v>
      </c>
      <c r="E282" s="128">
        <v>3</v>
      </c>
      <c r="F282" s="128">
        <v>3</v>
      </c>
      <c r="G282" s="128">
        <v>3</v>
      </c>
      <c r="H282" s="128">
        <v>3</v>
      </c>
      <c r="I282" s="128">
        <v>0</v>
      </c>
      <c r="J282" s="128">
        <v>0</v>
      </c>
      <c r="K282" s="128">
        <v>0</v>
      </c>
      <c r="L282" s="128">
        <v>0</v>
      </c>
      <c r="M282" s="128">
        <v>0</v>
      </c>
    </row>
    <row r="283" spans="1:13" x14ac:dyDescent="0.2">
      <c r="A283" s="105" t="s">
        <v>477</v>
      </c>
      <c r="B283" s="106" t="s">
        <v>484</v>
      </c>
      <c r="C283" s="105" t="s">
        <v>162</v>
      </c>
      <c r="D283" s="105" t="s">
        <v>604</v>
      </c>
      <c r="E283" s="129" t="s">
        <v>606</v>
      </c>
      <c r="F283" s="129" t="s">
        <v>606</v>
      </c>
      <c r="G283" s="129" t="s">
        <v>606</v>
      </c>
      <c r="H283" s="129" t="s">
        <v>606</v>
      </c>
      <c r="I283" s="129" t="s">
        <v>606</v>
      </c>
      <c r="J283" s="129" t="s">
        <v>606</v>
      </c>
      <c r="K283" s="129" t="s">
        <v>606</v>
      </c>
      <c r="L283" s="129" t="s">
        <v>606</v>
      </c>
      <c r="M283" s="129" t="s">
        <v>606</v>
      </c>
    </row>
    <row r="284" spans="1:13" x14ac:dyDescent="0.2">
      <c r="A284" s="103" t="s">
        <v>477</v>
      </c>
      <c r="B284" s="104" t="s">
        <v>485</v>
      </c>
      <c r="C284" s="103" t="s">
        <v>162</v>
      </c>
      <c r="D284" s="103" t="s">
        <v>604</v>
      </c>
      <c r="E284" s="126" t="s">
        <v>606</v>
      </c>
      <c r="F284" s="126" t="s">
        <v>606</v>
      </c>
      <c r="G284" s="126" t="s">
        <v>606</v>
      </c>
      <c r="H284" s="126" t="s">
        <v>606</v>
      </c>
      <c r="I284" s="126" t="s">
        <v>606</v>
      </c>
      <c r="J284" s="126" t="s">
        <v>606</v>
      </c>
      <c r="K284" s="126" t="s">
        <v>606</v>
      </c>
      <c r="L284" s="126" t="s">
        <v>606</v>
      </c>
      <c r="M284" s="126" t="s">
        <v>606</v>
      </c>
    </row>
    <row r="285" spans="1:13" x14ac:dyDescent="0.2">
      <c r="A285" s="105" t="s">
        <v>477</v>
      </c>
      <c r="B285" s="106" t="s">
        <v>486</v>
      </c>
      <c r="C285" s="105" t="s">
        <v>162</v>
      </c>
      <c r="D285" s="105" t="s">
        <v>603</v>
      </c>
      <c r="E285" s="129" t="s">
        <v>606</v>
      </c>
      <c r="F285" s="129" t="s">
        <v>606</v>
      </c>
      <c r="G285" s="129" t="s">
        <v>606</v>
      </c>
      <c r="H285" s="129" t="s">
        <v>606</v>
      </c>
      <c r="I285" s="129" t="s">
        <v>606</v>
      </c>
      <c r="J285" s="129" t="s">
        <v>606</v>
      </c>
      <c r="K285" s="129" t="s">
        <v>606</v>
      </c>
      <c r="L285" s="129" t="s">
        <v>606</v>
      </c>
      <c r="M285" s="129" t="s">
        <v>606</v>
      </c>
    </row>
    <row r="286" spans="1:13" x14ac:dyDescent="0.2">
      <c r="A286" s="103" t="s">
        <v>477</v>
      </c>
      <c r="B286" s="104" t="s">
        <v>487</v>
      </c>
      <c r="C286" s="103" t="s">
        <v>161</v>
      </c>
      <c r="D286" s="103" t="s">
        <v>603</v>
      </c>
      <c r="E286" s="128">
        <v>3</v>
      </c>
      <c r="F286" s="128">
        <v>3</v>
      </c>
      <c r="G286" s="128">
        <v>3</v>
      </c>
      <c r="H286" s="128">
        <v>3</v>
      </c>
      <c r="I286" s="128">
        <v>0</v>
      </c>
      <c r="J286" s="128">
        <v>0</v>
      </c>
      <c r="K286" s="128">
        <v>0</v>
      </c>
      <c r="L286" s="128">
        <v>0</v>
      </c>
      <c r="M286" s="128">
        <v>3</v>
      </c>
    </row>
    <row r="287" spans="1:13" x14ac:dyDescent="0.2">
      <c r="A287" s="105" t="s">
        <v>477</v>
      </c>
      <c r="B287" s="106" t="s">
        <v>488</v>
      </c>
      <c r="C287" s="105" t="s">
        <v>161</v>
      </c>
      <c r="D287" s="105" t="s">
        <v>603</v>
      </c>
      <c r="E287" s="127">
        <v>3</v>
      </c>
      <c r="F287" s="127">
        <v>3</v>
      </c>
      <c r="G287" s="127">
        <v>3</v>
      </c>
      <c r="H287" s="127">
        <v>3</v>
      </c>
      <c r="I287" s="127">
        <v>0</v>
      </c>
      <c r="J287" s="127">
        <v>0</v>
      </c>
      <c r="K287" s="127">
        <v>0</v>
      </c>
      <c r="L287" s="127">
        <v>0</v>
      </c>
      <c r="M287" s="127">
        <v>3</v>
      </c>
    </row>
    <row r="288" spans="1:13" x14ac:dyDescent="0.2">
      <c r="A288" s="103" t="s">
        <v>477</v>
      </c>
      <c r="B288" s="104" t="s">
        <v>489</v>
      </c>
      <c r="C288" s="103" t="s">
        <v>161</v>
      </c>
      <c r="D288" s="103" t="s">
        <v>603</v>
      </c>
      <c r="E288" s="128">
        <v>3</v>
      </c>
      <c r="F288" s="128">
        <v>0</v>
      </c>
      <c r="G288" s="128">
        <v>3</v>
      </c>
      <c r="H288" s="128">
        <v>3</v>
      </c>
      <c r="I288" s="128">
        <v>3</v>
      </c>
      <c r="J288" s="128">
        <v>0</v>
      </c>
      <c r="K288" s="128">
        <v>0</v>
      </c>
      <c r="L288" s="128">
        <v>0</v>
      </c>
      <c r="M288" s="128">
        <v>0</v>
      </c>
    </row>
    <row r="289" spans="1:13" x14ac:dyDescent="0.2">
      <c r="A289" s="105" t="s">
        <v>477</v>
      </c>
      <c r="B289" s="106" t="s">
        <v>490</v>
      </c>
      <c r="C289" s="105" t="s">
        <v>161</v>
      </c>
      <c r="D289" s="105" t="s">
        <v>603</v>
      </c>
      <c r="E289" s="127">
        <v>3</v>
      </c>
      <c r="F289" s="127">
        <v>0</v>
      </c>
      <c r="G289" s="127">
        <v>0</v>
      </c>
      <c r="H289" s="127">
        <v>3</v>
      </c>
      <c r="I289" s="127">
        <v>0</v>
      </c>
      <c r="J289" s="127">
        <v>0</v>
      </c>
      <c r="K289" s="127">
        <v>0</v>
      </c>
      <c r="L289" s="127">
        <v>0</v>
      </c>
      <c r="M289" s="127">
        <v>0</v>
      </c>
    </row>
    <row r="290" spans="1:13" x14ac:dyDescent="0.2">
      <c r="A290" s="103" t="s">
        <v>477</v>
      </c>
      <c r="B290" s="104" t="s">
        <v>491</v>
      </c>
      <c r="C290" s="103" t="s">
        <v>161</v>
      </c>
      <c r="D290" s="103" t="s">
        <v>603</v>
      </c>
      <c r="E290" s="128">
        <v>3</v>
      </c>
      <c r="F290" s="128">
        <v>0</v>
      </c>
      <c r="G290" s="128">
        <v>3</v>
      </c>
      <c r="H290" s="128">
        <v>3</v>
      </c>
      <c r="I290" s="128">
        <v>3</v>
      </c>
      <c r="J290" s="128">
        <v>0</v>
      </c>
      <c r="K290" s="128">
        <v>3</v>
      </c>
      <c r="L290" s="128">
        <v>0</v>
      </c>
      <c r="M290" s="128">
        <v>24</v>
      </c>
    </row>
    <row r="291" spans="1:13" x14ac:dyDescent="0.2">
      <c r="A291" s="105" t="s">
        <v>477</v>
      </c>
      <c r="B291" s="106" t="s">
        <v>492</v>
      </c>
      <c r="C291" s="105" t="s">
        <v>162</v>
      </c>
      <c r="D291" s="105" t="s">
        <v>603</v>
      </c>
      <c r="E291" s="129" t="s">
        <v>606</v>
      </c>
      <c r="F291" s="129" t="s">
        <v>606</v>
      </c>
      <c r="G291" s="129" t="s">
        <v>606</v>
      </c>
      <c r="H291" s="129" t="s">
        <v>606</v>
      </c>
      <c r="I291" s="129" t="s">
        <v>606</v>
      </c>
      <c r="J291" s="129" t="s">
        <v>606</v>
      </c>
      <c r="K291" s="129" t="s">
        <v>606</v>
      </c>
      <c r="L291" s="129" t="s">
        <v>606</v>
      </c>
      <c r="M291" s="129" t="s">
        <v>606</v>
      </c>
    </row>
    <row r="292" spans="1:13" x14ac:dyDescent="0.2">
      <c r="A292" s="103" t="s">
        <v>477</v>
      </c>
      <c r="B292" s="104" t="s">
        <v>493</v>
      </c>
      <c r="C292" s="103" t="s">
        <v>162</v>
      </c>
      <c r="D292" s="103" t="s">
        <v>603</v>
      </c>
      <c r="E292" s="126" t="s">
        <v>606</v>
      </c>
      <c r="F292" s="126" t="s">
        <v>606</v>
      </c>
      <c r="G292" s="126" t="s">
        <v>606</v>
      </c>
      <c r="H292" s="126" t="s">
        <v>606</v>
      </c>
      <c r="I292" s="126" t="s">
        <v>606</v>
      </c>
      <c r="J292" s="126" t="s">
        <v>606</v>
      </c>
      <c r="K292" s="126" t="s">
        <v>606</v>
      </c>
      <c r="L292" s="126" t="s">
        <v>606</v>
      </c>
      <c r="M292" s="126" t="s">
        <v>606</v>
      </c>
    </row>
    <row r="293" spans="1:13" x14ac:dyDescent="0.2">
      <c r="A293" s="105" t="s">
        <v>477</v>
      </c>
      <c r="B293" s="106" t="s">
        <v>494</v>
      </c>
      <c r="C293" s="105" t="s">
        <v>162</v>
      </c>
      <c r="D293" s="105" t="s">
        <v>603</v>
      </c>
      <c r="E293" s="129" t="s">
        <v>606</v>
      </c>
      <c r="F293" s="129" t="s">
        <v>606</v>
      </c>
      <c r="G293" s="129" t="s">
        <v>606</v>
      </c>
      <c r="H293" s="129" t="s">
        <v>606</v>
      </c>
      <c r="I293" s="129" t="s">
        <v>606</v>
      </c>
      <c r="J293" s="129" t="s">
        <v>606</v>
      </c>
      <c r="K293" s="129" t="s">
        <v>606</v>
      </c>
      <c r="L293" s="129" t="s">
        <v>606</v>
      </c>
      <c r="M293" s="129" t="s">
        <v>606</v>
      </c>
    </row>
    <row r="294" spans="1:13" x14ac:dyDescent="0.2">
      <c r="A294" s="103" t="s">
        <v>477</v>
      </c>
      <c r="B294" s="104" t="s">
        <v>495</v>
      </c>
      <c r="C294" s="103" t="s">
        <v>161</v>
      </c>
      <c r="D294" s="103" t="s">
        <v>603</v>
      </c>
      <c r="E294" s="128">
        <v>0</v>
      </c>
      <c r="F294" s="128">
        <v>0</v>
      </c>
      <c r="G294" s="128">
        <v>0</v>
      </c>
      <c r="H294" s="128">
        <v>0</v>
      </c>
      <c r="I294" s="128">
        <v>0</v>
      </c>
      <c r="J294" s="128">
        <v>0</v>
      </c>
      <c r="K294" s="128">
        <v>0</v>
      </c>
      <c r="L294" s="128">
        <v>0</v>
      </c>
      <c r="M294" s="128">
        <v>0</v>
      </c>
    </row>
    <row r="295" spans="1:13" x14ac:dyDescent="0.2">
      <c r="A295" s="105" t="s">
        <v>477</v>
      </c>
      <c r="B295" s="106" t="s">
        <v>496</v>
      </c>
      <c r="C295" s="105" t="s">
        <v>161</v>
      </c>
      <c r="D295" s="105" t="s">
        <v>603</v>
      </c>
      <c r="E295" s="127">
        <v>6</v>
      </c>
      <c r="F295" s="127">
        <v>0</v>
      </c>
      <c r="G295" s="127">
        <v>3</v>
      </c>
      <c r="H295" s="127">
        <v>3</v>
      </c>
      <c r="I295" s="127">
        <v>3</v>
      </c>
      <c r="J295" s="127">
        <v>0</v>
      </c>
      <c r="K295" s="127">
        <v>0</v>
      </c>
      <c r="L295" s="127">
        <v>4</v>
      </c>
      <c r="M295" s="127">
        <v>18</v>
      </c>
    </row>
    <row r="296" spans="1:13" x14ac:dyDescent="0.2">
      <c r="A296" s="103" t="s">
        <v>477</v>
      </c>
      <c r="B296" s="104" t="s">
        <v>497</v>
      </c>
      <c r="C296" s="103" t="s">
        <v>161</v>
      </c>
      <c r="D296" s="103" t="s">
        <v>605</v>
      </c>
      <c r="E296" s="126">
        <v>0</v>
      </c>
      <c r="F296" s="126">
        <v>0</v>
      </c>
      <c r="G296" s="126">
        <v>0</v>
      </c>
      <c r="H296" s="126">
        <v>0</v>
      </c>
      <c r="I296" s="126">
        <v>0</v>
      </c>
      <c r="J296" s="126">
        <v>0</v>
      </c>
      <c r="K296" s="126">
        <v>0</v>
      </c>
      <c r="L296" s="126">
        <v>0</v>
      </c>
      <c r="M296" s="126">
        <v>0</v>
      </c>
    </row>
    <row r="297" spans="1:13" x14ac:dyDescent="0.2">
      <c r="A297" s="105" t="s">
        <v>477</v>
      </c>
      <c r="B297" s="106" t="s">
        <v>498</v>
      </c>
      <c r="C297" s="105" t="s">
        <v>161</v>
      </c>
      <c r="D297" s="105" t="s">
        <v>603</v>
      </c>
      <c r="E297" s="127">
        <v>6</v>
      </c>
      <c r="F297" s="127">
        <v>3</v>
      </c>
      <c r="G297" s="127">
        <v>3</v>
      </c>
      <c r="H297" s="127">
        <v>3</v>
      </c>
      <c r="I297" s="127">
        <v>3</v>
      </c>
      <c r="J297" s="127">
        <v>0</v>
      </c>
      <c r="K297" s="127">
        <v>3</v>
      </c>
      <c r="L297" s="127">
        <v>0</v>
      </c>
      <c r="M297" s="127">
        <v>21</v>
      </c>
    </row>
    <row r="298" spans="1:13" x14ac:dyDescent="0.2">
      <c r="A298" s="103" t="s">
        <v>477</v>
      </c>
      <c r="B298" s="104" t="s">
        <v>499</v>
      </c>
      <c r="C298" s="103" t="s">
        <v>162</v>
      </c>
      <c r="D298" s="103" t="s">
        <v>603</v>
      </c>
      <c r="E298" s="126" t="s">
        <v>606</v>
      </c>
      <c r="F298" s="126" t="s">
        <v>606</v>
      </c>
      <c r="G298" s="126" t="s">
        <v>606</v>
      </c>
      <c r="H298" s="126" t="s">
        <v>606</v>
      </c>
      <c r="I298" s="126" t="s">
        <v>606</v>
      </c>
      <c r="J298" s="126" t="s">
        <v>606</v>
      </c>
      <c r="K298" s="126" t="s">
        <v>606</v>
      </c>
      <c r="L298" s="126" t="s">
        <v>606</v>
      </c>
      <c r="M298" s="126" t="s">
        <v>606</v>
      </c>
    </row>
    <row r="299" spans="1:13" x14ac:dyDescent="0.2">
      <c r="A299" s="105" t="s">
        <v>477</v>
      </c>
      <c r="B299" s="106" t="s">
        <v>500</v>
      </c>
      <c r="C299" s="105" t="s">
        <v>161</v>
      </c>
      <c r="D299" s="105" t="s">
        <v>603</v>
      </c>
      <c r="E299" s="127">
        <v>3</v>
      </c>
      <c r="F299" s="127">
        <v>3</v>
      </c>
      <c r="G299" s="127">
        <v>3</v>
      </c>
      <c r="H299" s="127">
        <v>3</v>
      </c>
      <c r="I299" s="127">
        <v>3</v>
      </c>
      <c r="J299" s="127">
        <v>0</v>
      </c>
      <c r="K299" s="127">
        <v>0</v>
      </c>
      <c r="L299" s="127">
        <v>0</v>
      </c>
      <c r="M299" s="127">
        <v>3</v>
      </c>
    </row>
    <row r="300" spans="1:13" x14ac:dyDescent="0.2">
      <c r="A300" s="103" t="s">
        <v>477</v>
      </c>
      <c r="B300" s="104" t="s">
        <v>501</v>
      </c>
      <c r="C300" s="103" t="s">
        <v>161</v>
      </c>
      <c r="D300" s="103" t="s">
        <v>603</v>
      </c>
      <c r="E300" s="128">
        <v>0</v>
      </c>
      <c r="F300" s="128">
        <v>0</v>
      </c>
      <c r="G300" s="128">
        <v>0</v>
      </c>
      <c r="H300" s="128">
        <v>0</v>
      </c>
      <c r="I300" s="128">
        <v>0</v>
      </c>
      <c r="J300" s="128">
        <v>0</v>
      </c>
      <c r="K300" s="128">
        <v>0</v>
      </c>
      <c r="L300" s="128">
        <v>0</v>
      </c>
      <c r="M300" s="128">
        <v>0</v>
      </c>
    </row>
    <row r="301" spans="1:13" x14ac:dyDescent="0.2">
      <c r="A301" s="105" t="s">
        <v>477</v>
      </c>
      <c r="B301" s="106" t="s">
        <v>502</v>
      </c>
      <c r="C301" s="105" t="s">
        <v>161</v>
      </c>
      <c r="D301" s="105" t="s">
        <v>603</v>
      </c>
      <c r="E301" s="127">
        <v>6</v>
      </c>
      <c r="F301" s="127">
        <v>0</v>
      </c>
      <c r="G301" s="127">
        <v>3</v>
      </c>
      <c r="H301" s="127">
        <v>3</v>
      </c>
      <c r="I301" s="127">
        <v>3</v>
      </c>
      <c r="J301" s="127">
        <v>3</v>
      </c>
      <c r="K301" s="127">
        <v>0</v>
      </c>
      <c r="L301" s="127">
        <v>0</v>
      </c>
      <c r="M301" s="127">
        <v>23</v>
      </c>
    </row>
    <row r="302" spans="1:13" x14ac:dyDescent="0.2">
      <c r="A302" s="103" t="s">
        <v>477</v>
      </c>
      <c r="B302" s="104" t="s">
        <v>503</v>
      </c>
      <c r="C302" s="103" t="s">
        <v>162</v>
      </c>
      <c r="D302" s="103" t="s">
        <v>603</v>
      </c>
      <c r="E302" s="126" t="s">
        <v>606</v>
      </c>
      <c r="F302" s="126" t="s">
        <v>606</v>
      </c>
      <c r="G302" s="126" t="s">
        <v>606</v>
      </c>
      <c r="H302" s="126" t="s">
        <v>606</v>
      </c>
      <c r="I302" s="126" t="s">
        <v>606</v>
      </c>
      <c r="J302" s="126" t="s">
        <v>606</v>
      </c>
      <c r="K302" s="126" t="s">
        <v>606</v>
      </c>
      <c r="L302" s="126" t="s">
        <v>606</v>
      </c>
      <c r="M302" s="126" t="s">
        <v>606</v>
      </c>
    </row>
    <row r="303" spans="1:13" x14ac:dyDescent="0.2">
      <c r="A303" s="105" t="s">
        <v>504</v>
      </c>
      <c r="B303" s="106" t="s">
        <v>505</v>
      </c>
      <c r="C303" s="105" t="s">
        <v>161</v>
      </c>
      <c r="D303" s="105" t="s">
        <v>603</v>
      </c>
      <c r="E303" s="127">
        <v>6</v>
      </c>
      <c r="F303" s="127">
        <v>0</v>
      </c>
      <c r="G303" s="127">
        <v>3</v>
      </c>
      <c r="H303" s="127">
        <v>3</v>
      </c>
      <c r="I303" s="127">
        <v>4</v>
      </c>
      <c r="J303" s="127">
        <v>0</v>
      </c>
      <c r="K303" s="127">
        <v>0</v>
      </c>
      <c r="L303" s="127">
        <v>0</v>
      </c>
      <c r="M303" s="127">
        <v>0</v>
      </c>
    </row>
    <row r="304" spans="1:13" x14ac:dyDescent="0.2">
      <c r="A304" s="103" t="s">
        <v>504</v>
      </c>
      <c r="B304" s="104" t="s">
        <v>506</v>
      </c>
      <c r="C304" s="103" t="s">
        <v>162</v>
      </c>
      <c r="D304" s="103" t="s">
        <v>602</v>
      </c>
      <c r="E304" s="126" t="s">
        <v>606</v>
      </c>
      <c r="F304" s="126" t="s">
        <v>606</v>
      </c>
      <c r="G304" s="126" t="s">
        <v>606</v>
      </c>
      <c r="H304" s="126" t="s">
        <v>606</v>
      </c>
      <c r="I304" s="126" t="s">
        <v>606</v>
      </c>
      <c r="J304" s="126" t="s">
        <v>606</v>
      </c>
      <c r="K304" s="126" t="s">
        <v>606</v>
      </c>
      <c r="L304" s="126" t="s">
        <v>606</v>
      </c>
      <c r="M304" s="126" t="s">
        <v>606</v>
      </c>
    </row>
    <row r="305" spans="1:13" x14ac:dyDescent="0.2">
      <c r="A305" s="105" t="s">
        <v>504</v>
      </c>
      <c r="B305" s="106" t="s">
        <v>507</v>
      </c>
      <c r="C305" s="105" t="s">
        <v>161</v>
      </c>
      <c r="D305" s="105" t="s">
        <v>603</v>
      </c>
      <c r="E305" s="127">
        <v>3</v>
      </c>
      <c r="F305" s="127">
        <v>3</v>
      </c>
      <c r="G305" s="127">
        <v>3</v>
      </c>
      <c r="H305" s="127">
        <v>3</v>
      </c>
      <c r="I305" s="127">
        <v>4</v>
      </c>
      <c r="J305" s="127">
        <v>3</v>
      </c>
      <c r="K305" s="127">
        <v>3</v>
      </c>
      <c r="L305" s="127">
        <v>0</v>
      </c>
      <c r="M305" s="127">
        <v>0</v>
      </c>
    </row>
    <row r="306" spans="1:13" x14ac:dyDescent="0.2">
      <c r="A306" s="103" t="s">
        <v>504</v>
      </c>
      <c r="B306" s="104" t="s">
        <v>508</v>
      </c>
      <c r="C306" s="103" t="s">
        <v>161</v>
      </c>
      <c r="D306" s="103" t="s">
        <v>603</v>
      </c>
      <c r="E306" s="128">
        <v>3</v>
      </c>
      <c r="F306" s="128">
        <v>3</v>
      </c>
      <c r="G306" s="128">
        <v>3</v>
      </c>
      <c r="H306" s="128">
        <v>3</v>
      </c>
      <c r="I306" s="128">
        <v>3</v>
      </c>
      <c r="J306" s="126" t="s">
        <v>606</v>
      </c>
      <c r="K306" s="126" t="s">
        <v>606</v>
      </c>
      <c r="L306" s="126" t="s">
        <v>606</v>
      </c>
      <c r="M306" s="126" t="s">
        <v>606</v>
      </c>
    </row>
    <row r="307" spans="1:13" x14ac:dyDescent="0.2">
      <c r="A307" s="105" t="s">
        <v>504</v>
      </c>
      <c r="B307" s="106" t="s">
        <v>509</v>
      </c>
      <c r="C307" s="105" t="s">
        <v>161</v>
      </c>
      <c r="D307" s="105" t="s">
        <v>603</v>
      </c>
      <c r="E307" s="127">
        <v>3</v>
      </c>
      <c r="F307" s="127">
        <v>0</v>
      </c>
      <c r="G307" s="127">
        <v>0</v>
      </c>
      <c r="H307" s="127">
        <v>0</v>
      </c>
      <c r="I307" s="127">
        <v>0</v>
      </c>
      <c r="J307" s="127">
        <v>4</v>
      </c>
      <c r="K307" s="127">
        <v>0</v>
      </c>
      <c r="L307" s="127">
        <v>0</v>
      </c>
      <c r="M307" s="127">
        <v>0</v>
      </c>
    </row>
    <row r="308" spans="1:13" x14ac:dyDescent="0.2">
      <c r="A308" s="103" t="s">
        <v>504</v>
      </c>
      <c r="B308" s="104" t="s">
        <v>510</v>
      </c>
      <c r="C308" s="103" t="s">
        <v>161</v>
      </c>
      <c r="D308" s="103" t="s">
        <v>603</v>
      </c>
      <c r="E308" s="128">
        <v>6</v>
      </c>
      <c r="F308" s="128">
        <v>3</v>
      </c>
      <c r="G308" s="128">
        <v>3</v>
      </c>
      <c r="H308" s="128">
        <v>3</v>
      </c>
      <c r="I308" s="128">
        <v>3</v>
      </c>
      <c r="J308" s="128">
        <v>3</v>
      </c>
      <c r="K308" s="128">
        <v>3</v>
      </c>
      <c r="L308" s="128">
        <v>0</v>
      </c>
      <c r="M308" s="128">
        <v>3</v>
      </c>
    </row>
    <row r="309" spans="1:13" x14ac:dyDescent="0.2">
      <c r="A309" s="105" t="s">
        <v>511</v>
      </c>
      <c r="B309" s="106" t="s">
        <v>512</v>
      </c>
      <c r="C309" s="105" t="s">
        <v>162</v>
      </c>
      <c r="D309" s="105" t="s">
        <v>603</v>
      </c>
      <c r="E309" s="129" t="s">
        <v>606</v>
      </c>
      <c r="F309" s="129" t="s">
        <v>606</v>
      </c>
      <c r="G309" s="129" t="s">
        <v>606</v>
      </c>
      <c r="H309" s="129" t="s">
        <v>606</v>
      </c>
      <c r="I309" s="129" t="s">
        <v>606</v>
      </c>
      <c r="J309" s="129" t="s">
        <v>606</v>
      </c>
      <c r="K309" s="129" t="s">
        <v>606</v>
      </c>
      <c r="L309" s="129" t="s">
        <v>606</v>
      </c>
      <c r="M309" s="129" t="s">
        <v>606</v>
      </c>
    </row>
    <row r="310" spans="1:13" x14ac:dyDescent="0.2">
      <c r="A310" s="103" t="s">
        <v>513</v>
      </c>
      <c r="B310" s="104" t="s">
        <v>514</v>
      </c>
      <c r="C310" s="103" t="s">
        <v>161</v>
      </c>
      <c r="D310" s="103" t="s">
        <v>603</v>
      </c>
      <c r="E310" s="128">
        <v>3</v>
      </c>
      <c r="F310" s="126" t="s">
        <v>606</v>
      </c>
      <c r="G310" s="126" t="s">
        <v>606</v>
      </c>
      <c r="H310" s="126" t="s">
        <v>606</v>
      </c>
      <c r="I310" s="126" t="s">
        <v>606</v>
      </c>
      <c r="J310" s="126" t="s">
        <v>606</v>
      </c>
      <c r="K310" s="126" t="s">
        <v>606</v>
      </c>
      <c r="L310" s="126" t="s">
        <v>606</v>
      </c>
      <c r="M310" s="128">
        <v>1</v>
      </c>
    </row>
    <row r="311" spans="1:13" x14ac:dyDescent="0.2">
      <c r="A311" s="105" t="s">
        <v>513</v>
      </c>
      <c r="B311" s="106" t="s">
        <v>515</v>
      </c>
      <c r="C311" s="105" t="s">
        <v>161</v>
      </c>
      <c r="D311" s="105" t="s">
        <v>603</v>
      </c>
      <c r="E311" s="127">
        <v>6</v>
      </c>
      <c r="F311" s="127">
        <v>3</v>
      </c>
      <c r="G311" s="127">
        <v>3</v>
      </c>
      <c r="H311" s="127">
        <v>3</v>
      </c>
      <c r="I311" s="127">
        <v>3</v>
      </c>
      <c r="J311" s="127">
        <v>0</v>
      </c>
      <c r="K311" s="127">
        <v>3</v>
      </c>
      <c r="L311" s="127">
        <v>0</v>
      </c>
      <c r="M311" s="127">
        <v>0</v>
      </c>
    </row>
    <row r="312" spans="1:13" x14ac:dyDescent="0.2">
      <c r="A312" s="103" t="s">
        <v>513</v>
      </c>
      <c r="B312" s="104" t="s">
        <v>516</v>
      </c>
      <c r="C312" s="103" t="s">
        <v>161</v>
      </c>
      <c r="D312" s="103" t="s">
        <v>603</v>
      </c>
      <c r="E312" s="128">
        <v>3</v>
      </c>
      <c r="F312" s="128">
        <v>3</v>
      </c>
      <c r="G312" s="128">
        <v>0</v>
      </c>
      <c r="H312" s="126" t="s">
        <v>606</v>
      </c>
      <c r="I312" s="126" t="s">
        <v>606</v>
      </c>
      <c r="J312" s="126" t="s">
        <v>606</v>
      </c>
      <c r="K312" s="128">
        <v>3</v>
      </c>
      <c r="L312" s="126" t="s">
        <v>606</v>
      </c>
      <c r="M312" s="128">
        <v>1</v>
      </c>
    </row>
    <row r="313" spans="1:13" x14ac:dyDescent="0.2">
      <c r="A313" s="105" t="s">
        <v>513</v>
      </c>
      <c r="B313" s="106" t="s">
        <v>517</v>
      </c>
      <c r="C313" s="105" t="s">
        <v>161</v>
      </c>
      <c r="D313" s="105" t="s">
        <v>603</v>
      </c>
      <c r="E313" s="127">
        <v>6</v>
      </c>
      <c r="F313" s="127">
        <v>3</v>
      </c>
      <c r="G313" s="127">
        <v>3</v>
      </c>
      <c r="H313" s="127">
        <v>3</v>
      </c>
      <c r="I313" s="127">
        <v>3</v>
      </c>
      <c r="J313" s="127">
        <v>0</v>
      </c>
      <c r="K313" s="127">
        <v>0</v>
      </c>
      <c r="L313" s="127">
        <v>16</v>
      </c>
      <c r="M313" s="127">
        <v>3</v>
      </c>
    </row>
    <row r="314" spans="1:13" x14ac:dyDescent="0.2">
      <c r="A314" s="103" t="s">
        <v>513</v>
      </c>
      <c r="B314" s="104" t="s">
        <v>518</v>
      </c>
      <c r="C314" s="103" t="s">
        <v>161</v>
      </c>
      <c r="D314" s="103" t="s">
        <v>603</v>
      </c>
      <c r="E314" s="128">
        <v>0</v>
      </c>
      <c r="F314" s="128">
        <v>0</v>
      </c>
      <c r="G314" s="128">
        <v>0</v>
      </c>
      <c r="H314" s="128">
        <v>0</v>
      </c>
      <c r="I314" s="128">
        <v>0</v>
      </c>
      <c r="J314" s="128">
        <v>0</v>
      </c>
      <c r="K314" s="128">
        <v>0</v>
      </c>
      <c r="L314" s="128">
        <v>0</v>
      </c>
      <c r="M314" s="128">
        <v>0</v>
      </c>
    </row>
    <row r="315" spans="1:13" x14ac:dyDescent="0.2">
      <c r="A315" s="105" t="s">
        <v>513</v>
      </c>
      <c r="B315" s="106" t="s">
        <v>519</v>
      </c>
      <c r="C315" s="105" t="s">
        <v>162</v>
      </c>
      <c r="D315" s="105" t="s">
        <v>603</v>
      </c>
      <c r="E315" s="129" t="s">
        <v>606</v>
      </c>
      <c r="F315" s="129" t="s">
        <v>606</v>
      </c>
      <c r="G315" s="129" t="s">
        <v>606</v>
      </c>
      <c r="H315" s="129" t="s">
        <v>606</v>
      </c>
      <c r="I315" s="129" t="s">
        <v>606</v>
      </c>
      <c r="J315" s="129" t="s">
        <v>606</v>
      </c>
      <c r="K315" s="129" t="s">
        <v>606</v>
      </c>
      <c r="L315" s="129" t="s">
        <v>606</v>
      </c>
      <c r="M315" s="129" t="s">
        <v>606</v>
      </c>
    </row>
    <row r="316" spans="1:13" x14ac:dyDescent="0.2">
      <c r="A316" s="103" t="s">
        <v>520</v>
      </c>
      <c r="B316" s="104" t="s">
        <v>521</v>
      </c>
      <c r="C316" s="103" t="s">
        <v>161</v>
      </c>
      <c r="D316" s="103" t="s">
        <v>602</v>
      </c>
      <c r="E316" s="126">
        <v>0</v>
      </c>
      <c r="F316" s="126">
        <v>0</v>
      </c>
      <c r="G316" s="126">
        <v>0</v>
      </c>
      <c r="H316" s="126">
        <v>0</v>
      </c>
      <c r="I316" s="126">
        <v>0</v>
      </c>
      <c r="J316" s="126">
        <v>0</v>
      </c>
      <c r="K316" s="126">
        <v>0</v>
      </c>
      <c r="L316" s="126">
        <v>0</v>
      </c>
      <c r="M316" s="126">
        <v>0</v>
      </c>
    </row>
    <row r="317" spans="1:13" x14ac:dyDescent="0.2">
      <c r="A317" s="105" t="s">
        <v>520</v>
      </c>
      <c r="B317" s="106" t="s">
        <v>522</v>
      </c>
      <c r="C317" s="105" t="s">
        <v>161</v>
      </c>
      <c r="D317" s="105" t="s">
        <v>602</v>
      </c>
      <c r="E317" s="129">
        <v>0</v>
      </c>
      <c r="F317" s="129">
        <v>0</v>
      </c>
      <c r="G317" s="129">
        <v>0</v>
      </c>
      <c r="H317" s="129">
        <v>0</v>
      </c>
      <c r="I317" s="129">
        <v>0</v>
      </c>
      <c r="J317" s="129">
        <v>0</v>
      </c>
      <c r="K317" s="129">
        <v>0</v>
      </c>
      <c r="L317" s="129">
        <v>0</v>
      </c>
      <c r="M317" s="129">
        <v>0</v>
      </c>
    </row>
    <row r="318" spans="1:13" x14ac:dyDescent="0.2">
      <c r="A318" s="103" t="s">
        <v>520</v>
      </c>
      <c r="B318" s="104" t="s">
        <v>523</v>
      </c>
      <c r="C318" s="103" t="s">
        <v>161</v>
      </c>
      <c r="D318" s="103" t="s">
        <v>602</v>
      </c>
      <c r="E318" s="126">
        <v>0</v>
      </c>
      <c r="F318" s="126">
        <v>0</v>
      </c>
      <c r="G318" s="126">
        <v>0</v>
      </c>
      <c r="H318" s="126">
        <v>0</v>
      </c>
      <c r="I318" s="126">
        <v>0</v>
      </c>
      <c r="J318" s="126">
        <v>0</v>
      </c>
      <c r="K318" s="126">
        <v>0</v>
      </c>
      <c r="L318" s="126">
        <v>0</v>
      </c>
      <c r="M318" s="126">
        <v>0</v>
      </c>
    </row>
    <row r="319" spans="1:13" x14ac:dyDescent="0.2">
      <c r="A319" s="105" t="s">
        <v>520</v>
      </c>
      <c r="B319" s="106" t="s">
        <v>524</v>
      </c>
      <c r="C319" s="105" t="s">
        <v>161</v>
      </c>
      <c r="D319" s="105" t="s">
        <v>602</v>
      </c>
      <c r="E319" s="127">
        <v>0</v>
      </c>
      <c r="F319" s="127">
        <v>0</v>
      </c>
      <c r="G319" s="127">
        <v>0</v>
      </c>
      <c r="H319" s="127">
        <v>0</v>
      </c>
      <c r="I319" s="127">
        <v>0</v>
      </c>
      <c r="J319" s="127">
        <v>0</v>
      </c>
      <c r="K319" s="127">
        <v>0</v>
      </c>
      <c r="L319" s="127">
        <v>0</v>
      </c>
      <c r="M319" s="127">
        <v>0</v>
      </c>
    </row>
    <row r="320" spans="1:13" x14ac:dyDescent="0.2">
      <c r="A320" s="103" t="s">
        <v>520</v>
      </c>
      <c r="B320" s="104" t="s">
        <v>525</v>
      </c>
      <c r="C320" s="103" t="s">
        <v>161</v>
      </c>
      <c r="D320" s="103" t="s">
        <v>602</v>
      </c>
      <c r="E320" s="126">
        <v>0</v>
      </c>
      <c r="F320" s="126">
        <v>0</v>
      </c>
      <c r="G320" s="126">
        <v>0</v>
      </c>
      <c r="H320" s="126">
        <v>0</v>
      </c>
      <c r="I320" s="126">
        <v>0</v>
      </c>
      <c r="J320" s="126">
        <v>0</v>
      </c>
      <c r="K320" s="126">
        <v>0</v>
      </c>
      <c r="L320" s="126">
        <v>0</v>
      </c>
      <c r="M320" s="126">
        <v>0</v>
      </c>
    </row>
    <row r="321" spans="1:13" x14ac:dyDescent="0.2">
      <c r="A321" s="105" t="s">
        <v>520</v>
      </c>
      <c r="B321" s="106" t="s">
        <v>526</v>
      </c>
      <c r="C321" s="105" t="s">
        <v>161</v>
      </c>
      <c r="D321" s="105" t="s">
        <v>602</v>
      </c>
      <c r="E321" s="127">
        <v>3</v>
      </c>
      <c r="F321" s="127">
        <v>0</v>
      </c>
      <c r="G321" s="127">
        <v>3</v>
      </c>
      <c r="H321" s="127">
        <v>3</v>
      </c>
      <c r="I321" s="127">
        <v>3</v>
      </c>
      <c r="J321" s="127">
        <v>0</v>
      </c>
      <c r="K321" s="127">
        <v>3</v>
      </c>
      <c r="L321" s="127">
        <v>0</v>
      </c>
      <c r="M321" s="127">
        <v>3</v>
      </c>
    </row>
    <row r="322" spans="1:13" x14ac:dyDescent="0.2">
      <c r="A322" s="103" t="s">
        <v>520</v>
      </c>
      <c r="B322" s="104" t="s">
        <v>527</v>
      </c>
      <c r="C322" s="103" t="s">
        <v>162</v>
      </c>
      <c r="D322" s="103" t="s">
        <v>603</v>
      </c>
      <c r="E322" s="126" t="s">
        <v>606</v>
      </c>
      <c r="F322" s="126" t="s">
        <v>606</v>
      </c>
      <c r="G322" s="126" t="s">
        <v>606</v>
      </c>
      <c r="H322" s="126" t="s">
        <v>606</v>
      </c>
      <c r="I322" s="126" t="s">
        <v>606</v>
      </c>
      <c r="J322" s="126" t="s">
        <v>606</v>
      </c>
      <c r="K322" s="126" t="s">
        <v>606</v>
      </c>
      <c r="L322" s="126" t="s">
        <v>606</v>
      </c>
      <c r="M322" s="126" t="s">
        <v>606</v>
      </c>
    </row>
    <row r="323" spans="1:13" x14ac:dyDescent="0.2">
      <c r="A323" s="105" t="s">
        <v>520</v>
      </c>
      <c r="B323" s="106" t="s">
        <v>528</v>
      </c>
      <c r="C323" s="105" t="s">
        <v>161</v>
      </c>
      <c r="D323" s="105" t="s">
        <v>602</v>
      </c>
      <c r="E323" s="129">
        <v>0</v>
      </c>
      <c r="F323" s="129">
        <v>0</v>
      </c>
      <c r="G323" s="129">
        <v>0</v>
      </c>
      <c r="H323" s="129">
        <v>0</v>
      </c>
      <c r="I323" s="129">
        <v>0</v>
      </c>
      <c r="J323" s="129">
        <v>0</v>
      </c>
      <c r="K323" s="129">
        <v>0</v>
      </c>
      <c r="L323" s="129">
        <v>0</v>
      </c>
      <c r="M323" s="129">
        <v>0</v>
      </c>
    </row>
    <row r="324" spans="1:13" x14ac:dyDescent="0.2">
      <c r="A324" s="103" t="s">
        <v>520</v>
      </c>
      <c r="B324" s="104" t="s">
        <v>529</v>
      </c>
      <c r="C324" s="103" t="s">
        <v>161</v>
      </c>
      <c r="D324" s="103" t="s">
        <v>602</v>
      </c>
      <c r="E324" s="128">
        <v>3</v>
      </c>
      <c r="F324" s="128">
        <v>3</v>
      </c>
      <c r="G324" s="128">
        <v>3</v>
      </c>
      <c r="H324" s="128">
        <v>3</v>
      </c>
      <c r="I324" s="128">
        <v>3</v>
      </c>
      <c r="J324" s="128">
        <v>0</v>
      </c>
      <c r="K324" s="128">
        <v>3</v>
      </c>
      <c r="L324" s="128">
        <v>0</v>
      </c>
      <c r="M324" s="128">
        <v>5</v>
      </c>
    </row>
    <row r="325" spans="1:13" x14ac:dyDescent="0.2">
      <c r="A325" s="105" t="s">
        <v>520</v>
      </c>
      <c r="B325" s="106" t="s">
        <v>530</v>
      </c>
      <c r="C325" s="105" t="s">
        <v>161</v>
      </c>
      <c r="D325" s="105" t="s">
        <v>602</v>
      </c>
      <c r="E325" s="129">
        <v>0</v>
      </c>
      <c r="F325" s="129">
        <v>0</v>
      </c>
      <c r="G325" s="129">
        <v>0</v>
      </c>
      <c r="H325" s="129">
        <v>0</v>
      </c>
      <c r="I325" s="129">
        <v>0</v>
      </c>
      <c r="J325" s="129">
        <v>0</v>
      </c>
      <c r="K325" s="129">
        <v>0</v>
      </c>
      <c r="L325" s="129">
        <v>0</v>
      </c>
      <c r="M325" s="129">
        <v>0</v>
      </c>
    </row>
    <row r="326" spans="1:13" x14ac:dyDescent="0.2">
      <c r="A326" s="103" t="s">
        <v>531</v>
      </c>
      <c r="B326" s="104" t="s">
        <v>532</v>
      </c>
      <c r="C326" s="103" t="s">
        <v>162</v>
      </c>
      <c r="D326" s="103" t="s">
        <v>603</v>
      </c>
      <c r="E326" s="126" t="s">
        <v>606</v>
      </c>
      <c r="F326" s="126" t="s">
        <v>606</v>
      </c>
      <c r="G326" s="126" t="s">
        <v>606</v>
      </c>
      <c r="H326" s="126" t="s">
        <v>606</v>
      </c>
      <c r="I326" s="126" t="s">
        <v>606</v>
      </c>
      <c r="J326" s="126" t="s">
        <v>606</v>
      </c>
      <c r="K326" s="126" t="s">
        <v>606</v>
      </c>
      <c r="L326" s="126" t="s">
        <v>606</v>
      </c>
      <c r="M326" s="126" t="s">
        <v>606</v>
      </c>
    </row>
    <row r="327" spans="1:13" x14ac:dyDescent="0.2">
      <c r="A327" s="105" t="s">
        <v>531</v>
      </c>
      <c r="B327" s="106" t="s">
        <v>533</v>
      </c>
      <c r="C327" s="105" t="s">
        <v>161</v>
      </c>
      <c r="D327" s="105" t="s">
        <v>603</v>
      </c>
      <c r="E327" s="129">
        <v>0</v>
      </c>
      <c r="F327" s="129">
        <v>0</v>
      </c>
      <c r="G327" s="129">
        <v>0</v>
      </c>
      <c r="H327" s="129">
        <v>0</v>
      </c>
      <c r="I327" s="129">
        <v>0</v>
      </c>
      <c r="J327" s="129">
        <v>0</v>
      </c>
      <c r="K327" s="129">
        <v>0</v>
      </c>
      <c r="L327" s="129">
        <v>0</v>
      </c>
      <c r="M327" s="129">
        <v>0</v>
      </c>
    </row>
    <row r="328" spans="1:13" x14ac:dyDescent="0.2">
      <c r="A328" s="103" t="s">
        <v>531</v>
      </c>
      <c r="B328" s="104" t="s">
        <v>534</v>
      </c>
      <c r="C328" s="103" t="s">
        <v>162</v>
      </c>
      <c r="D328" s="103" t="s">
        <v>603</v>
      </c>
      <c r="E328" s="126" t="s">
        <v>606</v>
      </c>
      <c r="F328" s="126" t="s">
        <v>606</v>
      </c>
      <c r="G328" s="126" t="s">
        <v>606</v>
      </c>
      <c r="H328" s="126" t="s">
        <v>606</v>
      </c>
      <c r="I328" s="126" t="s">
        <v>606</v>
      </c>
      <c r="J328" s="126" t="s">
        <v>606</v>
      </c>
      <c r="K328" s="126" t="s">
        <v>606</v>
      </c>
      <c r="L328" s="126" t="s">
        <v>606</v>
      </c>
      <c r="M328" s="126" t="s">
        <v>606</v>
      </c>
    </row>
    <row r="329" spans="1:13" x14ac:dyDescent="0.2">
      <c r="A329" s="105" t="s">
        <v>535</v>
      </c>
      <c r="B329" s="106" t="s">
        <v>536</v>
      </c>
      <c r="C329" s="105" t="s">
        <v>161</v>
      </c>
      <c r="D329" s="105" t="s">
        <v>603</v>
      </c>
      <c r="E329" s="129">
        <v>0</v>
      </c>
      <c r="F329" s="129">
        <v>0</v>
      </c>
      <c r="G329" s="129">
        <v>0</v>
      </c>
      <c r="H329" s="129">
        <v>0</v>
      </c>
      <c r="I329" s="129">
        <v>0</v>
      </c>
      <c r="J329" s="129">
        <v>0</v>
      </c>
      <c r="K329" s="129">
        <v>0</v>
      </c>
      <c r="L329" s="129">
        <v>0</v>
      </c>
      <c r="M329" s="127">
        <v>4</v>
      </c>
    </row>
    <row r="330" spans="1:13" x14ac:dyDescent="0.2">
      <c r="A330" s="103" t="s">
        <v>535</v>
      </c>
      <c r="B330" s="104" t="s">
        <v>537</v>
      </c>
      <c r="C330" s="103" t="s">
        <v>161</v>
      </c>
      <c r="D330" s="103" t="s">
        <v>603</v>
      </c>
      <c r="E330" s="128">
        <v>0</v>
      </c>
      <c r="F330" s="128">
        <v>0</v>
      </c>
      <c r="G330" s="128">
        <v>0</v>
      </c>
      <c r="H330" s="128">
        <v>0</v>
      </c>
      <c r="I330" s="128">
        <v>0</v>
      </c>
      <c r="J330" s="128">
        <v>0</v>
      </c>
      <c r="K330" s="128">
        <v>0</v>
      </c>
      <c r="L330" s="128">
        <v>0</v>
      </c>
      <c r="M330" s="128">
        <v>0</v>
      </c>
    </row>
    <row r="331" spans="1:13" x14ac:dyDescent="0.2">
      <c r="A331" s="105" t="s">
        <v>535</v>
      </c>
      <c r="B331" s="106" t="s">
        <v>538</v>
      </c>
      <c r="C331" s="105" t="s">
        <v>161</v>
      </c>
      <c r="D331" s="105" t="s">
        <v>603</v>
      </c>
      <c r="E331" s="127">
        <v>45</v>
      </c>
      <c r="F331" s="127">
        <v>45</v>
      </c>
      <c r="G331" s="127">
        <v>45</v>
      </c>
      <c r="H331" s="127">
        <v>0</v>
      </c>
      <c r="I331" s="127">
        <v>0</v>
      </c>
      <c r="J331" s="127">
        <v>32</v>
      </c>
      <c r="K331" s="127">
        <v>0</v>
      </c>
      <c r="L331" s="127">
        <v>32</v>
      </c>
      <c r="M331" s="127">
        <v>0</v>
      </c>
    </row>
    <row r="332" spans="1:13" x14ac:dyDescent="0.2">
      <c r="A332" s="103" t="s">
        <v>535</v>
      </c>
      <c r="B332" s="104" t="s">
        <v>539</v>
      </c>
      <c r="C332" s="103" t="s">
        <v>161</v>
      </c>
      <c r="D332" s="103" t="s">
        <v>603</v>
      </c>
      <c r="E332" s="128">
        <v>0</v>
      </c>
      <c r="F332" s="128">
        <v>0</v>
      </c>
      <c r="G332" s="128">
        <v>0</v>
      </c>
      <c r="H332" s="128">
        <v>0</v>
      </c>
      <c r="I332" s="128">
        <v>0</v>
      </c>
      <c r="J332" s="128">
        <v>0</v>
      </c>
      <c r="K332" s="128">
        <v>0</v>
      </c>
      <c r="L332" s="128">
        <v>0</v>
      </c>
      <c r="M332" s="128">
        <v>0</v>
      </c>
    </row>
    <row r="333" spans="1:13" x14ac:dyDescent="0.2">
      <c r="A333" s="105" t="s">
        <v>535</v>
      </c>
      <c r="B333" s="106" t="s">
        <v>540</v>
      </c>
      <c r="C333" s="105" t="s">
        <v>161</v>
      </c>
      <c r="D333" s="105" t="s">
        <v>603</v>
      </c>
      <c r="E333" s="127">
        <v>0</v>
      </c>
      <c r="F333" s="127">
        <v>3</v>
      </c>
      <c r="G333" s="127">
        <v>3</v>
      </c>
      <c r="H333" s="127">
        <v>6</v>
      </c>
      <c r="I333" s="127">
        <v>0</v>
      </c>
      <c r="J333" s="127">
        <v>0</v>
      </c>
      <c r="K333" s="127">
        <v>3</v>
      </c>
      <c r="L333" s="127">
        <v>2</v>
      </c>
      <c r="M333" s="127">
        <v>0</v>
      </c>
    </row>
    <row r="334" spans="1:13" x14ac:dyDescent="0.2">
      <c r="A334" s="103" t="s">
        <v>535</v>
      </c>
      <c r="B334" s="104" t="s">
        <v>541</v>
      </c>
      <c r="C334" s="103" t="s">
        <v>161</v>
      </c>
      <c r="D334" s="103" t="s">
        <v>603</v>
      </c>
      <c r="E334" s="128">
        <v>0</v>
      </c>
      <c r="F334" s="128">
        <v>0</v>
      </c>
      <c r="G334" s="128">
        <v>0</v>
      </c>
      <c r="H334" s="128">
        <v>0</v>
      </c>
      <c r="I334" s="128">
        <v>0</v>
      </c>
      <c r="J334" s="128">
        <v>0</v>
      </c>
      <c r="K334" s="128">
        <v>0</v>
      </c>
      <c r="L334" s="128">
        <v>0</v>
      </c>
      <c r="M334" s="126">
        <v>0</v>
      </c>
    </row>
    <row r="335" spans="1:13" x14ac:dyDescent="0.2">
      <c r="A335" s="105" t="s">
        <v>535</v>
      </c>
      <c r="B335" s="106" t="s">
        <v>542</v>
      </c>
      <c r="C335" s="105" t="s">
        <v>162</v>
      </c>
      <c r="D335" s="105" t="s">
        <v>603</v>
      </c>
      <c r="E335" s="129" t="s">
        <v>606</v>
      </c>
      <c r="F335" s="129" t="s">
        <v>606</v>
      </c>
      <c r="G335" s="129" t="s">
        <v>606</v>
      </c>
      <c r="H335" s="129" t="s">
        <v>606</v>
      </c>
      <c r="I335" s="129" t="s">
        <v>606</v>
      </c>
      <c r="J335" s="129" t="s">
        <v>606</v>
      </c>
      <c r="K335" s="129" t="s">
        <v>606</v>
      </c>
      <c r="L335" s="129" t="s">
        <v>606</v>
      </c>
      <c r="M335" s="129" t="s">
        <v>606</v>
      </c>
    </row>
    <row r="336" spans="1:13" x14ac:dyDescent="0.2">
      <c r="A336" s="103" t="s">
        <v>535</v>
      </c>
      <c r="B336" s="104" t="s">
        <v>543</v>
      </c>
      <c r="C336" s="103" t="s">
        <v>161</v>
      </c>
      <c r="D336" s="103" t="s">
        <v>603</v>
      </c>
      <c r="E336" s="126">
        <v>0</v>
      </c>
      <c r="F336" s="126">
        <v>0</v>
      </c>
      <c r="G336" s="126">
        <v>0</v>
      </c>
      <c r="H336" s="126">
        <v>0</v>
      </c>
      <c r="I336" s="126">
        <v>0</v>
      </c>
      <c r="J336" s="126">
        <v>0</v>
      </c>
      <c r="K336" s="126">
        <v>0</v>
      </c>
      <c r="L336" s="126">
        <v>0</v>
      </c>
      <c r="M336" s="126">
        <v>0</v>
      </c>
    </row>
    <row r="337" spans="1:13" x14ac:dyDescent="0.2">
      <c r="A337" s="105" t="s">
        <v>544</v>
      </c>
      <c r="B337" s="106" t="s">
        <v>545</v>
      </c>
      <c r="C337" s="105" t="s">
        <v>161</v>
      </c>
      <c r="D337" s="105" t="s">
        <v>604</v>
      </c>
      <c r="E337" s="127">
        <v>3</v>
      </c>
      <c r="F337" s="127">
        <v>3</v>
      </c>
      <c r="G337" s="127">
        <v>3</v>
      </c>
      <c r="H337" s="127">
        <v>3</v>
      </c>
      <c r="I337" s="127">
        <v>3</v>
      </c>
      <c r="J337" s="127">
        <v>0</v>
      </c>
      <c r="K337" s="127">
        <v>3</v>
      </c>
      <c r="L337" s="127">
        <v>0</v>
      </c>
      <c r="M337" s="127">
        <v>4</v>
      </c>
    </row>
    <row r="338" spans="1:13" ht="13.5" thickBot="1" x14ac:dyDescent="0.25">
      <c r="A338" s="112" t="s">
        <v>544</v>
      </c>
      <c r="B338" s="113" t="s">
        <v>546</v>
      </c>
      <c r="C338" s="112" t="s">
        <v>161</v>
      </c>
      <c r="D338" s="112" t="s">
        <v>603</v>
      </c>
      <c r="E338" s="130">
        <v>6</v>
      </c>
      <c r="F338" s="130">
        <v>0</v>
      </c>
      <c r="G338" s="130">
        <v>4</v>
      </c>
      <c r="H338" s="130">
        <v>3</v>
      </c>
      <c r="I338" s="130">
        <v>0</v>
      </c>
      <c r="J338" s="130">
        <v>4</v>
      </c>
      <c r="K338" s="130">
        <v>3</v>
      </c>
      <c r="L338" s="130">
        <v>0</v>
      </c>
      <c r="M338" s="130">
        <v>0</v>
      </c>
    </row>
    <row r="340" spans="1:13" x14ac:dyDescent="0.2">
      <c r="A340" s="107" t="s">
        <v>120</v>
      </c>
    </row>
    <row r="341" spans="1:13" x14ac:dyDescent="0.2">
      <c r="A341" s="108" t="s">
        <v>76</v>
      </c>
    </row>
  </sheetData>
  <mergeCells count="1">
    <mergeCell ref="A2:B2"/>
  </mergeCells>
  <hyperlinks>
    <hyperlink ref="A2:B2" location="TOC!A1" display="Return to Table of Contents"/>
  </hyperlinks>
  <pageMargins left="0.25" right="0.25" top="0.75" bottom="0.75" header="0.3" footer="0.3"/>
  <pageSetup scale="60" fitToWidth="0" fitToHeight="0" orientation="portrait" r:id="rId1"/>
  <headerFooter>
    <oddHeader>&amp;L&amp;"Arial,Bold"2015-16 &amp;"Arial,Bold Italic"Survey of Allied Dental Education&amp;"Arial,Bold"
Report 1 - Dental Hygiene Education Programs</oddHeader>
  </headerFooter>
  <rowBreaks count="4" manualBreakCount="4">
    <brk id="75" max="12" man="1"/>
    <brk id="151" max="12" man="1"/>
    <brk id="228" max="12" man="1"/>
    <brk id="308" max="1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1"/>
  <sheetViews>
    <sheetView zoomScaleNormal="100" workbookViewId="0">
      <pane ySplit="3" topLeftCell="A4" activePane="bottomLeft" state="frozen"/>
      <selection activeCell="B1" sqref="B1"/>
      <selection pane="bottomLeft"/>
    </sheetView>
  </sheetViews>
  <sheetFormatPr defaultRowHeight="12.75" x14ac:dyDescent="0.2"/>
  <cols>
    <col min="1" max="1" width="5.7109375" style="100" customWidth="1"/>
    <col min="2" max="2" width="85.28515625" style="100" customWidth="1"/>
    <col min="3" max="3" width="12.42578125" style="100" customWidth="1"/>
    <col min="4" max="4" width="15.7109375" style="100" customWidth="1"/>
    <col min="5" max="13" width="12.42578125" style="100" customWidth="1"/>
    <col min="14" max="16384" width="9.140625" style="100"/>
  </cols>
  <sheetData>
    <row r="1" spans="1:13" x14ac:dyDescent="0.2">
      <c r="A1" s="99" t="s">
        <v>611</v>
      </c>
    </row>
    <row r="2" spans="1:13" x14ac:dyDescent="0.2">
      <c r="A2" s="398" t="s">
        <v>4</v>
      </c>
      <c r="B2" s="398"/>
    </row>
    <row r="3" spans="1:13" ht="39.75" customHeight="1" x14ac:dyDescent="0.2">
      <c r="A3" s="117" t="s">
        <v>158</v>
      </c>
      <c r="B3" s="102" t="s">
        <v>159</v>
      </c>
      <c r="C3" s="117" t="s">
        <v>595</v>
      </c>
      <c r="D3" s="117" t="s">
        <v>596</v>
      </c>
      <c r="E3" s="117" t="s">
        <v>612</v>
      </c>
      <c r="F3" s="117" t="s">
        <v>613</v>
      </c>
      <c r="G3" s="117" t="s">
        <v>620</v>
      </c>
      <c r="H3" s="117" t="s">
        <v>619</v>
      </c>
      <c r="I3" s="117" t="s">
        <v>618</v>
      </c>
      <c r="J3" s="117" t="s">
        <v>614</v>
      </c>
      <c r="K3" s="117" t="s">
        <v>615</v>
      </c>
      <c r="L3" s="117" t="s">
        <v>617</v>
      </c>
      <c r="M3" s="117" t="s">
        <v>616</v>
      </c>
    </row>
    <row r="4" spans="1:13" x14ac:dyDescent="0.2">
      <c r="A4" s="103" t="s">
        <v>160</v>
      </c>
      <c r="B4" s="104" t="s">
        <v>555</v>
      </c>
      <c r="C4" s="103" t="s">
        <v>162</v>
      </c>
      <c r="D4" s="103" t="s">
        <v>602</v>
      </c>
      <c r="E4" s="120" t="s">
        <v>606</v>
      </c>
      <c r="F4" s="120" t="s">
        <v>606</v>
      </c>
      <c r="G4" s="120" t="s">
        <v>606</v>
      </c>
      <c r="H4" s="120" t="s">
        <v>606</v>
      </c>
      <c r="I4" s="120" t="s">
        <v>606</v>
      </c>
      <c r="J4" s="120" t="s">
        <v>606</v>
      </c>
      <c r="K4" s="120" t="s">
        <v>606</v>
      </c>
      <c r="L4" s="120" t="s">
        <v>606</v>
      </c>
      <c r="M4" s="120" t="s">
        <v>606</v>
      </c>
    </row>
    <row r="5" spans="1:13" x14ac:dyDescent="0.2">
      <c r="A5" s="105" t="s">
        <v>160</v>
      </c>
      <c r="B5" s="106" t="s">
        <v>163</v>
      </c>
      <c r="C5" s="105" t="s">
        <v>161</v>
      </c>
      <c r="D5" s="105" t="s">
        <v>603</v>
      </c>
      <c r="E5" s="105">
        <v>4</v>
      </c>
      <c r="F5" s="105">
        <v>4</v>
      </c>
      <c r="G5" s="105">
        <v>4</v>
      </c>
      <c r="H5" s="105">
        <v>0</v>
      </c>
      <c r="I5" s="105">
        <v>4</v>
      </c>
      <c r="J5" s="105">
        <v>0</v>
      </c>
      <c r="K5" s="105">
        <v>0</v>
      </c>
      <c r="L5" s="105">
        <v>0</v>
      </c>
      <c r="M5" s="105">
        <v>0</v>
      </c>
    </row>
    <row r="6" spans="1:13" x14ac:dyDescent="0.2">
      <c r="A6" s="103" t="s">
        <v>164</v>
      </c>
      <c r="B6" s="104" t="s">
        <v>165</v>
      </c>
      <c r="C6" s="103" t="s">
        <v>161</v>
      </c>
      <c r="D6" s="103" t="s">
        <v>603</v>
      </c>
      <c r="E6" s="103">
        <v>4</v>
      </c>
      <c r="F6" s="103">
        <v>4</v>
      </c>
      <c r="G6" s="103">
        <v>4</v>
      </c>
      <c r="H6" s="103">
        <v>4</v>
      </c>
      <c r="I6" s="103">
        <v>4</v>
      </c>
      <c r="J6" s="103">
        <v>0</v>
      </c>
      <c r="K6" s="103">
        <v>3</v>
      </c>
      <c r="L6" s="103">
        <v>0</v>
      </c>
      <c r="M6" s="103">
        <v>0</v>
      </c>
    </row>
    <row r="7" spans="1:13" x14ac:dyDescent="0.2">
      <c r="A7" s="105" t="s">
        <v>164</v>
      </c>
      <c r="B7" s="106" t="s">
        <v>166</v>
      </c>
      <c r="C7" s="105" t="s">
        <v>161</v>
      </c>
      <c r="D7" s="105" t="s">
        <v>603</v>
      </c>
      <c r="E7" s="105">
        <v>3</v>
      </c>
      <c r="F7" s="105">
        <v>4</v>
      </c>
      <c r="G7" s="105">
        <v>4</v>
      </c>
      <c r="H7" s="105">
        <v>3</v>
      </c>
      <c r="I7" s="105">
        <v>3</v>
      </c>
      <c r="J7" s="105">
        <v>0</v>
      </c>
      <c r="K7" s="105">
        <v>0</v>
      </c>
      <c r="L7" s="105">
        <v>0</v>
      </c>
      <c r="M7" s="105">
        <v>0</v>
      </c>
    </row>
    <row r="8" spans="1:13" x14ac:dyDescent="0.2">
      <c r="A8" s="103" t="s">
        <v>167</v>
      </c>
      <c r="B8" s="104" t="s">
        <v>168</v>
      </c>
      <c r="C8" s="103" t="s">
        <v>162</v>
      </c>
      <c r="D8" s="103" t="s">
        <v>603</v>
      </c>
      <c r="E8" s="120" t="s">
        <v>606</v>
      </c>
      <c r="F8" s="120" t="s">
        <v>606</v>
      </c>
      <c r="G8" s="120" t="s">
        <v>606</v>
      </c>
      <c r="H8" s="120" t="s">
        <v>606</v>
      </c>
      <c r="I8" s="120" t="s">
        <v>606</v>
      </c>
      <c r="J8" s="120" t="s">
        <v>606</v>
      </c>
      <c r="K8" s="120" t="s">
        <v>606</v>
      </c>
      <c r="L8" s="120" t="s">
        <v>606</v>
      </c>
      <c r="M8" s="120" t="s">
        <v>606</v>
      </c>
    </row>
    <row r="9" spans="1:13" x14ac:dyDescent="0.2">
      <c r="A9" s="105" t="s">
        <v>167</v>
      </c>
      <c r="B9" s="106" t="s">
        <v>169</v>
      </c>
      <c r="C9" s="105" t="s">
        <v>162</v>
      </c>
      <c r="D9" s="105" t="s">
        <v>602</v>
      </c>
      <c r="E9" s="121" t="s">
        <v>606</v>
      </c>
      <c r="F9" s="121" t="s">
        <v>606</v>
      </c>
      <c r="G9" s="121" t="s">
        <v>606</v>
      </c>
      <c r="H9" s="121" t="s">
        <v>606</v>
      </c>
      <c r="I9" s="121" t="s">
        <v>606</v>
      </c>
      <c r="J9" s="121" t="s">
        <v>606</v>
      </c>
      <c r="K9" s="121" t="s">
        <v>606</v>
      </c>
      <c r="L9" s="121" t="s">
        <v>606</v>
      </c>
      <c r="M9" s="121" t="s">
        <v>606</v>
      </c>
    </row>
    <row r="10" spans="1:13" x14ac:dyDescent="0.2">
      <c r="A10" s="103" t="s">
        <v>167</v>
      </c>
      <c r="B10" s="104" t="s">
        <v>170</v>
      </c>
      <c r="C10" s="103" t="s">
        <v>161</v>
      </c>
      <c r="D10" s="103" t="s">
        <v>603</v>
      </c>
      <c r="E10" s="103">
        <v>4</v>
      </c>
      <c r="F10" s="103">
        <v>4</v>
      </c>
      <c r="G10" s="103">
        <v>4</v>
      </c>
      <c r="H10" s="103">
        <v>0</v>
      </c>
      <c r="I10" s="103">
        <v>4</v>
      </c>
      <c r="J10" s="103">
        <v>0</v>
      </c>
      <c r="K10" s="103">
        <v>0</v>
      </c>
      <c r="L10" s="103">
        <v>0</v>
      </c>
      <c r="M10" s="103">
        <v>0</v>
      </c>
    </row>
    <row r="11" spans="1:13" x14ac:dyDescent="0.2">
      <c r="A11" s="105" t="s">
        <v>167</v>
      </c>
      <c r="B11" s="106" t="s">
        <v>171</v>
      </c>
      <c r="C11" s="105" t="s">
        <v>161</v>
      </c>
      <c r="D11" s="105" t="s">
        <v>603</v>
      </c>
      <c r="E11" s="105">
        <v>4</v>
      </c>
      <c r="F11" s="105">
        <v>4</v>
      </c>
      <c r="G11" s="105">
        <v>4</v>
      </c>
      <c r="H11" s="121" t="s">
        <v>606</v>
      </c>
      <c r="I11" s="105">
        <v>4</v>
      </c>
      <c r="J11" s="121" t="s">
        <v>606</v>
      </c>
      <c r="K11" s="121" t="s">
        <v>606</v>
      </c>
      <c r="L11" s="121" t="s">
        <v>606</v>
      </c>
      <c r="M11" s="121" t="s">
        <v>606</v>
      </c>
    </row>
    <row r="12" spans="1:13" x14ac:dyDescent="0.2">
      <c r="A12" s="103" t="s">
        <v>167</v>
      </c>
      <c r="B12" s="104" t="s">
        <v>172</v>
      </c>
      <c r="C12" s="103" t="s">
        <v>161</v>
      </c>
      <c r="D12" s="103" t="s">
        <v>603</v>
      </c>
      <c r="E12" s="103">
        <v>4</v>
      </c>
      <c r="F12" s="103">
        <v>8</v>
      </c>
      <c r="G12" s="103">
        <v>0</v>
      </c>
      <c r="H12" s="103">
        <v>0</v>
      </c>
      <c r="I12" s="103">
        <v>4</v>
      </c>
      <c r="J12" s="103">
        <v>3</v>
      </c>
      <c r="K12" s="103">
        <v>3</v>
      </c>
      <c r="L12" s="103">
        <v>0</v>
      </c>
      <c r="M12" s="120" t="s">
        <v>606</v>
      </c>
    </row>
    <row r="13" spans="1:13" x14ac:dyDescent="0.2">
      <c r="A13" s="105" t="s">
        <v>167</v>
      </c>
      <c r="B13" s="106" t="s">
        <v>173</v>
      </c>
      <c r="C13" s="105" t="s">
        <v>161</v>
      </c>
      <c r="D13" s="105" t="s">
        <v>603</v>
      </c>
      <c r="E13" s="105">
        <v>4</v>
      </c>
      <c r="F13" s="105">
        <v>4</v>
      </c>
      <c r="G13" s="105">
        <v>4</v>
      </c>
      <c r="H13" s="105">
        <v>0</v>
      </c>
      <c r="I13" s="105">
        <v>4</v>
      </c>
      <c r="J13" s="105">
        <v>0</v>
      </c>
      <c r="K13" s="105">
        <v>0</v>
      </c>
      <c r="L13" s="105">
        <v>0</v>
      </c>
      <c r="M13" s="105">
        <v>0</v>
      </c>
    </row>
    <row r="14" spans="1:13" x14ac:dyDescent="0.2">
      <c r="A14" s="103" t="s">
        <v>167</v>
      </c>
      <c r="B14" s="104" t="s">
        <v>174</v>
      </c>
      <c r="C14" s="103" t="s">
        <v>161</v>
      </c>
      <c r="D14" s="103" t="s">
        <v>603</v>
      </c>
      <c r="E14" s="103">
        <v>5</v>
      </c>
      <c r="F14" s="103">
        <v>4</v>
      </c>
      <c r="G14" s="103">
        <v>4</v>
      </c>
      <c r="H14" s="103">
        <v>5</v>
      </c>
      <c r="I14" s="103">
        <v>4</v>
      </c>
      <c r="J14" s="103">
        <v>0</v>
      </c>
      <c r="K14" s="103">
        <v>0</v>
      </c>
      <c r="L14" s="103">
        <v>0</v>
      </c>
      <c r="M14" s="103">
        <v>0</v>
      </c>
    </row>
    <row r="15" spans="1:13" x14ac:dyDescent="0.2">
      <c r="A15" s="105" t="s">
        <v>167</v>
      </c>
      <c r="B15" s="106" t="s">
        <v>175</v>
      </c>
      <c r="C15" s="105" t="s">
        <v>161</v>
      </c>
      <c r="D15" s="105" t="s">
        <v>603</v>
      </c>
      <c r="E15" s="105">
        <v>0</v>
      </c>
      <c r="F15" s="105">
        <v>4</v>
      </c>
      <c r="G15" s="105">
        <v>4</v>
      </c>
      <c r="H15" s="105">
        <v>4</v>
      </c>
      <c r="I15" s="105">
        <v>4</v>
      </c>
      <c r="J15" s="105">
        <v>0</v>
      </c>
      <c r="K15" s="105">
        <v>0</v>
      </c>
      <c r="L15" s="105">
        <v>0</v>
      </c>
      <c r="M15" s="105">
        <v>0</v>
      </c>
    </row>
    <row r="16" spans="1:13" x14ac:dyDescent="0.2">
      <c r="A16" s="103" t="s">
        <v>176</v>
      </c>
      <c r="B16" s="104" t="s">
        <v>177</v>
      </c>
      <c r="C16" s="103" t="s">
        <v>161</v>
      </c>
      <c r="D16" s="103" t="s">
        <v>603</v>
      </c>
      <c r="E16" s="103">
        <v>4</v>
      </c>
      <c r="F16" s="103">
        <v>4</v>
      </c>
      <c r="G16" s="103">
        <v>4</v>
      </c>
      <c r="H16" s="103">
        <v>0</v>
      </c>
      <c r="I16" s="103">
        <v>4</v>
      </c>
      <c r="J16" s="103">
        <v>0</v>
      </c>
      <c r="K16" s="103">
        <v>0</v>
      </c>
      <c r="L16" s="103">
        <v>0</v>
      </c>
      <c r="M16" s="103">
        <v>0</v>
      </c>
    </row>
    <row r="17" spans="1:13" x14ac:dyDescent="0.2">
      <c r="A17" s="105" t="s">
        <v>176</v>
      </c>
      <c r="B17" s="106" t="s">
        <v>178</v>
      </c>
      <c r="C17" s="105" t="s">
        <v>161</v>
      </c>
      <c r="D17" s="105" t="s">
        <v>603</v>
      </c>
      <c r="E17" s="105">
        <v>4</v>
      </c>
      <c r="F17" s="105">
        <v>4</v>
      </c>
      <c r="G17" s="105">
        <v>3</v>
      </c>
      <c r="H17" s="105">
        <v>1</v>
      </c>
      <c r="I17" s="105">
        <v>4</v>
      </c>
      <c r="J17" s="105">
        <v>4</v>
      </c>
      <c r="K17" s="105">
        <v>2</v>
      </c>
      <c r="L17" s="105">
        <v>3</v>
      </c>
      <c r="M17" s="121" t="s">
        <v>606</v>
      </c>
    </row>
    <row r="18" spans="1:13" x14ac:dyDescent="0.2">
      <c r="A18" s="103" t="s">
        <v>179</v>
      </c>
      <c r="B18" s="104" t="s">
        <v>180</v>
      </c>
      <c r="C18" s="103" t="s">
        <v>161</v>
      </c>
      <c r="D18" s="103" t="s">
        <v>603</v>
      </c>
      <c r="E18" s="103">
        <v>4</v>
      </c>
      <c r="F18" s="103">
        <v>4</v>
      </c>
      <c r="G18" s="103">
        <v>4</v>
      </c>
      <c r="H18" s="103">
        <v>4</v>
      </c>
      <c r="I18" s="103">
        <v>4</v>
      </c>
      <c r="J18" s="103">
        <v>0</v>
      </c>
      <c r="K18" s="103">
        <v>0</v>
      </c>
      <c r="L18" s="103">
        <v>0</v>
      </c>
      <c r="M18" s="103">
        <v>0</v>
      </c>
    </row>
    <row r="19" spans="1:13" x14ac:dyDescent="0.2">
      <c r="A19" s="105" t="s">
        <v>179</v>
      </c>
      <c r="B19" s="106" t="s">
        <v>181</v>
      </c>
      <c r="C19" s="105" t="s">
        <v>161</v>
      </c>
      <c r="D19" s="105" t="s">
        <v>603</v>
      </c>
      <c r="E19" s="105">
        <v>4</v>
      </c>
      <c r="F19" s="105">
        <v>4</v>
      </c>
      <c r="G19" s="105">
        <v>4</v>
      </c>
      <c r="H19" s="121" t="s">
        <v>606</v>
      </c>
      <c r="I19" s="105">
        <v>4</v>
      </c>
      <c r="J19" s="121" t="s">
        <v>606</v>
      </c>
      <c r="K19" s="105">
        <v>3</v>
      </c>
      <c r="L19" s="121" t="s">
        <v>606</v>
      </c>
      <c r="M19" s="105">
        <v>4</v>
      </c>
    </row>
    <row r="20" spans="1:13" x14ac:dyDescent="0.2">
      <c r="A20" s="103" t="s">
        <v>179</v>
      </c>
      <c r="B20" s="104" t="s">
        <v>182</v>
      </c>
      <c r="C20" s="103" t="s">
        <v>161</v>
      </c>
      <c r="D20" s="103" t="s">
        <v>603</v>
      </c>
      <c r="E20" s="103">
        <v>4</v>
      </c>
      <c r="F20" s="103">
        <v>4</v>
      </c>
      <c r="G20" s="103">
        <v>4</v>
      </c>
      <c r="H20" s="103">
        <v>0</v>
      </c>
      <c r="I20" s="103">
        <v>5</v>
      </c>
      <c r="J20" s="103">
        <v>0</v>
      </c>
      <c r="K20" s="103">
        <v>3</v>
      </c>
      <c r="L20" s="103">
        <v>0</v>
      </c>
      <c r="M20" s="120" t="s">
        <v>606</v>
      </c>
    </row>
    <row r="21" spans="1:13" x14ac:dyDescent="0.2">
      <c r="A21" s="105" t="s">
        <v>179</v>
      </c>
      <c r="B21" s="106" t="s">
        <v>183</v>
      </c>
      <c r="C21" s="105" t="s">
        <v>161</v>
      </c>
      <c r="D21" s="105" t="s">
        <v>603</v>
      </c>
      <c r="E21" s="105">
        <v>4</v>
      </c>
      <c r="F21" s="105">
        <v>5</v>
      </c>
      <c r="G21" s="105">
        <v>5</v>
      </c>
      <c r="H21" s="105">
        <v>0</v>
      </c>
      <c r="I21" s="105">
        <v>5</v>
      </c>
      <c r="J21" s="105">
        <v>0</v>
      </c>
      <c r="K21" s="105">
        <v>3</v>
      </c>
      <c r="L21" s="105">
        <v>0</v>
      </c>
      <c r="M21" s="105">
        <v>0</v>
      </c>
    </row>
    <row r="22" spans="1:13" x14ac:dyDescent="0.2">
      <c r="A22" s="103" t="s">
        <v>179</v>
      </c>
      <c r="B22" s="104" t="s">
        <v>184</v>
      </c>
      <c r="C22" s="103" t="s">
        <v>161</v>
      </c>
      <c r="D22" s="103" t="s">
        <v>603</v>
      </c>
      <c r="E22" s="103">
        <v>5</v>
      </c>
      <c r="F22" s="103">
        <v>5</v>
      </c>
      <c r="G22" s="103">
        <v>5</v>
      </c>
      <c r="H22" s="103">
        <v>0</v>
      </c>
      <c r="I22" s="103">
        <v>5</v>
      </c>
      <c r="J22" s="103">
        <v>0</v>
      </c>
      <c r="K22" s="103">
        <v>0</v>
      </c>
      <c r="L22" s="103">
        <v>0</v>
      </c>
      <c r="M22" s="103">
        <v>5</v>
      </c>
    </row>
    <row r="23" spans="1:13" x14ac:dyDescent="0.2">
      <c r="A23" s="105" t="s">
        <v>179</v>
      </c>
      <c r="B23" s="106" t="s">
        <v>185</v>
      </c>
      <c r="C23" s="105" t="s">
        <v>162</v>
      </c>
      <c r="D23" s="105" t="s">
        <v>604</v>
      </c>
      <c r="E23" s="121" t="s">
        <v>606</v>
      </c>
      <c r="F23" s="121" t="s">
        <v>606</v>
      </c>
      <c r="G23" s="121" t="s">
        <v>606</v>
      </c>
      <c r="H23" s="121" t="s">
        <v>606</v>
      </c>
      <c r="I23" s="121" t="s">
        <v>606</v>
      </c>
      <c r="J23" s="121" t="s">
        <v>606</v>
      </c>
      <c r="K23" s="121" t="s">
        <v>606</v>
      </c>
      <c r="L23" s="121" t="s">
        <v>606</v>
      </c>
      <c r="M23" s="121" t="s">
        <v>606</v>
      </c>
    </row>
    <row r="24" spans="1:13" x14ac:dyDescent="0.2">
      <c r="A24" s="103" t="s">
        <v>179</v>
      </c>
      <c r="B24" s="104" t="s">
        <v>186</v>
      </c>
      <c r="C24" s="103" t="s">
        <v>162</v>
      </c>
      <c r="D24" s="103" t="s">
        <v>604</v>
      </c>
      <c r="E24" s="120" t="s">
        <v>606</v>
      </c>
      <c r="F24" s="120" t="s">
        <v>606</v>
      </c>
      <c r="G24" s="120" t="s">
        <v>606</v>
      </c>
      <c r="H24" s="120" t="s">
        <v>606</v>
      </c>
      <c r="I24" s="120" t="s">
        <v>606</v>
      </c>
      <c r="J24" s="120" t="s">
        <v>606</v>
      </c>
      <c r="K24" s="120" t="s">
        <v>606</v>
      </c>
      <c r="L24" s="120" t="s">
        <v>606</v>
      </c>
      <c r="M24" s="120" t="s">
        <v>606</v>
      </c>
    </row>
    <row r="25" spans="1:13" x14ac:dyDescent="0.2">
      <c r="A25" s="105" t="s">
        <v>179</v>
      </c>
      <c r="B25" s="106" t="s">
        <v>187</v>
      </c>
      <c r="C25" s="105" t="s">
        <v>162</v>
      </c>
      <c r="D25" s="105" t="s">
        <v>604</v>
      </c>
      <c r="E25" s="121" t="s">
        <v>606</v>
      </c>
      <c r="F25" s="121" t="s">
        <v>606</v>
      </c>
      <c r="G25" s="121" t="s">
        <v>606</v>
      </c>
      <c r="H25" s="121" t="s">
        <v>606</v>
      </c>
      <c r="I25" s="121" t="s">
        <v>606</v>
      </c>
      <c r="J25" s="121" t="s">
        <v>606</v>
      </c>
      <c r="K25" s="121" t="s">
        <v>606</v>
      </c>
      <c r="L25" s="121" t="s">
        <v>606</v>
      </c>
      <c r="M25" s="121" t="s">
        <v>606</v>
      </c>
    </row>
    <row r="26" spans="1:13" x14ac:dyDescent="0.2">
      <c r="A26" s="103" t="s">
        <v>179</v>
      </c>
      <c r="B26" s="104" t="s">
        <v>188</v>
      </c>
      <c r="C26" s="103" t="s">
        <v>161</v>
      </c>
      <c r="D26" s="103" t="s">
        <v>603</v>
      </c>
      <c r="E26" s="120" t="s">
        <v>606</v>
      </c>
      <c r="F26" s="120" t="s">
        <v>606</v>
      </c>
      <c r="G26" s="120" t="s">
        <v>606</v>
      </c>
      <c r="H26" s="120" t="s">
        <v>606</v>
      </c>
      <c r="I26" s="120" t="s">
        <v>606</v>
      </c>
      <c r="J26" s="120" t="s">
        <v>606</v>
      </c>
      <c r="K26" s="120" t="s">
        <v>606</v>
      </c>
      <c r="L26" s="120" t="s">
        <v>606</v>
      </c>
      <c r="M26" s="120" t="s">
        <v>606</v>
      </c>
    </row>
    <row r="27" spans="1:13" x14ac:dyDescent="0.2">
      <c r="A27" s="105" t="s">
        <v>179</v>
      </c>
      <c r="B27" s="106" t="s">
        <v>189</v>
      </c>
      <c r="C27" s="105" t="s">
        <v>161</v>
      </c>
      <c r="D27" s="105" t="s">
        <v>603</v>
      </c>
      <c r="E27" s="105">
        <v>4</v>
      </c>
      <c r="F27" s="105">
        <v>5</v>
      </c>
      <c r="G27" s="105">
        <v>5</v>
      </c>
      <c r="H27" s="105">
        <v>4</v>
      </c>
      <c r="I27" s="105">
        <v>4</v>
      </c>
      <c r="J27" s="121" t="s">
        <v>606</v>
      </c>
      <c r="K27" s="105">
        <v>3</v>
      </c>
      <c r="L27" s="121" t="s">
        <v>606</v>
      </c>
      <c r="M27" s="121" t="s">
        <v>606</v>
      </c>
    </row>
    <row r="28" spans="1:13" x14ac:dyDescent="0.2">
      <c r="A28" s="103" t="s">
        <v>179</v>
      </c>
      <c r="B28" s="104" t="s">
        <v>190</v>
      </c>
      <c r="C28" s="103" t="s">
        <v>161</v>
      </c>
      <c r="D28" s="103" t="s">
        <v>602</v>
      </c>
      <c r="E28" s="103">
        <v>3</v>
      </c>
      <c r="F28" s="103">
        <v>3</v>
      </c>
      <c r="G28" s="103">
        <v>3</v>
      </c>
      <c r="H28" s="103">
        <v>3</v>
      </c>
      <c r="I28" s="103">
        <v>4</v>
      </c>
      <c r="J28" s="103">
        <v>3</v>
      </c>
      <c r="K28" s="103">
        <v>3</v>
      </c>
      <c r="L28" s="103">
        <v>3</v>
      </c>
      <c r="M28" s="103">
        <v>1</v>
      </c>
    </row>
    <row r="29" spans="1:13" x14ac:dyDescent="0.2">
      <c r="A29" s="105" t="s">
        <v>179</v>
      </c>
      <c r="B29" s="106" t="s">
        <v>191</v>
      </c>
      <c r="C29" s="105" t="s">
        <v>161</v>
      </c>
      <c r="D29" s="105" t="s">
        <v>603</v>
      </c>
      <c r="E29" s="105">
        <v>4</v>
      </c>
      <c r="F29" s="105">
        <v>4</v>
      </c>
      <c r="G29" s="105">
        <v>5</v>
      </c>
      <c r="H29" s="105">
        <v>3</v>
      </c>
      <c r="I29" s="105">
        <v>5</v>
      </c>
      <c r="J29" s="105">
        <v>0</v>
      </c>
      <c r="K29" s="105">
        <v>3</v>
      </c>
      <c r="L29" s="105">
        <v>0</v>
      </c>
      <c r="M29" s="105">
        <v>0</v>
      </c>
    </row>
    <row r="30" spans="1:13" x14ac:dyDescent="0.2">
      <c r="A30" s="103" t="s">
        <v>179</v>
      </c>
      <c r="B30" s="104" t="s">
        <v>192</v>
      </c>
      <c r="C30" s="103" t="s">
        <v>161</v>
      </c>
      <c r="D30" s="103" t="s">
        <v>605</v>
      </c>
      <c r="E30" s="103">
        <v>9</v>
      </c>
      <c r="F30" s="103">
        <v>4</v>
      </c>
      <c r="G30" s="103">
        <v>4</v>
      </c>
      <c r="H30" s="103">
        <v>0</v>
      </c>
      <c r="I30" s="103">
        <v>4</v>
      </c>
      <c r="J30" s="103">
        <v>0</v>
      </c>
      <c r="K30" s="103">
        <v>4</v>
      </c>
      <c r="L30" s="103">
        <v>0</v>
      </c>
      <c r="M30" s="103">
        <v>0</v>
      </c>
    </row>
    <row r="31" spans="1:13" x14ac:dyDescent="0.2">
      <c r="A31" s="105" t="s">
        <v>179</v>
      </c>
      <c r="B31" s="106" t="s">
        <v>193</v>
      </c>
      <c r="C31" s="105" t="s">
        <v>161</v>
      </c>
      <c r="D31" s="105" t="s">
        <v>602</v>
      </c>
      <c r="E31" s="121" t="s">
        <v>606</v>
      </c>
      <c r="F31" s="121" t="s">
        <v>606</v>
      </c>
      <c r="G31" s="121" t="s">
        <v>606</v>
      </c>
      <c r="H31" s="121" t="s">
        <v>606</v>
      </c>
      <c r="I31" s="121" t="s">
        <v>606</v>
      </c>
      <c r="J31" s="121" t="s">
        <v>606</v>
      </c>
      <c r="K31" s="121" t="s">
        <v>606</v>
      </c>
      <c r="L31" s="121" t="s">
        <v>606</v>
      </c>
      <c r="M31" s="121" t="s">
        <v>606</v>
      </c>
    </row>
    <row r="32" spans="1:13" x14ac:dyDescent="0.2">
      <c r="A32" s="103" t="s">
        <v>179</v>
      </c>
      <c r="B32" s="104" t="s">
        <v>194</v>
      </c>
      <c r="C32" s="103" t="s">
        <v>161</v>
      </c>
      <c r="D32" s="103" t="s">
        <v>603</v>
      </c>
      <c r="E32" s="103">
        <v>4</v>
      </c>
      <c r="F32" s="103">
        <v>4</v>
      </c>
      <c r="G32" s="103">
        <v>4</v>
      </c>
      <c r="H32" s="103">
        <v>4</v>
      </c>
      <c r="I32" s="103">
        <v>4</v>
      </c>
      <c r="J32" s="103">
        <v>0</v>
      </c>
      <c r="K32" s="103">
        <v>3</v>
      </c>
      <c r="L32" s="103">
        <v>0</v>
      </c>
      <c r="M32" s="103">
        <v>0</v>
      </c>
    </row>
    <row r="33" spans="1:13" x14ac:dyDescent="0.2">
      <c r="A33" s="105" t="s">
        <v>179</v>
      </c>
      <c r="B33" s="106" t="s">
        <v>195</v>
      </c>
      <c r="C33" s="105" t="s">
        <v>161</v>
      </c>
      <c r="D33" s="105" t="s">
        <v>603</v>
      </c>
      <c r="E33" s="105">
        <v>5</v>
      </c>
      <c r="F33" s="105">
        <v>5</v>
      </c>
      <c r="G33" s="105">
        <v>5</v>
      </c>
      <c r="H33" s="105">
        <v>5</v>
      </c>
      <c r="I33" s="105">
        <v>5</v>
      </c>
      <c r="J33" s="105">
        <v>0</v>
      </c>
      <c r="K33" s="105">
        <v>0</v>
      </c>
      <c r="L33" s="105">
        <v>0</v>
      </c>
      <c r="M33" s="105">
        <v>1</v>
      </c>
    </row>
    <row r="34" spans="1:13" x14ac:dyDescent="0.2">
      <c r="A34" s="103" t="s">
        <v>179</v>
      </c>
      <c r="B34" s="104" t="s">
        <v>196</v>
      </c>
      <c r="C34" s="103" t="s">
        <v>161</v>
      </c>
      <c r="D34" s="103" t="s">
        <v>603</v>
      </c>
      <c r="E34" s="103">
        <v>10</v>
      </c>
      <c r="F34" s="103">
        <v>4</v>
      </c>
      <c r="G34" s="103">
        <v>4</v>
      </c>
      <c r="H34" s="103">
        <v>4</v>
      </c>
      <c r="I34" s="103">
        <v>4</v>
      </c>
      <c r="J34" s="103">
        <v>0</v>
      </c>
      <c r="K34" s="103">
        <v>3</v>
      </c>
      <c r="L34" s="103">
        <v>0</v>
      </c>
      <c r="M34" s="103">
        <v>11</v>
      </c>
    </row>
    <row r="35" spans="1:13" x14ac:dyDescent="0.2">
      <c r="A35" s="105" t="s">
        <v>179</v>
      </c>
      <c r="B35" s="106" t="s">
        <v>197</v>
      </c>
      <c r="C35" s="105" t="s">
        <v>161</v>
      </c>
      <c r="D35" s="105" t="s">
        <v>603</v>
      </c>
      <c r="E35" s="105">
        <v>4</v>
      </c>
      <c r="F35" s="105">
        <v>4</v>
      </c>
      <c r="G35" s="105">
        <v>4</v>
      </c>
      <c r="H35" s="105">
        <v>0</v>
      </c>
      <c r="I35" s="105">
        <v>4</v>
      </c>
      <c r="J35" s="105">
        <v>0</v>
      </c>
      <c r="K35" s="105">
        <v>3</v>
      </c>
      <c r="L35" s="105">
        <v>0</v>
      </c>
      <c r="M35" s="105">
        <v>4</v>
      </c>
    </row>
    <row r="36" spans="1:13" x14ac:dyDescent="0.2">
      <c r="A36" s="103" t="s">
        <v>179</v>
      </c>
      <c r="B36" s="104" t="s">
        <v>198</v>
      </c>
      <c r="C36" s="103" t="s">
        <v>161</v>
      </c>
      <c r="D36" s="103" t="s">
        <v>604</v>
      </c>
      <c r="E36" s="103">
        <v>4</v>
      </c>
      <c r="F36" s="103">
        <v>4</v>
      </c>
      <c r="G36" s="103">
        <v>4</v>
      </c>
      <c r="H36" s="103">
        <v>4</v>
      </c>
      <c r="I36" s="103">
        <v>4</v>
      </c>
      <c r="J36" s="103">
        <v>0</v>
      </c>
      <c r="K36" s="103">
        <v>0</v>
      </c>
      <c r="L36" s="103">
        <v>0</v>
      </c>
      <c r="M36" s="103">
        <v>0</v>
      </c>
    </row>
    <row r="37" spans="1:13" x14ac:dyDescent="0.2">
      <c r="A37" s="105" t="s">
        <v>179</v>
      </c>
      <c r="B37" s="106" t="s">
        <v>199</v>
      </c>
      <c r="C37" s="105" t="s">
        <v>161</v>
      </c>
      <c r="D37" s="105" t="s">
        <v>603</v>
      </c>
      <c r="E37" s="105">
        <v>4</v>
      </c>
      <c r="F37" s="105">
        <v>4</v>
      </c>
      <c r="G37" s="105">
        <v>4</v>
      </c>
      <c r="H37" s="105">
        <v>4</v>
      </c>
      <c r="I37" s="105">
        <v>4</v>
      </c>
      <c r="J37" s="105">
        <v>0</v>
      </c>
      <c r="K37" s="105">
        <v>0</v>
      </c>
      <c r="L37" s="105">
        <v>0</v>
      </c>
      <c r="M37" s="105">
        <v>0</v>
      </c>
    </row>
    <row r="38" spans="1:13" x14ac:dyDescent="0.2">
      <c r="A38" s="103" t="s">
        <v>179</v>
      </c>
      <c r="B38" s="104" t="s">
        <v>200</v>
      </c>
      <c r="C38" s="103" t="s">
        <v>161</v>
      </c>
      <c r="D38" s="103" t="s">
        <v>603</v>
      </c>
      <c r="E38" s="103">
        <v>3</v>
      </c>
      <c r="F38" s="103">
        <v>5</v>
      </c>
      <c r="G38" s="103">
        <v>5</v>
      </c>
      <c r="H38" s="103">
        <v>3</v>
      </c>
      <c r="I38" s="103">
        <v>4</v>
      </c>
      <c r="J38" s="103">
        <v>0</v>
      </c>
      <c r="K38" s="103">
        <v>3</v>
      </c>
      <c r="L38" s="103">
        <v>0</v>
      </c>
      <c r="M38" s="103">
        <v>0</v>
      </c>
    </row>
    <row r="39" spans="1:13" x14ac:dyDescent="0.2">
      <c r="A39" s="105" t="s">
        <v>179</v>
      </c>
      <c r="B39" s="106" t="s">
        <v>201</v>
      </c>
      <c r="C39" s="105" t="s">
        <v>161</v>
      </c>
      <c r="D39" s="105" t="s">
        <v>603</v>
      </c>
      <c r="E39" s="105">
        <v>10</v>
      </c>
      <c r="F39" s="105">
        <v>5</v>
      </c>
      <c r="G39" s="105">
        <v>5</v>
      </c>
      <c r="H39" s="105">
        <v>0</v>
      </c>
      <c r="I39" s="105">
        <v>5</v>
      </c>
      <c r="J39" s="105">
        <v>0</v>
      </c>
      <c r="K39" s="105">
        <v>3</v>
      </c>
      <c r="L39" s="105">
        <v>0</v>
      </c>
      <c r="M39" s="105">
        <v>0</v>
      </c>
    </row>
    <row r="40" spans="1:13" x14ac:dyDescent="0.2">
      <c r="A40" s="103" t="s">
        <v>179</v>
      </c>
      <c r="B40" s="104" t="s">
        <v>202</v>
      </c>
      <c r="C40" s="103" t="s">
        <v>161</v>
      </c>
      <c r="D40" s="103" t="s">
        <v>603</v>
      </c>
      <c r="E40" s="103">
        <v>4</v>
      </c>
      <c r="F40" s="103">
        <v>4</v>
      </c>
      <c r="G40" s="103">
        <v>4</v>
      </c>
      <c r="H40" s="103">
        <v>4</v>
      </c>
      <c r="I40" s="103">
        <v>4</v>
      </c>
      <c r="J40" s="103">
        <v>0</v>
      </c>
      <c r="K40" s="103">
        <v>3</v>
      </c>
      <c r="L40" s="103">
        <v>0</v>
      </c>
      <c r="M40" s="103">
        <v>0</v>
      </c>
    </row>
    <row r="41" spans="1:13" x14ac:dyDescent="0.2">
      <c r="A41" s="105" t="s">
        <v>179</v>
      </c>
      <c r="B41" s="106" t="s">
        <v>203</v>
      </c>
      <c r="C41" s="105" t="s">
        <v>161</v>
      </c>
      <c r="D41" s="105" t="s">
        <v>603</v>
      </c>
      <c r="E41" s="105">
        <v>0</v>
      </c>
      <c r="F41" s="105">
        <v>4</v>
      </c>
      <c r="G41" s="105">
        <v>5</v>
      </c>
      <c r="H41" s="105">
        <v>0</v>
      </c>
      <c r="I41" s="105">
        <v>4</v>
      </c>
      <c r="J41" s="105">
        <v>0</v>
      </c>
      <c r="K41" s="105">
        <v>3</v>
      </c>
      <c r="L41" s="105">
        <v>0</v>
      </c>
      <c r="M41" s="105">
        <v>5</v>
      </c>
    </row>
    <row r="42" spans="1:13" x14ac:dyDescent="0.2">
      <c r="A42" s="103" t="s">
        <v>179</v>
      </c>
      <c r="B42" s="104" t="s">
        <v>204</v>
      </c>
      <c r="C42" s="103" t="s">
        <v>161</v>
      </c>
      <c r="D42" s="103" t="s">
        <v>603</v>
      </c>
      <c r="E42" s="103">
        <v>10</v>
      </c>
      <c r="F42" s="103">
        <v>2</v>
      </c>
      <c r="G42" s="103">
        <v>2</v>
      </c>
      <c r="H42" s="103">
        <v>0</v>
      </c>
      <c r="I42" s="103">
        <v>4</v>
      </c>
      <c r="J42" s="103">
        <v>0</v>
      </c>
      <c r="K42" s="103">
        <v>0</v>
      </c>
      <c r="L42" s="103">
        <v>0</v>
      </c>
      <c r="M42" s="103">
        <v>8</v>
      </c>
    </row>
    <row r="43" spans="1:13" x14ac:dyDescent="0.2">
      <c r="A43" s="105" t="s">
        <v>179</v>
      </c>
      <c r="B43" s="106" t="s">
        <v>205</v>
      </c>
      <c r="C43" s="105" t="s">
        <v>162</v>
      </c>
      <c r="D43" s="105" t="s">
        <v>603</v>
      </c>
      <c r="E43" s="121" t="s">
        <v>606</v>
      </c>
      <c r="F43" s="121" t="s">
        <v>606</v>
      </c>
      <c r="G43" s="121" t="s">
        <v>606</v>
      </c>
      <c r="H43" s="121" t="s">
        <v>606</v>
      </c>
      <c r="I43" s="121" t="s">
        <v>606</v>
      </c>
      <c r="J43" s="121" t="s">
        <v>606</v>
      </c>
      <c r="K43" s="121" t="s">
        <v>606</v>
      </c>
      <c r="L43" s="121" t="s">
        <v>606</v>
      </c>
      <c r="M43" s="121" t="s">
        <v>606</v>
      </c>
    </row>
    <row r="44" spans="1:13" x14ac:dyDescent="0.2">
      <c r="A44" s="103" t="s">
        <v>179</v>
      </c>
      <c r="B44" s="104" t="s">
        <v>206</v>
      </c>
      <c r="C44" s="103" t="s">
        <v>161</v>
      </c>
      <c r="D44" s="103" t="s">
        <v>603</v>
      </c>
      <c r="E44" s="103">
        <v>5</v>
      </c>
      <c r="F44" s="103">
        <v>4</v>
      </c>
      <c r="G44" s="103">
        <v>4</v>
      </c>
      <c r="H44" s="120" t="s">
        <v>606</v>
      </c>
      <c r="I44" s="103">
        <v>4</v>
      </c>
      <c r="J44" s="120" t="s">
        <v>606</v>
      </c>
      <c r="K44" s="120" t="s">
        <v>606</v>
      </c>
      <c r="L44" s="120" t="s">
        <v>606</v>
      </c>
      <c r="M44" s="120" t="s">
        <v>606</v>
      </c>
    </row>
    <row r="45" spans="1:13" x14ac:dyDescent="0.2">
      <c r="A45" s="105" t="s">
        <v>207</v>
      </c>
      <c r="B45" s="106" t="s">
        <v>208</v>
      </c>
      <c r="C45" s="105" t="s">
        <v>161</v>
      </c>
      <c r="D45" s="105" t="s">
        <v>603</v>
      </c>
      <c r="E45" s="105">
        <v>5</v>
      </c>
      <c r="F45" s="105">
        <v>4</v>
      </c>
      <c r="G45" s="105">
        <v>4</v>
      </c>
      <c r="H45" s="105">
        <v>4</v>
      </c>
      <c r="I45" s="105">
        <v>4</v>
      </c>
      <c r="J45" s="121" t="s">
        <v>606</v>
      </c>
      <c r="K45" s="105">
        <v>3</v>
      </c>
      <c r="L45" s="121" t="s">
        <v>606</v>
      </c>
      <c r="M45" s="121" t="s">
        <v>606</v>
      </c>
    </row>
    <row r="46" spans="1:13" x14ac:dyDescent="0.2">
      <c r="A46" s="103" t="s">
        <v>207</v>
      </c>
      <c r="B46" s="104" t="s">
        <v>209</v>
      </c>
      <c r="C46" s="103" t="s">
        <v>161</v>
      </c>
      <c r="D46" s="103" t="s">
        <v>603</v>
      </c>
      <c r="E46" s="103">
        <v>2</v>
      </c>
      <c r="F46" s="103">
        <v>4</v>
      </c>
      <c r="G46" s="103">
        <v>4</v>
      </c>
      <c r="H46" s="103">
        <v>2</v>
      </c>
      <c r="I46" s="103">
        <v>4</v>
      </c>
      <c r="J46" s="103">
        <v>0</v>
      </c>
      <c r="K46" s="103">
        <v>0</v>
      </c>
      <c r="L46" s="103">
        <v>0</v>
      </c>
      <c r="M46" s="103">
        <v>0</v>
      </c>
    </row>
    <row r="47" spans="1:13" x14ac:dyDescent="0.2">
      <c r="A47" s="105" t="s">
        <v>207</v>
      </c>
      <c r="B47" s="106" t="s">
        <v>210</v>
      </c>
      <c r="C47" s="105" t="s">
        <v>162</v>
      </c>
      <c r="D47" s="105" t="s">
        <v>604</v>
      </c>
      <c r="E47" s="121" t="s">
        <v>606</v>
      </c>
      <c r="F47" s="121" t="s">
        <v>606</v>
      </c>
      <c r="G47" s="121" t="s">
        <v>606</v>
      </c>
      <c r="H47" s="121" t="s">
        <v>606</v>
      </c>
      <c r="I47" s="121" t="s">
        <v>606</v>
      </c>
      <c r="J47" s="121" t="s">
        <v>606</v>
      </c>
      <c r="K47" s="121" t="s">
        <v>606</v>
      </c>
      <c r="L47" s="121" t="s">
        <v>606</v>
      </c>
      <c r="M47" s="121" t="s">
        <v>606</v>
      </c>
    </row>
    <row r="48" spans="1:13" x14ac:dyDescent="0.2">
      <c r="A48" s="103" t="s">
        <v>207</v>
      </c>
      <c r="B48" s="104" t="s">
        <v>211</v>
      </c>
      <c r="C48" s="103" t="s">
        <v>161</v>
      </c>
      <c r="D48" s="103" t="s">
        <v>603</v>
      </c>
      <c r="E48" s="103">
        <v>0</v>
      </c>
      <c r="F48" s="103">
        <v>4</v>
      </c>
      <c r="G48" s="103">
        <v>4</v>
      </c>
      <c r="H48" s="103">
        <v>5</v>
      </c>
      <c r="I48" s="103">
        <v>4</v>
      </c>
      <c r="J48" s="103">
        <v>0</v>
      </c>
      <c r="K48" s="103">
        <v>0</v>
      </c>
      <c r="L48" s="103">
        <v>0</v>
      </c>
      <c r="M48" s="103">
        <v>0</v>
      </c>
    </row>
    <row r="49" spans="1:13" x14ac:dyDescent="0.2">
      <c r="A49" s="105" t="s">
        <v>212</v>
      </c>
      <c r="B49" s="106" t="s">
        <v>213</v>
      </c>
      <c r="C49" s="105" t="s">
        <v>161</v>
      </c>
      <c r="D49" s="105" t="s">
        <v>605</v>
      </c>
      <c r="E49" s="105">
        <v>4</v>
      </c>
      <c r="F49" s="105">
        <v>4</v>
      </c>
      <c r="G49" s="105">
        <v>4</v>
      </c>
      <c r="H49" s="105">
        <v>0</v>
      </c>
      <c r="I49" s="105">
        <v>4</v>
      </c>
      <c r="J49" s="105">
        <v>0</v>
      </c>
      <c r="K49" s="105">
        <v>0</v>
      </c>
      <c r="L49" s="105">
        <v>0</v>
      </c>
      <c r="M49" s="105">
        <v>0</v>
      </c>
    </row>
    <row r="50" spans="1:13" x14ac:dyDescent="0.2">
      <c r="A50" s="103" t="s">
        <v>212</v>
      </c>
      <c r="B50" s="104" t="s">
        <v>214</v>
      </c>
      <c r="C50" s="103" t="s">
        <v>161</v>
      </c>
      <c r="D50" s="103" t="s">
        <v>603</v>
      </c>
      <c r="E50" s="103">
        <v>4</v>
      </c>
      <c r="F50" s="103">
        <v>4</v>
      </c>
      <c r="G50" s="103">
        <v>4</v>
      </c>
      <c r="H50" s="103">
        <v>4</v>
      </c>
      <c r="I50" s="103">
        <v>4</v>
      </c>
      <c r="J50" s="103">
        <v>0</v>
      </c>
      <c r="K50" s="103">
        <v>4</v>
      </c>
      <c r="L50" s="103">
        <v>3</v>
      </c>
      <c r="M50" s="103">
        <v>0</v>
      </c>
    </row>
    <row r="51" spans="1:13" x14ac:dyDescent="0.2">
      <c r="A51" s="105" t="s">
        <v>212</v>
      </c>
      <c r="B51" s="106" t="s">
        <v>215</v>
      </c>
      <c r="C51" s="105" t="s">
        <v>161</v>
      </c>
      <c r="D51" s="105" t="s">
        <v>603</v>
      </c>
      <c r="E51" s="105">
        <v>4</v>
      </c>
      <c r="F51" s="105">
        <v>8</v>
      </c>
      <c r="G51" s="121" t="s">
        <v>606</v>
      </c>
      <c r="H51" s="121" t="s">
        <v>606</v>
      </c>
      <c r="I51" s="105">
        <v>4</v>
      </c>
      <c r="J51" s="121" t="s">
        <v>606</v>
      </c>
      <c r="K51" s="105">
        <v>3</v>
      </c>
      <c r="L51" s="105">
        <v>3</v>
      </c>
      <c r="M51" s="121" t="s">
        <v>606</v>
      </c>
    </row>
    <row r="52" spans="1:13" x14ac:dyDescent="0.2">
      <c r="A52" s="103" t="s">
        <v>212</v>
      </c>
      <c r="B52" s="104" t="s">
        <v>216</v>
      </c>
      <c r="C52" s="103" t="s">
        <v>161</v>
      </c>
      <c r="D52" s="103" t="s">
        <v>603</v>
      </c>
      <c r="E52" s="103">
        <v>4</v>
      </c>
      <c r="F52" s="103">
        <v>4</v>
      </c>
      <c r="G52" s="103">
        <v>4</v>
      </c>
      <c r="H52" s="103">
        <v>0</v>
      </c>
      <c r="I52" s="103">
        <v>0</v>
      </c>
      <c r="J52" s="103">
        <v>0</v>
      </c>
      <c r="K52" s="103">
        <v>0</v>
      </c>
      <c r="L52" s="103">
        <v>0</v>
      </c>
      <c r="M52" s="103">
        <v>0</v>
      </c>
    </row>
    <row r="53" spans="1:13" x14ac:dyDescent="0.2">
      <c r="A53" s="105" t="s">
        <v>212</v>
      </c>
      <c r="B53" s="106" t="s">
        <v>217</v>
      </c>
      <c r="C53" s="105" t="s">
        <v>162</v>
      </c>
      <c r="D53" s="105" t="s">
        <v>603</v>
      </c>
      <c r="E53" s="121" t="s">
        <v>606</v>
      </c>
      <c r="F53" s="121" t="s">
        <v>606</v>
      </c>
      <c r="G53" s="121" t="s">
        <v>606</v>
      </c>
      <c r="H53" s="121" t="s">
        <v>606</v>
      </c>
      <c r="I53" s="121" t="s">
        <v>606</v>
      </c>
      <c r="J53" s="121" t="s">
        <v>606</v>
      </c>
      <c r="K53" s="121" t="s">
        <v>606</v>
      </c>
      <c r="L53" s="121" t="s">
        <v>606</v>
      </c>
      <c r="M53" s="121" t="s">
        <v>606</v>
      </c>
    </row>
    <row r="54" spans="1:13" x14ac:dyDescent="0.2">
      <c r="A54" s="103" t="s">
        <v>218</v>
      </c>
      <c r="B54" s="104" t="s">
        <v>219</v>
      </c>
      <c r="C54" s="103" t="s">
        <v>161</v>
      </c>
      <c r="D54" s="103" t="s">
        <v>603</v>
      </c>
      <c r="E54" s="103">
        <v>4</v>
      </c>
      <c r="F54" s="103">
        <v>5</v>
      </c>
      <c r="G54" s="103">
        <v>0</v>
      </c>
      <c r="H54" s="103">
        <v>0</v>
      </c>
      <c r="I54" s="103">
        <v>0</v>
      </c>
      <c r="J54" s="103">
        <v>0</v>
      </c>
      <c r="K54" s="103">
        <v>0</v>
      </c>
      <c r="L54" s="103">
        <v>0</v>
      </c>
      <c r="M54" s="103">
        <v>0</v>
      </c>
    </row>
    <row r="55" spans="1:13" x14ac:dyDescent="0.2">
      <c r="A55" s="105" t="s">
        <v>220</v>
      </c>
      <c r="B55" s="106" t="s">
        <v>221</v>
      </c>
      <c r="C55" s="105" t="s">
        <v>161</v>
      </c>
      <c r="D55" s="105" t="s">
        <v>603</v>
      </c>
      <c r="E55" s="105">
        <v>4</v>
      </c>
      <c r="F55" s="105">
        <v>4</v>
      </c>
      <c r="G55" s="105">
        <v>4</v>
      </c>
      <c r="H55" s="105">
        <v>0</v>
      </c>
      <c r="I55" s="105">
        <v>4</v>
      </c>
      <c r="J55" s="105">
        <v>0</v>
      </c>
      <c r="K55" s="105">
        <v>0</v>
      </c>
      <c r="L55" s="105">
        <v>0</v>
      </c>
      <c r="M55" s="105">
        <v>0</v>
      </c>
    </row>
    <row r="56" spans="1:13" x14ac:dyDescent="0.2">
      <c r="A56" s="103" t="s">
        <v>222</v>
      </c>
      <c r="B56" s="104" t="s">
        <v>223</v>
      </c>
      <c r="C56" s="103" t="s">
        <v>161</v>
      </c>
      <c r="D56" s="103" t="s">
        <v>603</v>
      </c>
      <c r="E56" s="103">
        <v>3</v>
      </c>
      <c r="F56" s="103">
        <v>4</v>
      </c>
      <c r="G56" s="103">
        <v>4</v>
      </c>
      <c r="H56" s="103">
        <v>0</v>
      </c>
      <c r="I56" s="103">
        <v>4</v>
      </c>
      <c r="J56" s="103">
        <v>0</v>
      </c>
      <c r="K56" s="103">
        <v>3</v>
      </c>
      <c r="L56" s="103">
        <v>0</v>
      </c>
      <c r="M56" s="103">
        <v>0</v>
      </c>
    </row>
    <row r="57" spans="1:13" x14ac:dyDescent="0.2">
      <c r="A57" s="105" t="s">
        <v>222</v>
      </c>
      <c r="B57" s="106" t="s">
        <v>224</v>
      </c>
      <c r="C57" s="105" t="s">
        <v>161</v>
      </c>
      <c r="D57" s="105" t="s">
        <v>603</v>
      </c>
      <c r="E57" s="105">
        <v>4</v>
      </c>
      <c r="F57" s="105">
        <v>4</v>
      </c>
      <c r="G57" s="105">
        <v>4</v>
      </c>
      <c r="H57" s="105">
        <v>0</v>
      </c>
      <c r="I57" s="105">
        <v>0</v>
      </c>
      <c r="J57" s="105">
        <v>0</v>
      </c>
      <c r="K57" s="105">
        <v>0</v>
      </c>
      <c r="L57" s="105">
        <v>0</v>
      </c>
      <c r="M57" s="105">
        <v>0</v>
      </c>
    </row>
    <row r="58" spans="1:13" x14ac:dyDescent="0.2">
      <c r="A58" s="103" t="s">
        <v>222</v>
      </c>
      <c r="B58" s="104" t="s">
        <v>225</v>
      </c>
      <c r="C58" s="103" t="s">
        <v>161</v>
      </c>
      <c r="D58" s="103" t="s">
        <v>603</v>
      </c>
      <c r="E58" s="103">
        <v>4</v>
      </c>
      <c r="F58" s="103">
        <v>2</v>
      </c>
      <c r="G58" s="103">
        <v>2</v>
      </c>
      <c r="H58" s="120" t="s">
        <v>606</v>
      </c>
      <c r="I58" s="103">
        <v>4</v>
      </c>
      <c r="J58" s="120" t="s">
        <v>606</v>
      </c>
      <c r="K58" s="103">
        <v>3</v>
      </c>
      <c r="L58" s="120" t="s">
        <v>606</v>
      </c>
      <c r="M58" s="120" t="s">
        <v>606</v>
      </c>
    </row>
    <row r="59" spans="1:13" x14ac:dyDescent="0.2">
      <c r="A59" s="105" t="s">
        <v>222</v>
      </c>
      <c r="B59" s="106" t="s">
        <v>226</v>
      </c>
      <c r="C59" s="105" t="s">
        <v>161</v>
      </c>
      <c r="D59" s="105" t="s">
        <v>603</v>
      </c>
      <c r="E59" s="105">
        <v>4</v>
      </c>
      <c r="F59" s="105">
        <v>4</v>
      </c>
      <c r="G59" s="105">
        <v>4</v>
      </c>
      <c r="H59" s="105">
        <v>0</v>
      </c>
      <c r="I59" s="105">
        <v>4</v>
      </c>
      <c r="J59" s="105">
        <v>0</v>
      </c>
      <c r="K59" s="105">
        <v>0</v>
      </c>
      <c r="L59" s="105">
        <v>0</v>
      </c>
      <c r="M59" s="105">
        <v>0</v>
      </c>
    </row>
    <row r="60" spans="1:13" x14ac:dyDescent="0.2">
      <c r="A60" s="103" t="s">
        <v>222</v>
      </c>
      <c r="B60" s="104" t="s">
        <v>227</v>
      </c>
      <c r="C60" s="103" t="s">
        <v>161</v>
      </c>
      <c r="D60" s="103" t="s">
        <v>603</v>
      </c>
      <c r="E60" s="103">
        <v>4</v>
      </c>
      <c r="F60" s="103">
        <v>0</v>
      </c>
      <c r="G60" s="103">
        <v>0</v>
      </c>
      <c r="H60" s="103">
        <v>0</v>
      </c>
      <c r="I60" s="103">
        <v>4</v>
      </c>
      <c r="J60" s="103">
        <v>0</v>
      </c>
      <c r="K60" s="103">
        <v>0</v>
      </c>
      <c r="L60" s="103">
        <v>0</v>
      </c>
      <c r="M60" s="103">
        <v>4</v>
      </c>
    </row>
    <row r="61" spans="1:13" x14ac:dyDescent="0.2">
      <c r="A61" s="105" t="s">
        <v>222</v>
      </c>
      <c r="B61" s="106" t="s">
        <v>228</v>
      </c>
      <c r="C61" s="105" t="s">
        <v>161</v>
      </c>
      <c r="D61" s="105" t="s">
        <v>603</v>
      </c>
      <c r="E61" s="105">
        <v>0</v>
      </c>
      <c r="F61" s="105">
        <v>0</v>
      </c>
      <c r="G61" s="105">
        <v>0</v>
      </c>
      <c r="H61" s="105">
        <v>0</v>
      </c>
      <c r="I61" s="105">
        <v>0</v>
      </c>
      <c r="J61" s="105">
        <v>0</v>
      </c>
      <c r="K61" s="105">
        <v>3</v>
      </c>
      <c r="L61" s="105">
        <v>0</v>
      </c>
      <c r="M61" s="105">
        <v>4</v>
      </c>
    </row>
    <row r="62" spans="1:13" x14ac:dyDescent="0.2">
      <c r="A62" s="103" t="s">
        <v>222</v>
      </c>
      <c r="B62" s="104" t="s">
        <v>229</v>
      </c>
      <c r="C62" s="103" t="s">
        <v>161</v>
      </c>
      <c r="D62" s="103" t="s">
        <v>603</v>
      </c>
      <c r="E62" s="103">
        <v>4</v>
      </c>
      <c r="F62" s="103">
        <v>4</v>
      </c>
      <c r="G62" s="103">
        <v>4</v>
      </c>
      <c r="H62" s="103">
        <v>0</v>
      </c>
      <c r="I62" s="103">
        <v>4</v>
      </c>
      <c r="J62" s="103">
        <v>0</v>
      </c>
      <c r="K62" s="103">
        <v>0</v>
      </c>
      <c r="L62" s="103">
        <v>0</v>
      </c>
      <c r="M62" s="103">
        <v>0</v>
      </c>
    </row>
    <row r="63" spans="1:13" x14ac:dyDescent="0.2">
      <c r="A63" s="105" t="s">
        <v>222</v>
      </c>
      <c r="B63" s="106" t="s">
        <v>230</v>
      </c>
      <c r="C63" s="105" t="s">
        <v>161</v>
      </c>
      <c r="D63" s="105" t="s">
        <v>603</v>
      </c>
      <c r="E63" s="105">
        <v>0</v>
      </c>
      <c r="F63" s="105">
        <v>0</v>
      </c>
      <c r="G63" s="105">
        <v>0</v>
      </c>
      <c r="H63" s="105">
        <v>0</v>
      </c>
      <c r="I63" s="105">
        <v>0</v>
      </c>
      <c r="J63" s="105">
        <v>0</v>
      </c>
      <c r="K63" s="105">
        <v>0</v>
      </c>
      <c r="L63" s="105">
        <v>0</v>
      </c>
      <c r="M63" s="105">
        <v>0</v>
      </c>
    </row>
    <row r="64" spans="1:13" x14ac:dyDescent="0.2">
      <c r="A64" s="103" t="s">
        <v>222</v>
      </c>
      <c r="B64" s="104" t="s">
        <v>231</v>
      </c>
      <c r="C64" s="103" t="s">
        <v>161</v>
      </c>
      <c r="D64" s="103" t="s">
        <v>603</v>
      </c>
      <c r="E64" s="103">
        <v>48</v>
      </c>
      <c r="F64" s="103">
        <v>48</v>
      </c>
      <c r="G64" s="103">
        <v>12</v>
      </c>
      <c r="H64" s="103">
        <v>8</v>
      </c>
      <c r="I64" s="103">
        <v>42</v>
      </c>
      <c r="J64" s="103">
        <v>0</v>
      </c>
      <c r="K64" s="103">
        <v>0</v>
      </c>
      <c r="L64" s="103">
        <v>0</v>
      </c>
      <c r="M64" s="120" t="s">
        <v>606</v>
      </c>
    </row>
    <row r="65" spans="1:13" x14ac:dyDescent="0.2">
      <c r="A65" s="105" t="s">
        <v>222</v>
      </c>
      <c r="B65" s="106" t="s">
        <v>232</v>
      </c>
      <c r="C65" s="105" t="s">
        <v>161</v>
      </c>
      <c r="D65" s="105" t="s">
        <v>603</v>
      </c>
      <c r="E65" s="105">
        <v>3</v>
      </c>
      <c r="F65" s="105">
        <v>4</v>
      </c>
      <c r="G65" s="105">
        <v>4</v>
      </c>
      <c r="H65" s="105">
        <v>0</v>
      </c>
      <c r="I65" s="105">
        <v>4</v>
      </c>
      <c r="J65" s="105">
        <v>0</v>
      </c>
      <c r="K65" s="105">
        <v>3</v>
      </c>
      <c r="L65" s="105">
        <v>0</v>
      </c>
      <c r="M65" s="105">
        <v>0</v>
      </c>
    </row>
    <row r="66" spans="1:13" x14ac:dyDescent="0.2">
      <c r="A66" s="103" t="s">
        <v>222</v>
      </c>
      <c r="B66" s="104" t="s">
        <v>233</v>
      </c>
      <c r="C66" s="103" t="s">
        <v>161</v>
      </c>
      <c r="D66" s="103" t="s">
        <v>603</v>
      </c>
      <c r="E66" s="103">
        <v>4</v>
      </c>
      <c r="F66" s="103">
        <v>4</v>
      </c>
      <c r="G66" s="103">
        <v>4</v>
      </c>
      <c r="H66" s="120" t="s">
        <v>606</v>
      </c>
      <c r="I66" s="103">
        <v>4</v>
      </c>
      <c r="J66" s="120" t="s">
        <v>606</v>
      </c>
      <c r="K66" s="120" t="s">
        <v>606</v>
      </c>
      <c r="L66" s="120" t="s">
        <v>606</v>
      </c>
      <c r="M66" s="120" t="s">
        <v>606</v>
      </c>
    </row>
    <row r="67" spans="1:13" x14ac:dyDescent="0.2">
      <c r="A67" s="105" t="s">
        <v>222</v>
      </c>
      <c r="B67" s="106" t="s">
        <v>234</v>
      </c>
      <c r="C67" s="105" t="s">
        <v>161</v>
      </c>
      <c r="D67" s="105" t="s">
        <v>603</v>
      </c>
      <c r="E67" s="121" t="s">
        <v>606</v>
      </c>
      <c r="F67" s="121" t="s">
        <v>606</v>
      </c>
      <c r="G67" s="121" t="s">
        <v>606</v>
      </c>
      <c r="H67" s="121" t="s">
        <v>606</v>
      </c>
      <c r="I67" s="121" t="s">
        <v>606</v>
      </c>
      <c r="J67" s="121" t="s">
        <v>606</v>
      </c>
      <c r="K67" s="121" t="s">
        <v>606</v>
      </c>
      <c r="L67" s="121" t="s">
        <v>606</v>
      </c>
      <c r="M67" s="121" t="s">
        <v>606</v>
      </c>
    </row>
    <row r="68" spans="1:13" x14ac:dyDescent="0.2">
      <c r="A68" s="103" t="s">
        <v>222</v>
      </c>
      <c r="B68" s="104" t="s">
        <v>235</v>
      </c>
      <c r="C68" s="103" t="s">
        <v>162</v>
      </c>
      <c r="D68" s="103" t="s">
        <v>604</v>
      </c>
      <c r="E68" s="120" t="s">
        <v>606</v>
      </c>
      <c r="F68" s="120" t="s">
        <v>606</v>
      </c>
      <c r="G68" s="120" t="s">
        <v>606</v>
      </c>
      <c r="H68" s="120" t="s">
        <v>606</v>
      </c>
      <c r="I68" s="120" t="s">
        <v>606</v>
      </c>
      <c r="J68" s="120" t="s">
        <v>606</v>
      </c>
      <c r="K68" s="120" t="s">
        <v>606</v>
      </c>
      <c r="L68" s="120" t="s">
        <v>606</v>
      </c>
      <c r="M68" s="120" t="s">
        <v>606</v>
      </c>
    </row>
    <row r="69" spans="1:13" x14ac:dyDescent="0.2">
      <c r="A69" s="105" t="s">
        <v>222</v>
      </c>
      <c r="B69" s="106" t="s">
        <v>236</v>
      </c>
      <c r="C69" s="105" t="s">
        <v>162</v>
      </c>
      <c r="D69" s="105" t="s">
        <v>604</v>
      </c>
      <c r="E69" s="121" t="s">
        <v>606</v>
      </c>
      <c r="F69" s="121" t="s">
        <v>606</v>
      </c>
      <c r="G69" s="121" t="s">
        <v>606</v>
      </c>
      <c r="H69" s="121" t="s">
        <v>606</v>
      </c>
      <c r="I69" s="121" t="s">
        <v>606</v>
      </c>
      <c r="J69" s="121" t="s">
        <v>606</v>
      </c>
      <c r="K69" s="121" t="s">
        <v>606</v>
      </c>
      <c r="L69" s="121" t="s">
        <v>606</v>
      </c>
      <c r="M69" s="121" t="s">
        <v>606</v>
      </c>
    </row>
    <row r="70" spans="1:13" x14ac:dyDescent="0.2">
      <c r="A70" s="103" t="s">
        <v>222</v>
      </c>
      <c r="B70" s="104" t="s">
        <v>237</v>
      </c>
      <c r="C70" s="103" t="s">
        <v>161</v>
      </c>
      <c r="D70" s="103" t="s">
        <v>603</v>
      </c>
      <c r="E70" s="103">
        <v>4</v>
      </c>
      <c r="F70" s="103">
        <v>4</v>
      </c>
      <c r="G70" s="103">
        <v>4</v>
      </c>
      <c r="H70" s="120" t="s">
        <v>606</v>
      </c>
      <c r="I70" s="103">
        <v>4</v>
      </c>
      <c r="J70" s="120" t="s">
        <v>606</v>
      </c>
      <c r="K70" s="103">
        <v>3</v>
      </c>
      <c r="L70" s="120" t="s">
        <v>606</v>
      </c>
      <c r="M70" s="120" t="s">
        <v>606</v>
      </c>
    </row>
    <row r="71" spans="1:13" x14ac:dyDescent="0.2">
      <c r="A71" s="105" t="s">
        <v>222</v>
      </c>
      <c r="B71" s="106" t="s">
        <v>238</v>
      </c>
      <c r="C71" s="105" t="s">
        <v>161</v>
      </c>
      <c r="D71" s="105" t="s">
        <v>604</v>
      </c>
      <c r="E71" s="105">
        <v>4</v>
      </c>
      <c r="F71" s="105">
        <v>4</v>
      </c>
      <c r="G71" s="105">
        <v>4</v>
      </c>
      <c r="H71" s="105">
        <v>0</v>
      </c>
      <c r="I71" s="105">
        <v>4</v>
      </c>
      <c r="J71" s="105">
        <v>3</v>
      </c>
      <c r="K71" s="105">
        <v>2</v>
      </c>
      <c r="L71" s="105">
        <v>3</v>
      </c>
      <c r="M71" s="105">
        <v>2</v>
      </c>
    </row>
    <row r="72" spans="1:13" x14ac:dyDescent="0.2">
      <c r="A72" s="103" t="s">
        <v>222</v>
      </c>
      <c r="B72" s="104" t="s">
        <v>239</v>
      </c>
      <c r="C72" s="103" t="s">
        <v>161</v>
      </c>
      <c r="D72" s="103" t="s">
        <v>603</v>
      </c>
      <c r="E72" s="103">
        <v>0</v>
      </c>
      <c r="F72" s="103">
        <v>4</v>
      </c>
      <c r="G72" s="103">
        <v>0</v>
      </c>
      <c r="H72" s="103">
        <v>0</v>
      </c>
      <c r="I72" s="103">
        <v>4</v>
      </c>
      <c r="J72" s="103">
        <v>0</v>
      </c>
      <c r="K72" s="103">
        <v>0</v>
      </c>
      <c r="L72" s="103">
        <v>0</v>
      </c>
      <c r="M72" s="103">
        <v>0</v>
      </c>
    </row>
    <row r="73" spans="1:13" x14ac:dyDescent="0.2">
      <c r="A73" s="105" t="s">
        <v>222</v>
      </c>
      <c r="B73" s="106" t="s">
        <v>240</v>
      </c>
      <c r="C73" s="105" t="s">
        <v>161</v>
      </c>
      <c r="D73" s="105" t="s">
        <v>603</v>
      </c>
      <c r="E73" s="105">
        <v>3</v>
      </c>
      <c r="F73" s="105">
        <v>4</v>
      </c>
      <c r="G73" s="105">
        <v>4</v>
      </c>
      <c r="H73" s="121" t="s">
        <v>606</v>
      </c>
      <c r="I73" s="105">
        <v>4</v>
      </c>
      <c r="J73" s="121" t="s">
        <v>606</v>
      </c>
      <c r="K73" s="105">
        <v>3</v>
      </c>
      <c r="L73" s="121" t="s">
        <v>606</v>
      </c>
      <c r="M73" s="121" t="s">
        <v>606</v>
      </c>
    </row>
    <row r="74" spans="1:13" x14ac:dyDescent="0.2">
      <c r="A74" s="103" t="s">
        <v>222</v>
      </c>
      <c r="B74" s="104" t="s">
        <v>241</v>
      </c>
      <c r="C74" s="103" t="s">
        <v>161</v>
      </c>
      <c r="D74" s="103" t="s">
        <v>603</v>
      </c>
      <c r="E74" s="103">
        <v>3</v>
      </c>
      <c r="F74" s="103">
        <v>4</v>
      </c>
      <c r="G74" s="103">
        <v>4</v>
      </c>
      <c r="H74" s="103">
        <v>0</v>
      </c>
      <c r="I74" s="103">
        <v>4</v>
      </c>
      <c r="J74" s="103">
        <v>0</v>
      </c>
      <c r="K74" s="103">
        <v>0</v>
      </c>
      <c r="L74" s="103">
        <v>0</v>
      </c>
      <c r="M74" s="103">
        <v>0</v>
      </c>
    </row>
    <row r="75" spans="1:13" x14ac:dyDescent="0.2">
      <c r="A75" s="105" t="s">
        <v>222</v>
      </c>
      <c r="B75" s="106" t="s">
        <v>242</v>
      </c>
      <c r="C75" s="105" t="s">
        <v>161</v>
      </c>
      <c r="D75" s="105" t="s">
        <v>603</v>
      </c>
      <c r="E75" s="105">
        <v>0</v>
      </c>
      <c r="F75" s="105">
        <v>4</v>
      </c>
      <c r="G75" s="105">
        <v>4</v>
      </c>
      <c r="H75" s="105">
        <v>0</v>
      </c>
      <c r="I75" s="105">
        <v>4</v>
      </c>
      <c r="J75" s="105">
        <v>0</v>
      </c>
      <c r="K75" s="105">
        <v>0</v>
      </c>
      <c r="L75" s="105">
        <v>0</v>
      </c>
      <c r="M75" s="105">
        <v>0</v>
      </c>
    </row>
    <row r="76" spans="1:13" x14ac:dyDescent="0.2">
      <c r="A76" s="103" t="s">
        <v>243</v>
      </c>
      <c r="B76" s="104" t="s">
        <v>244</v>
      </c>
      <c r="C76" s="103" t="s">
        <v>161</v>
      </c>
      <c r="D76" s="103" t="s">
        <v>603</v>
      </c>
      <c r="E76" s="103">
        <v>4</v>
      </c>
      <c r="F76" s="103">
        <v>4</v>
      </c>
      <c r="G76" s="103">
        <v>4</v>
      </c>
      <c r="H76" s="103">
        <v>1</v>
      </c>
      <c r="I76" s="103">
        <v>4</v>
      </c>
      <c r="J76" s="103">
        <v>3</v>
      </c>
      <c r="K76" s="103">
        <v>2</v>
      </c>
      <c r="L76" s="103">
        <v>3</v>
      </c>
      <c r="M76" s="120" t="s">
        <v>606</v>
      </c>
    </row>
    <row r="77" spans="1:13" x14ac:dyDescent="0.2">
      <c r="A77" s="105" t="s">
        <v>243</v>
      </c>
      <c r="B77" s="106" t="s">
        <v>245</v>
      </c>
      <c r="C77" s="105" t="s">
        <v>161</v>
      </c>
      <c r="D77" s="105" t="s">
        <v>603</v>
      </c>
      <c r="E77" s="105">
        <v>3</v>
      </c>
      <c r="F77" s="105">
        <v>3</v>
      </c>
      <c r="G77" s="105">
        <v>3</v>
      </c>
      <c r="H77" s="105">
        <v>0</v>
      </c>
      <c r="I77" s="105">
        <v>3</v>
      </c>
      <c r="J77" s="105">
        <v>0</v>
      </c>
      <c r="K77" s="105">
        <v>0</v>
      </c>
      <c r="L77" s="105">
        <v>0</v>
      </c>
      <c r="M77" s="121" t="s">
        <v>606</v>
      </c>
    </row>
    <row r="78" spans="1:13" x14ac:dyDescent="0.2">
      <c r="A78" s="103" t="s">
        <v>243</v>
      </c>
      <c r="B78" s="104" t="s">
        <v>246</v>
      </c>
      <c r="C78" s="103" t="s">
        <v>161</v>
      </c>
      <c r="D78" s="103" t="s">
        <v>603</v>
      </c>
      <c r="E78" s="103">
        <v>4</v>
      </c>
      <c r="F78" s="103">
        <v>4</v>
      </c>
      <c r="G78" s="103">
        <v>4</v>
      </c>
      <c r="H78" s="103">
        <v>0</v>
      </c>
      <c r="I78" s="103">
        <v>4</v>
      </c>
      <c r="J78" s="103">
        <v>0</v>
      </c>
      <c r="K78" s="103">
        <v>0</v>
      </c>
      <c r="L78" s="103">
        <v>0</v>
      </c>
      <c r="M78" s="103">
        <v>0</v>
      </c>
    </row>
    <row r="79" spans="1:13" x14ac:dyDescent="0.2">
      <c r="A79" s="105" t="s">
        <v>243</v>
      </c>
      <c r="B79" s="106" t="s">
        <v>247</v>
      </c>
      <c r="C79" s="105" t="s">
        <v>161</v>
      </c>
      <c r="D79" s="105" t="s">
        <v>603</v>
      </c>
      <c r="E79" s="105">
        <v>3</v>
      </c>
      <c r="F79" s="105">
        <v>3</v>
      </c>
      <c r="G79" s="105">
        <v>3</v>
      </c>
      <c r="H79" s="105">
        <v>0</v>
      </c>
      <c r="I79" s="105">
        <v>3</v>
      </c>
      <c r="J79" s="105">
        <v>0</v>
      </c>
      <c r="K79" s="105">
        <v>0</v>
      </c>
      <c r="L79" s="105">
        <v>0</v>
      </c>
      <c r="M79" s="105">
        <v>0</v>
      </c>
    </row>
    <row r="80" spans="1:13" x14ac:dyDescent="0.2">
      <c r="A80" s="103" t="s">
        <v>243</v>
      </c>
      <c r="B80" s="104" t="s">
        <v>248</v>
      </c>
      <c r="C80" s="103" t="s">
        <v>161</v>
      </c>
      <c r="D80" s="103" t="s">
        <v>603</v>
      </c>
      <c r="E80" s="103">
        <v>4</v>
      </c>
      <c r="F80" s="103">
        <v>4</v>
      </c>
      <c r="G80" s="103">
        <v>4</v>
      </c>
      <c r="H80" s="103">
        <v>3</v>
      </c>
      <c r="I80" s="103">
        <v>4</v>
      </c>
      <c r="J80" s="103">
        <v>0</v>
      </c>
      <c r="K80" s="103">
        <v>0</v>
      </c>
      <c r="L80" s="103">
        <v>0</v>
      </c>
      <c r="M80" s="103">
        <v>0</v>
      </c>
    </row>
    <row r="81" spans="1:13" x14ac:dyDescent="0.2">
      <c r="A81" s="105" t="s">
        <v>243</v>
      </c>
      <c r="B81" s="106" t="s">
        <v>249</v>
      </c>
      <c r="C81" s="105" t="s">
        <v>161</v>
      </c>
      <c r="D81" s="105" t="s">
        <v>603</v>
      </c>
      <c r="E81" s="105">
        <v>4</v>
      </c>
      <c r="F81" s="105">
        <v>8</v>
      </c>
      <c r="G81" s="105">
        <v>0</v>
      </c>
      <c r="H81" s="105">
        <v>0</v>
      </c>
      <c r="I81" s="105">
        <v>4</v>
      </c>
      <c r="J81" s="105">
        <v>0</v>
      </c>
      <c r="K81" s="105">
        <v>0</v>
      </c>
      <c r="L81" s="105">
        <v>0</v>
      </c>
      <c r="M81" s="105">
        <v>0</v>
      </c>
    </row>
    <row r="82" spans="1:13" x14ac:dyDescent="0.2">
      <c r="A82" s="103" t="s">
        <v>243</v>
      </c>
      <c r="B82" s="104" t="s">
        <v>250</v>
      </c>
      <c r="C82" s="103" t="s">
        <v>161</v>
      </c>
      <c r="D82" s="103" t="s">
        <v>603</v>
      </c>
      <c r="E82" s="103">
        <v>4</v>
      </c>
      <c r="F82" s="103">
        <v>2</v>
      </c>
      <c r="G82" s="103">
        <v>2</v>
      </c>
      <c r="H82" s="103">
        <v>0</v>
      </c>
      <c r="I82" s="103">
        <v>4</v>
      </c>
      <c r="J82" s="103">
        <v>3</v>
      </c>
      <c r="K82" s="103">
        <v>1</v>
      </c>
      <c r="L82" s="103">
        <v>2</v>
      </c>
      <c r="M82" s="120" t="s">
        <v>606</v>
      </c>
    </row>
    <row r="83" spans="1:13" x14ac:dyDescent="0.2">
      <c r="A83" s="105" t="s">
        <v>243</v>
      </c>
      <c r="B83" s="106" t="s">
        <v>251</v>
      </c>
      <c r="C83" s="105" t="s">
        <v>162</v>
      </c>
      <c r="D83" s="105" t="s">
        <v>602</v>
      </c>
      <c r="E83" s="121" t="s">
        <v>606</v>
      </c>
      <c r="F83" s="121" t="s">
        <v>606</v>
      </c>
      <c r="G83" s="121" t="s">
        <v>606</v>
      </c>
      <c r="H83" s="121" t="s">
        <v>606</v>
      </c>
      <c r="I83" s="121" t="s">
        <v>606</v>
      </c>
      <c r="J83" s="121" t="s">
        <v>606</v>
      </c>
      <c r="K83" s="121" t="s">
        <v>606</v>
      </c>
      <c r="L83" s="121" t="s">
        <v>606</v>
      </c>
      <c r="M83" s="121" t="s">
        <v>606</v>
      </c>
    </row>
    <row r="84" spans="1:13" x14ac:dyDescent="0.2">
      <c r="A84" s="103" t="s">
        <v>243</v>
      </c>
      <c r="B84" s="104" t="s">
        <v>252</v>
      </c>
      <c r="C84" s="103" t="s">
        <v>161</v>
      </c>
      <c r="D84" s="103" t="s">
        <v>603</v>
      </c>
      <c r="E84" s="103">
        <v>4</v>
      </c>
      <c r="F84" s="103">
        <v>4</v>
      </c>
      <c r="G84" s="103">
        <v>4</v>
      </c>
      <c r="H84" s="103">
        <v>0</v>
      </c>
      <c r="I84" s="103">
        <v>0</v>
      </c>
      <c r="J84" s="103">
        <v>0</v>
      </c>
      <c r="K84" s="103">
        <v>0</v>
      </c>
      <c r="L84" s="103">
        <v>0</v>
      </c>
      <c r="M84" s="103">
        <v>0</v>
      </c>
    </row>
    <row r="85" spans="1:13" x14ac:dyDescent="0.2">
      <c r="A85" s="105" t="s">
        <v>243</v>
      </c>
      <c r="B85" s="106" t="s">
        <v>253</v>
      </c>
      <c r="C85" s="105" t="s">
        <v>161</v>
      </c>
      <c r="D85" s="105" t="s">
        <v>603</v>
      </c>
      <c r="E85" s="105">
        <v>4</v>
      </c>
      <c r="F85" s="105">
        <v>4</v>
      </c>
      <c r="G85" s="105">
        <v>4</v>
      </c>
      <c r="H85" s="105">
        <v>2</v>
      </c>
      <c r="I85" s="105">
        <v>2</v>
      </c>
      <c r="J85" s="105">
        <v>2</v>
      </c>
      <c r="K85" s="105">
        <v>1</v>
      </c>
      <c r="L85" s="105">
        <v>2</v>
      </c>
      <c r="M85" s="105">
        <v>0</v>
      </c>
    </row>
    <row r="86" spans="1:13" x14ac:dyDescent="0.2">
      <c r="A86" s="103" t="s">
        <v>243</v>
      </c>
      <c r="B86" s="104" t="s">
        <v>254</v>
      </c>
      <c r="C86" s="103" t="s">
        <v>161</v>
      </c>
      <c r="D86" s="103" t="s">
        <v>603</v>
      </c>
      <c r="E86" s="103">
        <v>8</v>
      </c>
      <c r="F86" s="103">
        <v>4</v>
      </c>
      <c r="G86" s="103">
        <v>4</v>
      </c>
      <c r="H86" s="103">
        <v>0</v>
      </c>
      <c r="I86" s="103">
        <v>0</v>
      </c>
      <c r="J86" s="103">
        <v>0</v>
      </c>
      <c r="K86" s="103">
        <v>0</v>
      </c>
      <c r="L86" s="103">
        <v>0</v>
      </c>
      <c r="M86" s="103">
        <v>4</v>
      </c>
    </row>
    <row r="87" spans="1:13" x14ac:dyDescent="0.2">
      <c r="A87" s="105" t="s">
        <v>243</v>
      </c>
      <c r="B87" s="106" t="s">
        <v>255</v>
      </c>
      <c r="C87" s="105" t="s">
        <v>161</v>
      </c>
      <c r="D87" s="105" t="s">
        <v>603</v>
      </c>
      <c r="E87" s="105">
        <v>4</v>
      </c>
      <c r="F87" s="105">
        <v>4</v>
      </c>
      <c r="G87" s="105">
        <v>4</v>
      </c>
      <c r="H87" s="105">
        <v>4</v>
      </c>
      <c r="I87" s="105">
        <v>4</v>
      </c>
      <c r="J87" s="105">
        <v>0</v>
      </c>
      <c r="K87" s="105">
        <v>0</v>
      </c>
      <c r="L87" s="105">
        <v>0</v>
      </c>
      <c r="M87" s="105">
        <v>0</v>
      </c>
    </row>
    <row r="88" spans="1:13" x14ac:dyDescent="0.2">
      <c r="A88" s="103" t="s">
        <v>243</v>
      </c>
      <c r="B88" s="104" t="s">
        <v>256</v>
      </c>
      <c r="C88" s="103" t="s">
        <v>161</v>
      </c>
      <c r="D88" s="103" t="s">
        <v>603</v>
      </c>
      <c r="E88" s="103">
        <v>4</v>
      </c>
      <c r="F88" s="103">
        <v>4</v>
      </c>
      <c r="G88" s="103">
        <v>4</v>
      </c>
      <c r="H88" s="103">
        <v>0</v>
      </c>
      <c r="I88" s="103">
        <v>4</v>
      </c>
      <c r="J88" s="103">
        <v>0</v>
      </c>
      <c r="K88" s="103">
        <v>0</v>
      </c>
      <c r="L88" s="103">
        <v>0</v>
      </c>
      <c r="M88" s="103">
        <v>0</v>
      </c>
    </row>
    <row r="89" spans="1:13" x14ac:dyDescent="0.2">
      <c r="A89" s="105" t="s">
        <v>243</v>
      </c>
      <c r="B89" s="106" t="s">
        <v>257</v>
      </c>
      <c r="C89" s="105" t="s">
        <v>161</v>
      </c>
      <c r="D89" s="105" t="s">
        <v>603</v>
      </c>
      <c r="E89" s="105">
        <v>4</v>
      </c>
      <c r="F89" s="105">
        <v>4</v>
      </c>
      <c r="G89" s="105">
        <v>4</v>
      </c>
      <c r="H89" s="105">
        <v>0</v>
      </c>
      <c r="I89" s="105">
        <v>0</v>
      </c>
      <c r="J89" s="105">
        <v>0</v>
      </c>
      <c r="K89" s="105">
        <v>0</v>
      </c>
      <c r="L89" s="105">
        <v>0</v>
      </c>
      <c r="M89" s="105">
        <v>0</v>
      </c>
    </row>
    <row r="90" spans="1:13" x14ac:dyDescent="0.2">
      <c r="A90" s="103" t="s">
        <v>243</v>
      </c>
      <c r="B90" s="104" t="s">
        <v>258</v>
      </c>
      <c r="C90" s="103" t="s">
        <v>161</v>
      </c>
      <c r="D90" s="103" t="s">
        <v>603</v>
      </c>
      <c r="E90" s="103">
        <v>4</v>
      </c>
      <c r="F90" s="103">
        <v>4</v>
      </c>
      <c r="G90" s="103">
        <v>0</v>
      </c>
      <c r="H90" s="103">
        <v>0</v>
      </c>
      <c r="I90" s="103">
        <v>4</v>
      </c>
      <c r="J90" s="103">
        <v>0</v>
      </c>
      <c r="K90" s="103">
        <v>0</v>
      </c>
      <c r="L90" s="103">
        <v>0</v>
      </c>
      <c r="M90" s="103">
        <v>0</v>
      </c>
    </row>
    <row r="91" spans="1:13" x14ac:dyDescent="0.2">
      <c r="A91" s="105" t="s">
        <v>243</v>
      </c>
      <c r="B91" s="106" t="s">
        <v>259</v>
      </c>
      <c r="C91" s="105" t="s">
        <v>161</v>
      </c>
      <c r="D91" s="105" t="s">
        <v>603</v>
      </c>
      <c r="E91" s="105">
        <v>4</v>
      </c>
      <c r="F91" s="105">
        <v>4</v>
      </c>
      <c r="G91" s="105">
        <v>4</v>
      </c>
      <c r="H91" s="105">
        <v>4</v>
      </c>
      <c r="I91" s="105">
        <v>4</v>
      </c>
      <c r="J91" s="105">
        <v>3</v>
      </c>
      <c r="K91" s="105">
        <v>1</v>
      </c>
      <c r="L91" s="105">
        <v>3</v>
      </c>
      <c r="M91" s="105">
        <v>0</v>
      </c>
    </row>
    <row r="92" spans="1:13" x14ac:dyDescent="0.2">
      <c r="A92" s="103" t="s">
        <v>260</v>
      </c>
      <c r="B92" s="104" t="s">
        <v>261</v>
      </c>
      <c r="C92" s="103" t="s">
        <v>161</v>
      </c>
      <c r="D92" s="103" t="s">
        <v>603</v>
      </c>
      <c r="E92" s="103">
        <v>0</v>
      </c>
      <c r="F92" s="103">
        <v>1</v>
      </c>
      <c r="G92" s="103">
        <v>5</v>
      </c>
      <c r="H92" s="103">
        <v>3</v>
      </c>
      <c r="I92" s="103">
        <v>5</v>
      </c>
      <c r="J92" s="103">
        <v>0</v>
      </c>
      <c r="K92" s="103">
        <v>3</v>
      </c>
      <c r="L92" s="103">
        <v>0</v>
      </c>
      <c r="M92" s="103">
        <v>0</v>
      </c>
    </row>
    <row r="93" spans="1:13" x14ac:dyDescent="0.2">
      <c r="A93" s="105" t="s">
        <v>260</v>
      </c>
      <c r="B93" s="106" t="s">
        <v>262</v>
      </c>
      <c r="C93" s="105" t="s">
        <v>161</v>
      </c>
      <c r="D93" s="105" t="s">
        <v>603</v>
      </c>
      <c r="E93" s="121" t="s">
        <v>606</v>
      </c>
      <c r="F93" s="105">
        <v>4</v>
      </c>
      <c r="G93" s="105">
        <v>4</v>
      </c>
      <c r="H93" s="105">
        <v>3</v>
      </c>
      <c r="I93" s="105">
        <v>3</v>
      </c>
      <c r="J93" s="121" t="s">
        <v>606</v>
      </c>
      <c r="K93" s="105">
        <v>3</v>
      </c>
      <c r="L93" s="105">
        <v>3</v>
      </c>
      <c r="M93" s="121" t="s">
        <v>606</v>
      </c>
    </row>
    <row r="94" spans="1:13" x14ac:dyDescent="0.2">
      <c r="A94" s="103" t="s">
        <v>263</v>
      </c>
      <c r="B94" s="104" t="s">
        <v>264</v>
      </c>
      <c r="C94" s="103" t="s">
        <v>162</v>
      </c>
      <c r="D94" s="103" t="s">
        <v>603</v>
      </c>
      <c r="E94" s="120" t="s">
        <v>606</v>
      </c>
      <c r="F94" s="120" t="s">
        <v>606</v>
      </c>
      <c r="G94" s="120" t="s">
        <v>606</v>
      </c>
      <c r="H94" s="120" t="s">
        <v>606</v>
      </c>
      <c r="I94" s="120" t="s">
        <v>606</v>
      </c>
      <c r="J94" s="120" t="s">
        <v>606</v>
      </c>
      <c r="K94" s="120" t="s">
        <v>606</v>
      </c>
      <c r="L94" s="120" t="s">
        <v>606</v>
      </c>
      <c r="M94" s="120" t="s">
        <v>606</v>
      </c>
    </row>
    <row r="95" spans="1:13" x14ac:dyDescent="0.2">
      <c r="A95" s="105" t="s">
        <v>263</v>
      </c>
      <c r="B95" s="106" t="s">
        <v>265</v>
      </c>
      <c r="C95" s="105" t="s">
        <v>161</v>
      </c>
      <c r="D95" s="105" t="s">
        <v>603</v>
      </c>
      <c r="E95" s="105">
        <v>4</v>
      </c>
      <c r="F95" s="105">
        <v>4</v>
      </c>
      <c r="G95" s="105">
        <v>4</v>
      </c>
      <c r="H95" s="121" t="s">
        <v>606</v>
      </c>
      <c r="I95" s="105">
        <v>4</v>
      </c>
      <c r="J95" s="121" t="s">
        <v>606</v>
      </c>
      <c r="K95" s="105">
        <v>3</v>
      </c>
      <c r="L95" s="121" t="s">
        <v>606</v>
      </c>
      <c r="M95" s="105">
        <v>0</v>
      </c>
    </row>
    <row r="96" spans="1:13" x14ac:dyDescent="0.2">
      <c r="A96" s="103" t="s">
        <v>263</v>
      </c>
      <c r="B96" s="104" t="s">
        <v>266</v>
      </c>
      <c r="C96" s="103" t="s">
        <v>161</v>
      </c>
      <c r="D96" s="103" t="s">
        <v>603</v>
      </c>
      <c r="E96" s="103">
        <v>3</v>
      </c>
      <c r="F96" s="103">
        <v>4</v>
      </c>
      <c r="G96" s="103">
        <v>4</v>
      </c>
      <c r="H96" s="103">
        <v>4</v>
      </c>
      <c r="I96" s="103">
        <v>4</v>
      </c>
      <c r="J96" s="103">
        <v>0</v>
      </c>
      <c r="K96" s="103">
        <v>3</v>
      </c>
      <c r="L96" s="103">
        <v>0</v>
      </c>
      <c r="M96" s="103">
        <v>4</v>
      </c>
    </row>
    <row r="97" spans="1:13" x14ac:dyDescent="0.2">
      <c r="A97" s="105" t="s">
        <v>267</v>
      </c>
      <c r="B97" s="106" t="s">
        <v>268</v>
      </c>
      <c r="C97" s="105" t="s">
        <v>161</v>
      </c>
      <c r="D97" s="105" t="s">
        <v>603</v>
      </c>
      <c r="E97" s="105">
        <v>3</v>
      </c>
      <c r="F97" s="105">
        <v>0</v>
      </c>
      <c r="G97" s="105">
        <v>0</v>
      </c>
      <c r="H97" s="105">
        <v>0</v>
      </c>
      <c r="I97" s="105">
        <v>0</v>
      </c>
      <c r="J97" s="105">
        <v>0</v>
      </c>
      <c r="K97" s="105">
        <v>0</v>
      </c>
      <c r="L97" s="105">
        <v>0</v>
      </c>
      <c r="M97" s="105">
        <v>4</v>
      </c>
    </row>
    <row r="98" spans="1:13" x14ac:dyDescent="0.2">
      <c r="A98" s="103" t="s">
        <v>267</v>
      </c>
      <c r="B98" s="104" t="s">
        <v>269</v>
      </c>
      <c r="C98" s="103" t="s">
        <v>161</v>
      </c>
      <c r="D98" s="103" t="s">
        <v>603</v>
      </c>
      <c r="E98" s="103">
        <v>5</v>
      </c>
      <c r="F98" s="103">
        <v>4</v>
      </c>
      <c r="G98" s="103">
        <v>4</v>
      </c>
      <c r="H98" s="103">
        <v>0</v>
      </c>
      <c r="I98" s="103">
        <v>4</v>
      </c>
      <c r="J98" s="103">
        <v>2</v>
      </c>
      <c r="K98" s="103">
        <v>2</v>
      </c>
      <c r="L98" s="103">
        <v>2</v>
      </c>
      <c r="M98" s="103">
        <v>0</v>
      </c>
    </row>
    <row r="99" spans="1:13" x14ac:dyDescent="0.2">
      <c r="A99" s="105" t="s">
        <v>267</v>
      </c>
      <c r="B99" s="106" t="s">
        <v>270</v>
      </c>
      <c r="C99" s="105" t="s">
        <v>161</v>
      </c>
      <c r="D99" s="105" t="s">
        <v>603</v>
      </c>
      <c r="E99" s="105">
        <v>4</v>
      </c>
      <c r="F99" s="105">
        <v>2</v>
      </c>
      <c r="G99" s="105">
        <v>2</v>
      </c>
      <c r="H99" s="105">
        <v>0</v>
      </c>
      <c r="I99" s="105">
        <v>0</v>
      </c>
      <c r="J99" s="105">
        <v>0</v>
      </c>
      <c r="K99" s="105">
        <v>0</v>
      </c>
      <c r="L99" s="105">
        <v>0</v>
      </c>
      <c r="M99" s="105">
        <v>4</v>
      </c>
    </row>
    <row r="100" spans="1:13" x14ac:dyDescent="0.2">
      <c r="A100" s="103" t="s">
        <v>267</v>
      </c>
      <c r="B100" s="104" t="s">
        <v>271</v>
      </c>
      <c r="C100" s="103" t="s">
        <v>162</v>
      </c>
      <c r="D100" s="103" t="s">
        <v>603</v>
      </c>
      <c r="E100" s="120" t="s">
        <v>606</v>
      </c>
      <c r="F100" s="120" t="s">
        <v>606</v>
      </c>
      <c r="G100" s="120" t="s">
        <v>606</v>
      </c>
      <c r="H100" s="120" t="s">
        <v>606</v>
      </c>
      <c r="I100" s="120" t="s">
        <v>606</v>
      </c>
      <c r="J100" s="120" t="s">
        <v>606</v>
      </c>
      <c r="K100" s="120" t="s">
        <v>606</v>
      </c>
      <c r="L100" s="120" t="s">
        <v>606</v>
      </c>
      <c r="M100" s="120" t="s">
        <v>606</v>
      </c>
    </row>
    <row r="101" spans="1:13" x14ac:dyDescent="0.2">
      <c r="A101" s="105" t="s">
        <v>267</v>
      </c>
      <c r="B101" s="106" t="s">
        <v>272</v>
      </c>
      <c r="C101" s="105" t="s">
        <v>161</v>
      </c>
      <c r="D101" s="105" t="s">
        <v>603</v>
      </c>
      <c r="E101" s="105">
        <v>4</v>
      </c>
      <c r="F101" s="105">
        <v>2</v>
      </c>
      <c r="G101" s="105">
        <v>2</v>
      </c>
      <c r="H101" s="105">
        <v>0</v>
      </c>
      <c r="I101" s="105">
        <v>4</v>
      </c>
      <c r="J101" s="105">
        <v>1</v>
      </c>
      <c r="K101" s="105">
        <v>2</v>
      </c>
      <c r="L101" s="105">
        <v>2</v>
      </c>
      <c r="M101" s="105">
        <v>0</v>
      </c>
    </row>
    <row r="102" spans="1:13" x14ac:dyDescent="0.2">
      <c r="A102" s="103" t="s">
        <v>267</v>
      </c>
      <c r="B102" s="104" t="s">
        <v>273</v>
      </c>
      <c r="C102" s="103" t="s">
        <v>161</v>
      </c>
      <c r="D102" s="103" t="s">
        <v>603</v>
      </c>
      <c r="E102" s="103">
        <v>0</v>
      </c>
      <c r="F102" s="103">
        <v>0</v>
      </c>
      <c r="G102" s="103">
        <v>0</v>
      </c>
      <c r="H102" s="103">
        <v>0</v>
      </c>
      <c r="I102" s="103">
        <v>0</v>
      </c>
      <c r="J102" s="103">
        <v>0</v>
      </c>
      <c r="K102" s="103">
        <v>0</v>
      </c>
      <c r="L102" s="103">
        <v>0</v>
      </c>
      <c r="M102" s="103">
        <v>0</v>
      </c>
    </row>
    <row r="103" spans="1:13" x14ac:dyDescent="0.2">
      <c r="A103" s="105" t="s">
        <v>267</v>
      </c>
      <c r="B103" s="106" t="s">
        <v>274</v>
      </c>
      <c r="C103" s="105" t="s">
        <v>161</v>
      </c>
      <c r="D103" s="105" t="s">
        <v>603</v>
      </c>
      <c r="E103" s="105">
        <v>4</v>
      </c>
      <c r="F103" s="105">
        <v>4</v>
      </c>
      <c r="G103" s="105">
        <v>4</v>
      </c>
      <c r="H103" s="105">
        <v>0</v>
      </c>
      <c r="I103" s="105">
        <v>4</v>
      </c>
      <c r="J103" s="105">
        <v>0</v>
      </c>
      <c r="K103" s="105">
        <v>0</v>
      </c>
      <c r="L103" s="105">
        <v>0</v>
      </c>
      <c r="M103" s="121" t="s">
        <v>606</v>
      </c>
    </row>
    <row r="104" spans="1:13" x14ac:dyDescent="0.2">
      <c r="A104" s="103" t="s">
        <v>267</v>
      </c>
      <c r="B104" s="104" t="s">
        <v>275</v>
      </c>
      <c r="C104" s="103" t="s">
        <v>161</v>
      </c>
      <c r="D104" s="103" t="s">
        <v>603</v>
      </c>
      <c r="E104" s="103">
        <v>3</v>
      </c>
      <c r="F104" s="103">
        <v>4</v>
      </c>
      <c r="G104" s="103">
        <v>4</v>
      </c>
      <c r="H104" s="103">
        <v>0</v>
      </c>
      <c r="I104" s="103">
        <v>4</v>
      </c>
      <c r="J104" s="103">
        <v>0</v>
      </c>
      <c r="K104" s="103">
        <v>0</v>
      </c>
      <c r="L104" s="103">
        <v>0</v>
      </c>
      <c r="M104" s="103">
        <v>0</v>
      </c>
    </row>
    <row r="105" spans="1:13" x14ac:dyDescent="0.2">
      <c r="A105" s="105" t="s">
        <v>267</v>
      </c>
      <c r="B105" s="106" t="s">
        <v>276</v>
      </c>
      <c r="C105" s="105" t="s">
        <v>161</v>
      </c>
      <c r="D105" s="105" t="s">
        <v>603</v>
      </c>
      <c r="E105" s="105">
        <v>4</v>
      </c>
      <c r="F105" s="121" t="s">
        <v>606</v>
      </c>
      <c r="G105" s="121" t="s">
        <v>606</v>
      </c>
      <c r="H105" s="121" t="s">
        <v>606</v>
      </c>
      <c r="I105" s="121" t="s">
        <v>606</v>
      </c>
      <c r="J105" s="121" t="s">
        <v>606</v>
      </c>
      <c r="K105" s="121" t="s">
        <v>606</v>
      </c>
      <c r="L105" s="121" t="s">
        <v>606</v>
      </c>
      <c r="M105" s="121" t="s">
        <v>606</v>
      </c>
    </row>
    <row r="106" spans="1:13" x14ac:dyDescent="0.2">
      <c r="A106" s="103" t="s">
        <v>267</v>
      </c>
      <c r="B106" s="104" t="s">
        <v>277</v>
      </c>
      <c r="C106" s="103" t="s">
        <v>161</v>
      </c>
      <c r="D106" s="103" t="s">
        <v>603</v>
      </c>
      <c r="E106" s="103">
        <v>0</v>
      </c>
      <c r="F106" s="103">
        <v>2</v>
      </c>
      <c r="G106" s="103">
        <v>2</v>
      </c>
      <c r="H106" s="103">
        <v>0</v>
      </c>
      <c r="I106" s="103">
        <v>0</v>
      </c>
      <c r="J106" s="103">
        <v>0</v>
      </c>
      <c r="K106" s="103">
        <v>0</v>
      </c>
      <c r="L106" s="103">
        <v>0</v>
      </c>
      <c r="M106" s="103">
        <v>0</v>
      </c>
    </row>
    <row r="107" spans="1:13" x14ac:dyDescent="0.2">
      <c r="A107" s="105" t="s">
        <v>267</v>
      </c>
      <c r="B107" s="106" t="s">
        <v>278</v>
      </c>
      <c r="C107" s="105" t="s">
        <v>162</v>
      </c>
      <c r="D107" s="105" t="s">
        <v>603</v>
      </c>
      <c r="E107" s="121" t="s">
        <v>606</v>
      </c>
      <c r="F107" s="121" t="s">
        <v>606</v>
      </c>
      <c r="G107" s="121" t="s">
        <v>606</v>
      </c>
      <c r="H107" s="121" t="s">
        <v>606</v>
      </c>
      <c r="I107" s="121" t="s">
        <v>606</v>
      </c>
      <c r="J107" s="121" t="s">
        <v>606</v>
      </c>
      <c r="K107" s="121" t="s">
        <v>606</v>
      </c>
      <c r="L107" s="121" t="s">
        <v>606</v>
      </c>
      <c r="M107" s="121" t="s">
        <v>606</v>
      </c>
    </row>
    <row r="108" spans="1:13" x14ac:dyDescent="0.2">
      <c r="A108" s="103" t="s">
        <v>267</v>
      </c>
      <c r="B108" s="104" t="s">
        <v>279</v>
      </c>
      <c r="C108" s="103" t="s">
        <v>161</v>
      </c>
      <c r="D108" s="103" t="s">
        <v>603</v>
      </c>
      <c r="E108" s="103">
        <v>4</v>
      </c>
      <c r="F108" s="103">
        <v>4</v>
      </c>
      <c r="G108" s="103">
        <v>4</v>
      </c>
      <c r="H108" s="120" t="s">
        <v>606</v>
      </c>
      <c r="I108" s="120" t="s">
        <v>606</v>
      </c>
      <c r="J108" s="120" t="s">
        <v>606</v>
      </c>
      <c r="K108" s="120" t="s">
        <v>606</v>
      </c>
      <c r="L108" s="120" t="s">
        <v>606</v>
      </c>
      <c r="M108" s="120" t="s">
        <v>606</v>
      </c>
    </row>
    <row r="109" spans="1:13" x14ac:dyDescent="0.2">
      <c r="A109" s="105" t="s">
        <v>267</v>
      </c>
      <c r="B109" s="106" t="s">
        <v>280</v>
      </c>
      <c r="C109" s="105" t="s">
        <v>162</v>
      </c>
      <c r="D109" s="105" t="s">
        <v>603</v>
      </c>
      <c r="E109" s="121" t="s">
        <v>606</v>
      </c>
      <c r="F109" s="121" t="s">
        <v>606</v>
      </c>
      <c r="G109" s="121" t="s">
        <v>606</v>
      </c>
      <c r="H109" s="121" t="s">
        <v>606</v>
      </c>
      <c r="I109" s="121" t="s">
        <v>606</v>
      </c>
      <c r="J109" s="121" t="s">
        <v>606</v>
      </c>
      <c r="K109" s="121" t="s">
        <v>606</v>
      </c>
      <c r="L109" s="121" t="s">
        <v>606</v>
      </c>
      <c r="M109" s="121" t="s">
        <v>606</v>
      </c>
    </row>
    <row r="110" spans="1:13" x14ac:dyDescent="0.2">
      <c r="A110" s="103" t="s">
        <v>267</v>
      </c>
      <c r="B110" s="104" t="s">
        <v>281</v>
      </c>
      <c r="C110" s="103" t="s">
        <v>161</v>
      </c>
      <c r="D110" s="103" t="s">
        <v>603</v>
      </c>
      <c r="E110" s="103">
        <v>4</v>
      </c>
      <c r="F110" s="103">
        <v>4</v>
      </c>
      <c r="G110" s="103">
        <v>4</v>
      </c>
      <c r="H110" s="103">
        <v>0</v>
      </c>
      <c r="I110" s="103">
        <v>0</v>
      </c>
      <c r="J110" s="103">
        <v>0</v>
      </c>
      <c r="K110" s="103">
        <v>0</v>
      </c>
      <c r="L110" s="103">
        <v>0</v>
      </c>
      <c r="M110" s="103">
        <v>0</v>
      </c>
    </row>
    <row r="111" spans="1:13" x14ac:dyDescent="0.2">
      <c r="A111" s="105" t="s">
        <v>282</v>
      </c>
      <c r="B111" s="106" t="s">
        <v>283</v>
      </c>
      <c r="C111" s="105" t="s">
        <v>161</v>
      </c>
      <c r="D111" s="105" t="s">
        <v>603</v>
      </c>
      <c r="E111" s="105">
        <v>3</v>
      </c>
      <c r="F111" s="105">
        <v>4</v>
      </c>
      <c r="G111" s="105">
        <v>4</v>
      </c>
      <c r="H111" s="105">
        <v>0</v>
      </c>
      <c r="I111" s="105">
        <v>4</v>
      </c>
      <c r="J111" s="105">
        <v>0</v>
      </c>
      <c r="K111" s="105">
        <v>3</v>
      </c>
      <c r="L111" s="105">
        <v>0</v>
      </c>
      <c r="M111" s="105">
        <v>4</v>
      </c>
    </row>
    <row r="112" spans="1:13" x14ac:dyDescent="0.2">
      <c r="A112" s="103" t="s">
        <v>282</v>
      </c>
      <c r="B112" s="104" t="s">
        <v>284</v>
      </c>
      <c r="C112" s="103" t="s">
        <v>161</v>
      </c>
      <c r="D112" s="103" t="s">
        <v>603</v>
      </c>
      <c r="E112" s="103">
        <v>5</v>
      </c>
      <c r="F112" s="103">
        <v>5</v>
      </c>
      <c r="G112" s="103">
        <v>5</v>
      </c>
      <c r="H112" s="103">
        <v>0</v>
      </c>
      <c r="I112" s="103">
        <v>4</v>
      </c>
      <c r="J112" s="103">
        <v>0</v>
      </c>
      <c r="K112" s="103">
        <v>0</v>
      </c>
      <c r="L112" s="103">
        <v>0</v>
      </c>
      <c r="M112" s="103">
        <v>0</v>
      </c>
    </row>
    <row r="113" spans="1:13" x14ac:dyDescent="0.2">
      <c r="A113" s="105" t="s">
        <v>282</v>
      </c>
      <c r="B113" s="106" t="s">
        <v>285</v>
      </c>
      <c r="C113" s="105" t="s">
        <v>161</v>
      </c>
      <c r="D113" s="105" t="s">
        <v>603</v>
      </c>
      <c r="E113" s="105">
        <v>6</v>
      </c>
      <c r="F113" s="105">
        <v>4</v>
      </c>
      <c r="G113" s="105">
        <v>4</v>
      </c>
      <c r="H113" s="105">
        <v>1</v>
      </c>
      <c r="I113" s="105">
        <v>4</v>
      </c>
      <c r="J113" s="105">
        <v>0</v>
      </c>
      <c r="K113" s="105">
        <v>0</v>
      </c>
      <c r="L113" s="105">
        <v>0</v>
      </c>
      <c r="M113" s="105">
        <v>0</v>
      </c>
    </row>
    <row r="114" spans="1:13" x14ac:dyDescent="0.2">
      <c r="A114" s="103" t="s">
        <v>282</v>
      </c>
      <c r="B114" s="104" t="s">
        <v>286</v>
      </c>
      <c r="C114" s="103" t="s">
        <v>161</v>
      </c>
      <c r="D114" s="103" t="s">
        <v>603</v>
      </c>
      <c r="E114" s="120" t="s">
        <v>606</v>
      </c>
      <c r="F114" s="103">
        <v>5</v>
      </c>
      <c r="G114" s="103">
        <v>5</v>
      </c>
      <c r="H114" s="103">
        <v>3</v>
      </c>
      <c r="I114" s="103">
        <v>5</v>
      </c>
      <c r="J114" s="103">
        <v>4</v>
      </c>
      <c r="K114" s="103">
        <v>3</v>
      </c>
      <c r="L114" s="103">
        <v>2</v>
      </c>
      <c r="M114" s="120" t="s">
        <v>606</v>
      </c>
    </row>
    <row r="115" spans="1:13" x14ac:dyDescent="0.2">
      <c r="A115" s="105" t="s">
        <v>282</v>
      </c>
      <c r="B115" s="106" t="s">
        <v>287</v>
      </c>
      <c r="C115" s="105" t="s">
        <v>161</v>
      </c>
      <c r="D115" s="105" t="s">
        <v>603</v>
      </c>
      <c r="E115" s="105">
        <v>4</v>
      </c>
      <c r="F115" s="105">
        <v>3</v>
      </c>
      <c r="G115" s="105">
        <v>3</v>
      </c>
      <c r="H115" s="105">
        <v>0</v>
      </c>
      <c r="I115" s="105">
        <v>3</v>
      </c>
      <c r="J115" s="105">
        <v>0</v>
      </c>
      <c r="K115" s="105">
        <v>0</v>
      </c>
      <c r="L115" s="105">
        <v>0</v>
      </c>
      <c r="M115" s="105">
        <v>0</v>
      </c>
    </row>
    <row r="116" spans="1:13" x14ac:dyDescent="0.2">
      <c r="A116" s="103" t="s">
        <v>282</v>
      </c>
      <c r="B116" s="104" t="s">
        <v>288</v>
      </c>
      <c r="C116" s="103" t="s">
        <v>161</v>
      </c>
      <c r="D116" s="103" t="s">
        <v>603</v>
      </c>
      <c r="E116" s="103">
        <v>3</v>
      </c>
      <c r="F116" s="103">
        <v>3</v>
      </c>
      <c r="G116" s="103">
        <v>3</v>
      </c>
      <c r="H116" s="103">
        <v>1</v>
      </c>
      <c r="I116" s="103">
        <v>3</v>
      </c>
      <c r="J116" s="103">
        <v>0</v>
      </c>
      <c r="K116" s="103">
        <v>0</v>
      </c>
      <c r="L116" s="103">
        <v>2</v>
      </c>
      <c r="M116" s="103">
        <v>0</v>
      </c>
    </row>
    <row r="117" spans="1:13" x14ac:dyDescent="0.2">
      <c r="A117" s="105" t="s">
        <v>282</v>
      </c>
      <c r="B117" s="106" t="s">
        <v>289</v>
      </c>
      <c r="C117" s="105" t="s">
        <v>161</v>
      </c>
      <c r="D117" s="105" t="s">
        <v>603</v>
      </c>
      <c r="E117" s="105">
        <v>4</v>
      </c>
      <c r="F117" s="105">
        <v>4</v>
      </c>
      <c r="G117" s="105">
        <v>4</v>
      </c>
      <c r="H117" s="105">
        <v>0</v>
      </c>
      <c r="I117" s="105">
        <v>3</v>
      </c>
      <c r="J117" s="105">
        <v>0</v>
      </c>
      <c r="K117" s="105">
        <v>3</v>
      </c>
      <c r="L117" s="105">
        <v>3</v>
      </c>
      <c r="M117" s="105">
        <v>5</v>
      </c>
    </row>
    <row r="118" spans="1:13" x14ac:dyDescent="0.2">
      <c r="A118" s="103" t="s">
        <v>290</v>
      </c>
      <c r="B118" s="104" t="s">
        <v>291</v>
      </c>
      <c r="C118" s="103" t="s">
        <v>161</v>
      </c>
      <c r="D118" s="103" t="s">
        <v>603</v>
      </c>
      <c r="E118" s="103">
        <v>4</v>
      </c>
      <c r="F118" s="103">
        <v>3</v>
      </c>
      <c r="G118" s="103">
        <v>3</v>
      </c>
      <c r="H118" s="103">
        <v>0</v>
      </c>
      <c r="I118" s="103">
        <v>4</v>
      </c>
      <c r="J118" s="103">
        <v>0</v>
      </c>
      <c r="K118" s="103">
        <v>0</v>
      </c>
      <c r="L118" s="103">
        <v>0</v>
      </c>
      <c r="M118" s="103">
        <v>0</v>
      </c>
    </row>
    <row r="119" spans="1:13" x14ac:dyDescent="0.2">
      <c r="A119" s="105" t="s">
        <v>290</v>
      </c>
      <c r="B119" s="106" t="s">
        <v>292</v>
      </c>
      <c r="C119" s="105" t="s">
        <v>161</v>
      </c>
      <c r="D119" s="105" t="s">
        <v>603</v>
      </c>
      <c r="E119" s="105">
        <v>4</v>
      </c>
      <c r="F119" s="105">
        <v>4</v>
      </c>
      <c r="G119" s="105">
        <v>4</v>
      </c>
      <c r="H119" s="105">
        <v>4</v>
      </c>
      <c r="I119" s="105">
        <v>3</v>
      </c>
      <c r="J119" s="105">
        <v>3</v>
      </c>
      <c r="K119" s="105">
        <v>3</v>
      </c>
      <c r="L119" s="105">
        <v>2</v>
      </c>
      <c r="M119" s="105">
        <v>4</v>
      </c>
    </row>
    <row r="120" spans="1:13" x14ac:dyDescent="0.2">
      <c r="A120" s="103" t="s">
        <v>290</v>
      </c>
      <c r="B120" s="104" t="s">
        <v>293</v>
      </c>
      <c r="C120" s="103" t="s">
        <v>161</v>
      </c>
      <c r="D120" s="103" t="s">
        <v>603</v>
      </c>
      <c r="E120" s="103">
        <v>4</v>
      </c>
      <c r="F120" s="103">
        <v>4</v>
      </c>
      <c r="G120" s="103">
        <v>4</v>
      </c>
      <c r="H120" s="103">
        <v>0</v>
      </c>
      <c r="I120" s="103">
        <v>4</v>
      </c>
      <c r="J120" s="103">
        <v>0</v>
      </c>
      <c r="K120" s="103">
        <v>0</v>
      </c>
      <c r="L120" s="103">
        <v>0</v>
      </c>
      <c r="M120" s="103">
        <v>0</v>
      </c>
    </row>
    <row r="121" spans="1:13" x14ac:dyDescent="0.2">
      <c r="A121" s="105" t="s">
        <v>290</v>
      </c>
      <c r="B121" s="106" t="s">
        <v>294</v>
      </c>
      <c r="C121" s="105" t="s">
        <v>161</v>
      </c>
      <c r="D121" s="105" t="s">
        <v>603</v>
      </c>
      <c r="E121" s="105">
        <v>0</v>
      </c>
      <c r="F121" s="105">
        <v>4</v>
      </c>
      <c r="G121" s="105">
        <v>4</v>
      </c>
      <c r="H121" s="105">
        <v>4</v>
      </c>
      <c r="I121" s="105">
        <v>4</v>
      </c>
      <c r="J121" s="105">
        <v>0</v>
      </c>
      <c r="K121" s="105">
        <v>2</v>
      </c>
      <c r="L121" s="105">
        <v>3</v>
      </c>
      <c r="M121" s="105">
        <v>0</v>
      </c>
    </row>
    <row r="122" spans="1:13" x14ac:dyDescent="0.2">
      <c r="A122" s="103" t="s">
        <v>290</v>
      </c>
      <c r="B122" s="104" t="s">
        <v>295</v>
      </c>
      <c r="C122" s="103" t="s">
        <v>161</v>
      </c>
      <c r="D122" s="103" t="s">
        <v>603</v>
      </c>
      <c r="E122" s="103">
        <v>4</v>
      </c>
      <c r="F122" s="103">
        <v>2</v>
      </c>
      <c r="G122" s="103">
        <v>2</v>
      </c>
      <c r="H122" s="103">
        <v>0</v>
      </c>
      <c r="I122" s="103">
        <v>0</v>
      </c>
      <c r="J122" s="103">
        <v>0</v>
      </c>
      <c r="K122" s="103">
        <v>0</v>
      </c>
      <c r="L122" s="103">
        <v>0</v>
      </c>
      <c r="M122" s="103">
        <v>0</v>
      </c>
    </row>
    <row r="123" spans="1:13" x14ac:dyDescent="0.2">
      <c r="A123" s="105" t="s">
        <v>296</v>
      </c>
      <c r="B123" s="106" t="s">
        <v>297</v>
      </c>
      <c r="C123" s="105" t="s">
        <v>161</v>
      </c>
      <c r="D123" s="105" t="s">
        <v>603</v>
      </c>
      <c r="E123" s="105">
        <v>5</v>
      </c>
      <c r="F123" s="121" t="s">
        <v>606</v>
      </c>
      <c r="G123" s="121" t="s">
        <v>606</v>
      </c>
      <c r="H123" s="121" t="s">
        <v>606</v>
      </c>
      <c r="I123" s="105">
        <v>5</v>
      </c>
      <c r="J123" s="121" t="s">
        <v>606</v>
      </c>
      <c r="K123" s="121" t="s">
        <v>606</v>
      </c>
      <c r="L123" s="121" t="s">
        <v>606</v>
      </c>
      <c r="M123" s="105">
        <v>5</v>
      </c>
    </row>
    <row r="124" spans="1:13" x14ac:dyDescent="0.2">
      <c r="A124" s="103" t="s">
        <v>296</v>
      </c>
      <c r="B124" s="104" t="s">
        <v>298</v>
      </c>
      <c r="C124" s="103" t="s">
        <v>161</v>
      </c>
      <c r="D124" s="103" t="s">
        <v>603</v>
      </c>
      <c r="E124" s="103">
        <v>5</v>
      </c>
      <c r="F124" s="103">
        <v>4</v>
      </c>
      <c r="G124" s="103">
        <v>4</v>
      </c>
      <c r="H124" s="103">
        <v>0</v>
      </c>
      <c r="I124" s="103">
        <v>3</v>
      </c>
      <c r="J124" s="103">
        <v>3</v>
      </c>
      <c r="K124" s="103">
        <v>3</v>
      </c>
      <c r="L124" s="103">
        <v>3</v>
      </c>
      <c r="M124" s="120" t="s">
        <v>606</v>
      </c>
    </row>
    <row r="125" spans="1:13" x14ac:dyDescent="0.2">
      <c r="A125" s="105" t="s">
        <v>296</v>
      </c>
      <c r="B125" s="106" t="s">
        <v>299</v>
      </c>
      <c r="C125" s="105" t="s">
        <v>161</v>
      </c>
      <c r="D125" s="105" t="s">
        <v>603</v>
      </c>
      <c r="E125" s="105">
        <v>5</v>
      </c>
      <c r="F125" s="105">
        <v>3</v>
      </c>
      <c r="G125" s="105">
        <v>2</v>
      </c>
      <c r="H125" s="121" t="s">
        <v>606</v>
      </c>
      <c r="I125" s="105">
        <v>5</v>
      </c>
      <c r="J125" s="121" t="s">
        <v>606</v>
      </c>
      <c r="K125" s="121" t="s">
        <v>606</v>
      </c>
      <c r="L125" s="121" t="s">
        <v>606</v>
      </c>
      <c r="M125" s="121" t="s">
        <v>606</v>
      </c>
    </row>
    <row r="126" spans="1:13" x14ac:dyDescent="0.2">
      <c r="A126" s="103" t="s">
        <v>296</v>
      </c>
      <c r="B126" s="104" t="s">
        <v>300</v>
      </c>
      <c r="C126" s="103" t="s">
        <v>161</v>
      </c>
      <c r="D126" s="103" t="s">
        <v>603</v>
      </c>
      <c r="E126" s="103">
        <v>5</v>
      </c>
      <c r="F126" s="103">
        <v>3</v>
      </c>
      <c r="G126" s="103">
        <v>2</v>
      </c>
      <c r="H126" s="103">
        <v>0</v>
      </c>
      <c r="I126" s="103">
        <v>4</v>
      </c>
      <c r="J126" s="103">
        <v>0</v>
      </c>
      <c r="K126" s="103">
        <v>3</v>
      </c>
      <c r="L126" s="103">
        <v>3</v>
      </c>
      <c r="M126" s="103">
        <v>3</v>
      </c>
    </row>
    <row r="127" spans="1:13" x14ac:dyDescent="0.2">
      <c r="A127" s="105" t="s">
        <v>301</v>
      </c>
      <c r="B127" s="106" t="s">
        <v>302</v>
      </c>
      <c r="C127" s="105" t="s">
        <v>161</v>
      </c>
      <c r="D127" s="105" t="s">
        <v>603</v>
      </c>
      <c r="E127" s="105">
        <v>0</v>
      </c>
      <c r="F127" s="105">
        <v>2</v>
      </c>
      <c r="G127" s="105">
        <v>2</v>
      </c>
      <c r="H127" s="105">
        <v>0</v>
      </c>
      <c r="I127" s="105">
        <v>0</v>
      </c>
      <c r="J127" s="105">
        <v>0</v>
      </c>
      <c r="K127" s="105">
        <v>0</v>
      </c>
      <c r="L127" s="105">
        <v>0</v>
      </c>
      <c r="M127" s="105">
        <v>0</v>
      </c>
    </row>
    <row r="128" spans="1:13" x14ac:dyDescent="0.2">
      <c r="A128" s="103" t="s">
        <v>301</v>
      </c>
      <c r="B128" s="104" t="s">
        <v>303</v>
      </c>
      <c r="C128" s="103" t="s">
        <v>161</v>
      </c>
      <c r="D128" s="103" t="s">
        <v>603</v>
      </c>
      <c r="E128" s="120" t="s">
        <v>606</v>
      </c>
      <c r="F128" s="103">
        <v>4</v>
      </c>
      <c r="G128" s="103">
        <v>4</v>
      </c>
      <c r="H128" s="120" t="s">
        <v>606</v>
      </c>
      <c r="I128" s="120" t="s">
        <v>606</v>
      </c>
      <c r="J128" s="120" t="s">
        <v>606</v>
      </c>
      <c r="K128" s="120" t="s">
        <v>606</v>
      </c>
      <c r="L128" s="120" t="s">
        <v>606</v>
      </c>
      <c r="M128" s="120" t="s">
        <v>606</v>
      </c>
    </row>
    <row r="129" spans="1:13" x14ac:dyDescent="0.2">
      <c r="A129" s="105" t="s">
        <v>301</v>
      </c>
      <c r="B129" s="106" t="s">
        <v>304</v>
      </c>
      <c r="C129" s="105" t="s">
        <v>161</v>
      </c>
      <c r="D129" s="105" t="s">
        <v>603</v>
      </c>
      <c r="E129" s="105">
        <v>0</v>
      </c>
      <c r="F129" s="105">
        <v>2</v>
      </c>
      <c r="G129" s="105">
        <v>2</v>
      </c>
      <c r="H129" s="105">
        <v>0</v>
      </c>
      <c r="I129" s="105">
        <v>0</v>
      </c>
      <c r="J129" s="105">
        <v>0</v>
      </c>
      <c r="K129" s="105">
        <v>0</v>
      </c>
      <c r="L129" s="105">
        <v>0</v>
      </c>
      <c r="M129" s="105">
        <v>0</v>
      </c>
    </row>
    <row r="130" spans="1:13" x14ac:dyDescent="0.2">
      <c r="A130" s="103" t="s">
        <v>301</v>
      </c>
      <c r="B130" s="104" t="s">
        <v>305</v>
      </c>
      <c r="C130" s="103" t="s">
        <v>161</v>
      </c>
      <c r="D130" s="103" t="s">
        <v>603</v>
      </c>
      <c r="E130" s="103">
        <v>3</v>
      </c>
      <c r="F130" s="103">
        <v>3</v>
      </c>
      <c r="G130" s="103">
        <v>4</v>
      </c>
      <c r="H130" s="103">
        <v>0</v>
      </c>
      <c r="I130" s="103">
        <v>0</v>
      </c>
      <c r="J130" s="103">
        <v>0</v>
      </c>
      <c r="K130" s="103">
        <v>3</v>
      </c>
      <c r="L130" s="103">
        <v>0</v>
      </c>
      <c r="M130" s="103">
        <v>4</v>
      </c>
    </row>
    <row r="131" spans="1:13" x14ac:dyDescent="0.2">
      <c r="A131" s="105" t="s">
        <v>301</v>
      </c>
      <c r="B131" s="106" t="s">
        <v>306</v>
      </c>
      <c r="C131" s="105" t="s">
        <v>161</v>
      </c>
      <c r="D131" s="105" t="s">
        <v>603</v>
      </c>
      <c r="E131" s="105">
        <v>0</v>
      </c>
      <c r="F131" s="105">
        <v>2</v>
      </c>
      <c r="G131" s="105">
        <v>2</v>
      </c>
      <c r="H131" s="105">
        <v>0</v>
      </c>
      <c r="I131" s="105">
        <v>4</v>
      </c>
      <c r="J131" s="105">
        <v>0</v>
      </c>
      <c r="K131" s="105">
        <v>0</v>
      </c>
      <c r="L131" s="105">
        <v>0</v>
      </c>
      <c r="M131" s="105">
        <v>0</v>
      </c>
    </row>
    <row r="132" spans="1:13" x14ac:dyDescent="0.2">
      <c r="A132" s="103" t="s">
        <v>307</v>
      </c>
      <c r="B132" s="104" t="s">
        <v>308</v>
      </c>
      <c r="C132" s="103" t="s">
        <v>161</v>
      </c>
      <c r="D132" s="103" t="s">
        <v>603</v>
      </c>
      <c r="E132" s="103">
        <v>6</v>
      </c>
      <c r="F132" s="103">
        <v>3</v>
      </c>
      <c r="G132" s="103">
        <v>0</v>
      </c>
      <c r="H132" s="103">
        <v>0</v>
      </c>
      <c r="I132" s="103">
        <v>3</v>
      </c>
      <c r="J132" s="103">
        <v>0</v>
      </c>
      <c r="K132" s="103">
        <v>0</v>
      </c>
      <c r="L132" s="103">
        <v>0</v>
      </c>
      <c r="M132" s="103">
        <v>7</v>
      </c>
    </row>
    <row r="133" spans="1:13" x14ac:dyDescent="0.2">
      <c r="A133" s="105" t="s">
        <v>307</v>
      </c>
      <c r="B133" s="106" t="s">
        <v>309</v>
      </c>
      <c r="C133" s="105" t="s">
        <v>161</v>
      </c>
      <c r="D133" s="105" t="s">
        <v>603</v>
      </c>
      <c r="E133" s="105">
        <v>4</v>
      </c>
      <c r="F133" s="105">
        <v>4</v>
      </c>
      <c r="G133" s="105">
        <v>4</v>
      </c>
      <c r="H133" s="105">
        <v>0</v>
      </c>
      <c r="I133" s="105">
        <v>4</v>
      </c>
      <c r="J133" s="105">
        <v>0</v>
      </c>
      <c r="K133" s="105">
        <v>0</v>
      </c>
      <c r="L133" s="105">
        <v>0</v>
      </c>
      <c r="M133" s="105">
        <v>1</v>
      </c>
    </row>
    <row r="134" spans="1:13" x14ac:dyDescent="0.2">
      <c r="A134" s="103" t="s">
        <v>307</v>
      </c>
      <c r="B134" s="104" t="s">
        <v>310</v>
      </c>
      <c r="C134" s="103" t="s">
        <v>161</v>
      </c>
      <c r="D134" s="103" t="s">
        <v>603</v>
      </c>
      <c r="E134" s="103">
        <v>3</v>
      </c>
      <c r="F134" s="103">
        <v>4</v>
      </c>
      <c r="G134" s="103">
        <v>4</v>
      </c>
      <c r="H134" s="103">
        <v>3</v>
      </c>
      <c r="I134" s="103">
        <v>4</v>
      </c>
      <c r="J134" s="120" t="s">
        <v>606</v>
      </c>
      <c r="K134" s="103">
        <v>3</v>
      </c>
      <c r="L134" s="120" t="s">
        <v>606</v>
      </c>
      <c r="M134" s="120" t="s">
        <v>606</v>
      </c>
    </row>
    <row r="135" spans="1:13" x14ac:dyDescent="0.2">
      <c r="A135" s="105" t="s">
        <v>311</v>
      </c>
      <c r="B135" s="106" t="s">
        <v>312</v>
      </c>
      <c r="C135" s="105" t="s">
        <v>162</v>
      </c>
      <c r="D135" s="105" t="s">
        <v>603</v>
      </c>
      <c r="E135" s="121" t="s">
        <v>606</v>
      </c>
      <c r="F135" s="121" t="s">
        <v>606</v>
      </c>
      <c r="G135" s="121" t="s">
        <v>606</v>
      </c>
      <c r="H135" s="121" t="s">
        <v>606</v>
      </c>
      <c r="I135" s="121" t="s">
        <v>606</v>
      </c>
      <c r="J135" s="121" t="s">
        <v>606</v>
      </c>
      <c r="K135" s="121" t="s">
        <v>606</v>
      </c>
      <c r="L135" s="121" t="s">
        <v>606</v>
      </c>
      <c r="M135" s="121" t="s">
        <v>606</v>
      </c>
    </row>
    <row r="136" spans="1:13" x14ac:dyDescent="0.2">
      <c r="A136" s="103" t="s">
        <v>311</v>
      </c>
      <c r="B136" s="104" t="s">
        <v>313</v>
      </c>
      <c r="C136" s="103" t="s">
        <v>162</v>
      </c>
      <c r="D136" s="103" t="s">
        <v>603</v>
      </c>
      <c r="E136" s="120" t="s">
        <v>606</v>
      </c>
      <c r="F136" s="120" t="s">
        <v>606</v>
      </c>
      <c r="G136" s="120" t="s">
        <v>606</v>
      </c>
      <c r="H136" s="120" t="s">
        <v>606</v>
      </c>
      <c r="I136" s="120" t="s">
        <v>606</v>
      </c>
      <c r="J136" s="120" t="s">
        <v>606</v>
      </c>
      <c r="K136" s="120" t="s">
        <v>606</v>
      </c>
      <c r="L136" s="120" t="s">
        <v>606</v>
      </c>
      <c r="M136" s="120" t="s">
        <v>606</v>
      </c>
    </row>
    <row r="137" spans="1:13" x14ac:dyDescent="0.2">
      <c r="A137" s="105" t="s">
        <v>314</v>
      </c>
      <c r="B137" s="106" t="s">
        <v>315</v>
      </c>
      <c r="C137" s="105" t="s">
        <v>161</v>
      </c>
      <c r="D137" s="105" t="s">
        <v>603</v>
      </c>
      <c r="E137" s="105">
        <v>4</v>
      </c>
      <c r="F137" s="105">
        <v>4</v>
      </c>
      <c r="G137" s="105">
        <v>4</v>
      </c>
      <c r="H137" s="121" t="s">
        <v>606</v>
      </c>
      <c r="I137" s="105">
        <v>4</v>
      </c>
      <c r="J137" s="121" t="s">
        <v>606</v>
      </c>
      <c r="K137" s="121" t="s">
        <v>606</v>
      </c>
      <c r="L137" s="121" t="s">
        <v>606</v>
      </c>
      <c r="M137" s="121" t="s">
        <v>606</v>
      </c>
    </row>
    <row r="138" spans="1:13" x14ac:dyDescent="0.2">
      <c r="A138" s="103" t="s">
        <v>314</v>
      </c>
      <c r="B138" s="104" t="s">
        <v>316</v>
      </c>
      <c r="C138" s="103" t="s">
        <v>161</v>
      </c>
      <c r="D138" s="103" t="s">
        <v>603</v>
      </c>
      <c r="E138" s="103">
        <v>0</v>
      </c>
      <c r="F138" s="103">
        <v>2</v>
      </c>
      <c r="G138" s="103">
        <v>2</v>
      </c>
      <c r="H138" s="103">
        <v>2</v>
      </c>
      <c r="I138" s="103">
        <v>4</v>
      </c>
      <c r="J138" s="103">
        <v>0</v>
      </c>
      <c r="K138" s="103">
        <v>0</v>
      </c>
      <c r="L138" s="103">
        <v>0</v>
      </c>
      <c r="M138" s="103">
        <v>0</v>
      </c>
    </row>
    <row r="139" spans="1:13" x14ac:dyDescent="0.2">
      <c r="A139" s="105" t="s">
        <v>314</v>
      </c>
      <c r="B139" s="106" t="s">
        <v>317</v>
      </c>
      <c r="C139" s="105" t="s">
        <v>162</v>
      </c>
      <c r="D139" s="105" t="s">
        <v>602</v>
      </c>
      <c r="E139" s="121" t="s">
        <v>606</v>
      </c>
      <c r="F139" s="121" t="s">
        <v>606</v>
      </c>
      <c r="G139" s="121" t="s">
        <v>606</v>
      </c>
      <c r="H139" s="121" t="s">
        <v>606</v>
      </c>
      <c r="I139" s="121" t="s">
        <v>606</v>
      </c>
      <c r="J139" s="121" t="s">
        <v>606</v>
      </c>
      <c r="K139" s="121" t="s">
        <v>606</v>
      </c>
      <c r="L139" s="121" t="s">
        <v>606</v>
      </c>
      <c r="M139" s="121" t="s">
        <v>606</v>
      </c>
    </row>
    <row r="140" spans="1:13" x14ac:dyDescent="0.2">
      <c r="A140" s="103" t="s">
        <v>314</v>
      </c>
      <c r="B140" s="104" t="s">
        <v>318</v>
      </c>
      <c r="C140" s="103" t="s">
        <v>161</v>
      </c>
      <c r="D140" s="103" t="s">
        <v>603</v>
      </c>
      <c r="E140" s="103">
        <v>4</v>
      </c>
      <c r="F140" s="103">
        <v>4</v>
      </c>
      <c r="G140" s="103">
        <v>4</v>
      </c>
      <c r="H140" s="103">
        <v>0</v>
      </c>
      <c r="I140" s="103">
        <v>4</v>
      </c>
      <c r="J140" s="103">
        <v>0</v>
      </c>
      <c r="K140" s="103">
        <v>0</v>
      </c>
      <c r="L140" s="103">
        <v>0</v>
      </c>
      <c r="M140" s="103">
        <v>0</v>
      </c>
    </row>
    <row r="141" spans="1:13" x14ac:dyDescent="0.2">
      <c r="A141" s="105" t="s">
        <v>314</v>
      </c>
      <c r="B141" s="106" t="s">
        <v>319</v>
      </c>
      <c r="C141" s="105" t="s">
        <v>161</v>
      </c>
      <c r="D141" s="105" t="s">
        <v>603</v>
      </c>
      <c r="E141" s="105">
        <v>4</v>
      </c>
      <c r="F141" s="105">
        <v>4</v>
      </c>
      <c r="G141" s="105">
        <v>0</v>
      </c>
      <c r="H141" s="105">
        <v>0</v>
      </c>
      <c r="I141" s="105">
        <v>4</v>
      </c>
      <c r="J141" s="105">
        <v>0</v>
      </c>
      <c r="K141" s="105">
        <v>3</v>
      </c>
      <c r="L141" s="105">
        <v>0</v>
      </c>
      <c r="M141" s="105">
        <v>0</v>
      </c>
    </row>
    <row r="142" spans="1:13" x14ac:dyDescent="0.2">
      <c r="A142" s="103" t="s">
        <v>314</v>
      </c>
      <c r="B142" s="104" t="s">
        <v>320</v>
      </c>
      <c r="C142" s="103" t="s">
        <v>161</v>
      </c>
      <c r="D142" s="103" t="s">
        <v>603</v>
      </c>
      <c r="E142" s="103">
        <v>3</v>
      </c>
      <c r="F142" s="103">
        <v>2</v>
      </c>
      <c r="G142" s="103">
        <v>2</v>
      </c>
      <c r="H142" s="103">
        <v>0</v>
      </c>
      <c r="I142" s="103">
        <v>4</v>
      </c>
      <c r="J142" s="103">
        <v>0</v>
      </c>
      <c r="K142" s="103">
        <v>0</v>
      </c>
      <c r="L142" s="103">
        <v>0</v>
      </c>
      <c r="M142" s="103">
        <v>0</v>
      </c>
    </row>
    <row r="143" spans="1:13" x14ac:dyDescent="0.2">
      <c r="A143" s="105" t="s">
        <v>314</v>
      </c>
      <c r="B143" s="106" t="s">
        <v>321</v>
      </c>
      <c r="C143" s="105" t="s">
        <v>161</v>
      </c>
      <c r="D143" s="105" t="s">
        <v>603</v>
      </c>
      <c r="E143" s="105">
        <v>4</v>
      </c>
      <c r="F143" s="105">
        <v>4</v>
      </c>
      <c r="G143" s="105">
        <v>4</v>
      </c>
      <c r="H143" s="105">
        <v>0</v>
      </c>
      <c r="I143" s="105">
        <v>4</v>
      </c>
      <c r="J143" s="105">
        <v>0</v>
      </c>
      <c r="K143" s="105">
        <v>3</v>
      </c>
      <c r="L143" s="105">
        <v>0</v>
      </c>
      <c r="M143" s="105">
        <v>8</v>
      </c>
    </row>
    <row r="144" spans="1:13" x14ac:dyDescent="0.2">
      <c r="A144" s="103" t="s">
        <v>322</v>
      </c>
      <c r="B144" s="104" t="s">
        <v>323</v>
      </c>
      <c r="C144" s="103" t="s">
        <v>161</v>
      </c>
      <c r="D144" s="103" t="s">
        <v>603</v>
      </c>
      <c r="E144" s="103">
        <v>4</v>
      </c>
      <c r="F144" s="103">
        <v>4</v>
      </c>
      <c r="G144" s="103">
        <v>4</v>
      </c>
      <c r="H144" s="103">
        <v>0</v>
      </c>
      <c r="I144" s="103">
        <v>4</v>
      </c>
      <c r="J144" s="103">
        <v>2</v>
      </c>
      <c r="K144" s="103">
        <v>3</v>
      </c>
      <c r="L144" s="103">
        <v>1</v>
      </c>
      <c r="M144" s="120" t="s">
        <v>606</v>
      </c>
    </row>
    <row r="145" spans="1:13" x14ac:dyDescent="0.2">
      <c r="A145" s="105" t="s">
        <v>322</v>
      </c>
      <c r="B145" s="106" t="s">
        <v>324</v>
      </c>
      <c r="C145" s="105" t="s">
        <v>161</v>
      </c>
      <c r="D145" s="105" t="s">
        <v>603</v>
      </c>
      <c r="E145" s="105">
        <v>4</v>
      </c>
      <c r="F145" s="105">
        <v>0</v>
      </c>
      <c r="G145" s="105">
        <v>0</v>
      </c>
      <c r="H145" s="105">
        <v>0</v>
      </c>
      <c r="I145" s="105">
        <v>0</v>
      </c>
      <c r="J145" s="105">
        <v>0</v>
      </c>
      <c r="K145" s="105">
        <v>0</v>
      </c>
      <c r="L145" s="105">
        <v>0</v>
      </c>
      <c r="M145" s="105">
        <v>0</v>
      </c>
    </row>
    <row r="146" spans="1:13" x14ac:dyDescent="0.2">
      <c r="A146" s="103" t="s">
        <v>322</v>
      </c>
      <c r="B146" s="104" t="s">
        <v>325</v>
      </c>
      <c r="C146" s="103" t="s">
        <v>162</v>
      </c>
      <c r="D146" s="103" t="s">
        <v>603</v>
      </c>
      <c r="E146" s="120" t="s">
        <v>606</v>
      </c>
      <c r="F146" s="120" t="s">
        <v>606</v>
      </c>
      <c r="G146" s="120" t="s">
        <v>606</v>
      </c>
      <c r="H146" s="120" t="s">
        <v>606</v>
      </c>
      <c r="I146" s="120" t="s">
        <v>606</v>
      </c>
      <c r="J146" s="120" t="s">
        <v>606</v>
      </c>
      <c r="K146" s="120" t="s">
        <v>606</v>
      </c>
      <c r="L146" s="120" t="s">
        <v>606</v>
      </c>
      <c r="M146" s="120" t="s">
        <v>606</v>
      </c>
    </row>
    <row r="147" spans="1:13" x14ac:dyDescent="0.2">
      <c r="A147" s="105" t="s">
        <v>322</v>
      </c>
      <c r="B147" s="106" t="s">
        <v>326</v>
      </c>
      <c r="C147" s="105" t="s">
        <v>161</v>
      </c>
      <c r="D147" s="105" t="s">
        <v>603</v>
      </c>
      <c r="E147" s="105">
        <v>4</v>
      </c>
      <c r="F147" s="105">
        <v>4</v>
      </c>
      <c r="G147" s="105">
        <v>4</v>
      </c>
      <c r="H147" s="105">
        <v>0</v>
      </c>
      <c r="I147" s="105">
        <v>0</v>
      </c>
      <c r="J147" s="105">
        <v>0</v>
      </c>
      <c r="K147" s="105">
        <v>0</v>
      </c>
      <c r="L147" s="105">
        <v>0</v>
      </c>
      <c r="M147" s="105">
        <v>0</v>
      </c>
    </row>
    <row r="148" spans="1:13" x14ac:dyDescent="0.2">
      <c r="A148" s="103" t="s">
        <v>322</v>
      </c>
      <c r="B148" s="104" t="s">
        <v>327</v>
      </c>
      <c r="C148" s="103" t="s">
        <v>161</v>
      </c>
      <c r="D148" s="103" t="s">
        <v>603</v>
      </c>
      <c r="E148" s="103">
        <v>4</v>
      </c>
      <c r="F148" s="103">
        <v>8</v>
      </c>
      <c r="G148" s="103">
        <v>8</v>
      </c>
      <c r="H148" s="103">
        <v>0</v>
      </c>
      <c r="I148" s="103">
        <v>4</v>
      </c>
      <c r="J148" s="103">
        <v>0</v>
      </c>
      <c r="K148" s="103">
        <v>0</v>
      </c>
      <c r="L148" s="103">
        <v>0</v>
      </c>
      <c r="M148" s="103">
        <v>0</v>
      </c>
    </row>
    <row r="149" spans="1:13" x14ac:dyDescent="0.2">
      <c r="A149" s="105" t="s">
        <v>322</v>
      </c>
      <c r="B149" s="106" t="s">
        <v>328</v>
      </c>
      <c r="C149" s="105" t="s">
        <v>161</v>
      </c>
      <c r="D149" s="105" t="s">
        <v>603</v>
      </c>
      <c r="E149" s="105">
        <v>0</v>
      </c>
      <c r="F149" s="105">
        <v>0</v>
      </c>
      <c r="G149" s="105">
        <v>0</v>
      </c>
      <c r="H149" s="105">
        <v>0</v>
      </c>
      <c r="I149" s="105">
        <v>4</v>
      </c>
      <c r="J149" s="105">
        <v>0</v>
      </c>
      <c r="K149" s="105">
        <v>0</v>
      </c>
      <c r="L149" s="105">
        <v>0</v>
      </c>
      <c r="M149" s="105">
        <v>8</v>
      </c>
    </row>
    <row r="150" spans="1:13" x14ac:dyDescent="0.2">
      <c r="A150" s="103" t="s">
        <v>322</v>
      </c>
      <c r="B150" s="104" t="s">
        <v>329</v>
      </c>
      <c r="C150" s="103" t="s">
        <v>162</v>
      </c>
      <c r="D150" s="103" t="s">
        <v>603</v>
      </c>
      <c r="E150" s="120" t="s">
        <v>606</v>
      </c>
      <c r="F150" s="120" t="s">
        <v>606</v>
      </c>
      <c r="G150" s="120" t="s">
        <v>606</v>
      </c>
      <c r="H150" s="120" t="s">
        <v>606</v>
      </c>
      <c r="I150" s="120" t="s">
        <v>606</v>
      </c>
      <c r="J150" s="120" t="s">
        <v>606</v>
      </c>
      <c r="K150" s="120" t="s">
        <v>606</v>
      </c>
      <c r="L150" s="120" t="s">
        <v>606</v>
      </c>
      <c r="M150" s="120" t="s">
        <v>606</v>
      </c>
    </row>
    <row r="151" spans="1:13" x14ac:dyDescent="0.2">
      <c r="A151" s="105" t="s">
        <v>322</v>
      </c>
      <c r="B151" s="106" t="s">
        <v>330</v>
      </c>
      <c r="C151" s="105" t="s">
        <v>161</v>
      </c>
      <c r="D151" s="105" t="s">
        <v>603</v>
      </c>
      <c r="E151" s="105">
        <v>4</v>
      </c>
      <c r="F151" s="105">
        <v>0</v>
      </c>
      <c r="G151" s="105">
        <v>0</v>
      </c>
      <c r="H151" s="105">
        <v>0</v>
      </c>
      <c r="I151" s="105">
        <v>0</v>
      </c>
      <c r="J151" s="105">
        <v>0</v>
      </c>
      <c r="K151" s="105">
        <v>0</v>
      </c>
      <c r="L151" s="105">
        <v>0</v>
      </c>
      <c r="M151" s="105">
        <v>0</v>
      </c>
    </row>
    <row r="152" spans="1:13" x14ac:dyDescent="0.2">
      <c r="A152" s="103" t="s">
        <v>331</v>
      </c>
      <c r="B152" s="104" t="s">
        <v>332</v>
      </c>
      <c r="C152" s="103" t="s">
        <v>161</v>
      </c>
      <c r="D152" s="103" t="s">
        <v>602</v>
      </c>
      <c r="E152" s="120" t="s">
        <v>606</v>
      </c>
      <c r="F152" s="120" t="s">
        <v>606</v>
      </c>
      <c r="G152" s="120" t="s">
        <v>606</v>
      </c>
      <c r="H152" s="120" t="s">
        <v>606</v>
      </c>
      <c r="I152" s="120" t="s">
        <v>606</v>
      </c>
      <c r="J152" s="120" t="s">
        <v>606</v>
      </c>
      <c r="K152" s="120" t="s">
        <v>606</v>
      </c>
      <c r="L152" s="120" t="s">
        <v>606</v>
      </c>
      <c r="M152" s="120" t="s">
        <v>606</v>
      </c>
    </row>
    <row r="153" spans="1:13" x14ac:dyDescent="0.2">
      <c r="A153" s="105" t="s">
        <v>331</v>
      </c>
      <c r="B153" s="106" t="s">
        <v>333</v>
      </c>
      <c r="C153" s="105" t="s">
        <v>161</v>
      </c>
      <c r="D153" s="105" t="s">
        <v>602</v>
      </c>
      <c r="E153" s="121" t="s">
        <v>606</v>
      </c>
      <c r="F153" s="121" t="s">
        <v>606</v>
      </c>
      <c r="G153" s="121" t="s">
        <v>606</v>
      </c>
      <c r="H153" s="121" t="s">
        <v>606</v>
      </c>
      <c r="I153" s="121" t="s">
        <v>606</v>
      </c>
      <c r="J153" s="121" t="s">
        <v>606</v>
      </c>
      <c r="K153" s="121" t="s">
        <v>606</v>
      </c>
      <c r="L153" s="121" t="s">
        <v>606</v>
      </c>
      <c r="M153" s="121" t="s">
        <v>606</v>
      </c>
    </row>
    <row r="154" spans="1:13" x14ac:dyDescent="0.2">
      <c r="A154" s="103" t="s">
        <v>331</v>
      </c>
      <c r="B154" s="104" t="s">
        <v>334</v>
      </c>
      <c r="C154" s="103" t="s">
        <v>161</v>
      </c>
      <c r="D154" s="103" t="s">
        <v>603</v>
      </c>
      <c r="E154" s="103">
        <v>0</v>
      </c>
      <c r="F154" s="103">
        <v>3</v>
      </c>
      <c r="G154" s="103">
        <v>3</v>
      </c>
      <c r="H154" s="103">
        <v>0</v>
      </c>
      <c r="I154" s="103">
        <v>4</v>
      </c>
      <c r="J154" s="103">
        <v>0</v>
      </c>
      <c r="K154" s="103">
        <v>0</v>
      </c>
      <c r="L154" s="103">
        <v>0</v>
      </c>
      <c r="M154" s="103">
        <v>0</v>
      </c>
    </row>
    <row r="155" spans="1:13" x14ac:dyDescent="0.2">
      <c r="A155" s="105" t="s">
        <v>331</v>
      </c>
      <c r="B155" s="106" t="s">
        <v>335</v>
      </c>
      <c r="C155" s="105" t="s">
        <v>161</v>
      </c>
      <c r="D155" s="105" t="s">
        <v>603</v>
      </c>
      <c r="E155" s="105">
        <v>4</v>
      </c>
      <c r="F155" s="105">
        <v>2</v>
      </c>
      <c r="G155" s="105">
        <v>2</v>
      </c>
      <c r="H155" s="105">
        <v>1</v>
      </c>
      <c r="I155" s="105">
        <v>3</v>
      </c>
      <c r="J155" s="105">
        <v>0</v>
      </c>
      <c r="K155" s="105">
        <v>0</v>
      </c>
      <c r="L155" s="105">
        <v>0</v>
      </c>
      <c r="M155" s="121" t="s">
        <v>606</v>
      </c>
    </row>
    <row r="156" spans="1:13" x14ac:dyDescent="0.2">
      <c r="A156" s="103" t="s">
        <v>331</v>
      </c>
      <c r="B156" s="104" t="s">
        <v>336</v>
      </c>
      <c r="C156" s="103" t="s">
        <v>161</v>
      </c>
      <c r="D156" s="103" t="s">
        <v>603</v>
      </c>
      <c r="E156" s="103">
        <v>0</v>
      </c>
      <c r="F156" s="103">
        <v>4</v>
      </c>
      <c r="G156" s="103">
        <v>4</v>
      </c>
      <c r="H156" s="103">
        <v>4</v>
      </c>
      <c r="I156" s="103">
        <v>4</v>
      </c>
      <c r="J156" s="103">
        <v>0</v>
      </c>
      <c r="K156" s="103">
        <v>3</v>
      </c>
      <c r="L156" s="103">
        <v>2</v>
      </c>
      <c r="M156" s="103">
        <v>0</v>
      </c>
    </row>
    <row r="157" spans="1:13" x14ac:dyDescent="0.2">
      <c r="A157" s="105" t="s">
        <v>331</v>
      </c>
      <c r="B157" s="106" t="s">
        <v>337</v>
      </c>
      <c r="C157" s="105" t="s">
        <v>161</v>
      </c>
      <c r="D157" s="105" t="s">
        <v>603</v>
      </c>
      <c r="E157" s="105">
        <v>0</v>
      </c>
      <c r="F157" s="105">
        <v>4</v>
      </c>
      <c r="G157" s="105">
        <v>4</v>
      </c>
      <c r="H157" s="105">
        <v>0</v>
      </c>
      <c r="I157" s="105">
        <v>2</v>
      </c>
      <c r="J157" s="105">
        <v>0</v>
      </c>
      <c r="K157" s="105">
        <v>0</v>
      </c>
      <c r="L157" s="105">
        <v>2</v>
      </c>
      <c r="M157" s="105">
        <v>0</v>
      </c>
    </row>
    <row r="158" spans="1:13" x14ac:dyDescent="0.2">
      <c r="A158" s="103" t="s">
        <v>331</v>
      </c>
      <c r="B158" s="104" t="s">
        <v>338</v>
      </c>
      <c r="C158" s="103" t="s">
        <v>162</v>
      </c>
      <c r="D158" s="103" t="s">
        <v>603</v>
      </c>
      <c r="E158" s="120" t="s">
        <v>606</v>
      </c>
      <c r="F158" s="120" t="s">
        <v>606</v>
      </c>
      <c r="G158" s="120" t="s">
        <v>606</v>
      </c>
      <c r="H158" s="120" t="s">
        <v>606</v>
      </c>
      <c r="I158" s="120" t="s">
        <v>606</v>
      </c>
      <c r="J158" s="120" t="s">
        <v>606</v>
      </c>
      <c r="K158" s="120" t="s">
        <v>606</v>
      </c>
      <c r="L158" s="120" t="s">
        <v>606</v>
      </c>
      <c r="M158" s="120" t="s">
        <v>606</v>
      </c>
    </row>
    <row r="159" spans="1:13" x14ac:dyDescent="0.2">
      <c r="A159" s="105" t="s">
        <v>331</v>
      </c>
      <c r="B159" s="106" t="s">
        <v>339</v>
      </c>
      <c r="C159" s="105" t="s">
        <v>161</v>
      </c>
      <c r="D159" s="105" t="s">
        <v>603</v>
      </c>
      <c r="E159" s="105">
        <v>2</v>
      </c>
      <c r="F159" s="105">
        <v>2</v>
      </c>
      <c r="G159" s="105">
        <v>2</v>
      </c>
      <c r="H159" s="105">
        <v>2</v>
      </c>
      <c r="I159" s="105">
        <v>3</v>
      </c>
      <c r="J159" s="105">
        <v>0</v>
      </c>
      <c r="K159" s="105">
        <v>0</v>
      </c>
      <c r="L159" s="105">
        <v>0</v>
      </c>
      <c r="M159" s="105">
        <v>0</v>
      </c>
    </row>
    <row r="160" spans="1:13" x14ac:dyDescent="0.2">
      <c r="A160" s="103" t="s">
        <v>331</v>
      </c>
      <c r="B160" s="104" t="s">
        <v>340</v>
      </c>
      <c r="C160" s="103" t="s">
        <v>161</v>
      </c>
      <c r="D160" s="103" t="s">
        <v>603</v>
      </c>
      <c r="E160" s="103">
        <v>0</v>
      </c>
      <c r="F160" s="103">
        <v>4</v>
      </c>
      <c r="G160" s="103">
        <v>4</v>
      </c>
      <c r="H160" s="103">
        <v>4</v>
      </c>
      <c r="I160" s="103">
        <v>4</v>
      </c>
      <c r="J160" s="103">
        <v>0</v>
      </c>
      <c r="K160" s="103">
        <v>0</v>
      </c>
      <c r="L160" s="103">
        <v>0</v>
      </c>
      <c r="M160" s="103">
        <v>0</v>
      </c>
    </row>
    <row r="161" spans="1:13" x14ac:dyDescent="0.2">
      <c r="A161" s="105" t="s">
        <v>331</v>
      </c>
      <c r="B161" s="106" t="s">
        <v>341</v>
      </c>
      <c r="C161" s="105" t="s">
        <v>161</v>
      </c>
      <c r="D161" s="105" t="s">
        <v>603</v>
      </c>
      <c r="E161" s="121" t="s">
        <v>606</v>
      </c>
      <c r="F161" s="105">
        <v>4</v>
      </c>
      <c r="G161" s="105">
        <v>4</v>
      </c>
      <c r="H161" s="105">
        <v>4</v>
      </c>
      <c r="I161" s="105">
        <v>3</v>
      </c>
      <c r="J161" s="121" t="s">
        <v>606</v>
      </c>
      <c r="K161" s="105">
        <v>3</v>
      </c>
      <c r="L161" s="121" t="s">
        <v>606</v>
      </c>
      <c r="M161" s="105">
        <v>4</v>
      </c>
    </row>
    <row r="162" spans="1:13" x14ac:dyDescent="0.2">
      <c r="A162" s="103" t="s">
        <v>331</v>
      </c>
      <c r="B162" s="104" t="s">
        <v>342</v>
      </c>
      <c r="C162" s="103" t="s">
        <v>161</v>
      </c>
      <c r="D162" s="103" t="s">
        <v>603</v>
      </c>
      <c r="E162" s="103">
        <v>3</v>
      </c>
      <c r="F162" s="103">
        <v>4</v>
      </c>
      <c r="G162" s="103">
        <v>4</v>
      </c>
      <c r="H162" s="103">
        <v>3</v>
      </c>
      <c r="I162" s="103">
        <v>4</v>
      </c>
      <c r="J162" s="103">
        <v>0</v>
      </c>
      <c r="K162" s="103">
        <v>3</v>
      </c>
      <c r="L162" s="103">
        <v>0</v>
      </c>
      <c r="M162" s="103">
        <v>0</v>
      </c>
    </row>
    <row r="163" spans="1:13" x14ac:dyDescent="0.2">
      <c r="A163" s="105" t="s">
        <v>331</v>
      </c>
      <c r="B163" s="106" t="s">
        <v>343</v>
      </c>
      <c r="C163" s="105" t="s">
        <v>161</v>
      </c>
      <c r="D163" s="105" t="s">
        <v>603</v>
      </c>
      <c r="E163" s="105">
        <v>4</v>
      </c>
      <c r="F163" s="105">
        <v>0</v>
      </c>
      <c r="G163" s="105">
        <v>0</v>
      </c>
      <c r="H163" s="105">
        <v>0</v>
      </c>
      <c r="I163" s="105">
        <v>0</v>
      </c>
      <c r="J163" s="105">
        <v>0</v>
      </c>
      <c r="K163" s="105">
        <v>0</v>
      </c>
      <c r="L163" s="105">
        <v>0</v>
      </c>
      <c r="M163" s="105">
        <v>0</v>
      </c>
    </row>
    <row r="164" spans="1:13" x14ac:dyDescent="0.2">
      <c r="A164" s="103" t="s">
        <v>331</v>
      </c>
      <c r="B164" s="104" t="s">
        <v>344</v>
      </c>
      <c r="C164" s="103" t="s">
        <v>161</v>
      </c>
      <c r="D164" s="103" t="s">
        <v>603</v>
      </c>
      <c r="E164" s="103">
        <v>4</v>
      </c>
      <c r="F164" s="103">
        <v>4</v>
      </c>
      <c r="G164" s="103">
        <v>4</v>
      </c>
      <c r="H164" s="103">
        <v>4</v>
      </c>
      <c r="I164" s="103">
        <v>4</v>
      </c>
      <c r="J164" s="103">
        <v>0</v>
      </c>
      <c r="K164" s="103">
        <v>3</v>
      </c>
      <c r="L164" s="103">
        <v>0</v>
      </c>
      <c r="M164" s="103">
        <v>0</v>
      </c>
    </row>
    <row r="165" spans="1:13" x14ac:dyDescent="0.2">
      <c r="A165" s="105" t="s">
        <v>345</v>
      </c>
      <c r="B165" s="106" t="s">
        <v>346</v>
      </c>
      <c r="C165" s="105" t="s">
        <v>162</v>
      </c>
      <c r="D165" s="105" t="s">
        <v>603</v>
      </c>
      <c r="E165" s="121" t="s">
        <v>606</v>
      </c>
      <c r="F165" s="121" t="s">
        <v>606</v>
      </c>
      <c r="G165" s="121" t="s">
        <v>606</v>
      </c>
      <c r="H165" s="121" t="s">
        <v>606</v>
      </c>
      <c r="I165" s="121" t="s">
        <v>606</v>
      </c>
      <c r="J165" s="121" t="s">
        <v>606</v>
      </c>
      <c r="K165" s="121" t="s">
        <v>606</v>
      </c>
      <c r="L165" s="121" t="s">
        <v>606</v>
      </c>
      <c r="M165" s="121" t="s">
        <v>606</v>
      </c>
    </row>
    <row r="166" spans="1:13" x14ac:dyDescent="0.2">
      <c r="A166" s="103" t="s">
        <v>345</v>
      </c>
      <c r="B166" s="104" t="s">
        <v>347</v>
      </c>
      <c r="C166" s="103" t="s">
        <v>161</v>
      </c>
      <c r="D166" s="103" t="s">
        <v>603</v>
      </c>
      <c r="E166" s="103">
        <v>4</v>
      </c>
      <c r="F166" s="103">
        <v>4</v>
      </c>
      <c r="G166" s="103">
        <v>4</v>
      </c>
      <c r="H166" s="103">
        <v>0</v>
      </c>
      <c r="I166" s="103">
        <v>3</v>
      </c>
      <c r="J166" s="103">
        <v>0</v>
      </c>
      <c r="K166" s="103">
        <v>0</v>
      </c>
      <c r="L166" s="103">
        <v>0</v>
      </c>
      <c r="M166" s="103">
        <v>0</v>
      </c>
    </row>
    <row r="167" spans="1:13" x14ac:dyDescent="0.2">
      <c r="A167" s="105" t="s">
        <v>345</v>
      </c>
      <c r="B167" s="106" t="s">
        <v>348</v>
      </c>
      <c r="C167" s="105" t="s">
        <v>162</v>
      </c>
      <c r="D167" s="105" t="s">
        <v>603</v>
      </c>
      <c r="E167" s="121" t="s">
        <v>606</v>
      </c>
      <c r="F167" s="121" t="s">
        <v>606</v>
      </c>
      <c r="G167" s="121" t="s">
        <v>606</v>
      </c>
      <c r="H167" s="121" t="s">
        <v>606</v>
      </c>
      <c r="I167" s="121" t="s">
        <v>606</v>
      </c>
      <c r="J167" s="121" t="s">
        <v>606</v>
      </c>
      <c r="K167" s="121" t="s">
        <v>606</v>
      </c>
      <c r="L167" s="121" t="s">
        <v>606</v>
      </c>
      <c r="M167" s="121" t="s">
        <v>606</v>
      </c>
    </row>
    <row r="168" spans="1:13" x14ac:dyDescent="0.2">
      <c r="A168" s="103" t="s">
        <v>345</v>
      </c>
      <c r="B168" s="104" t="s">
        <v>349</v>
      </c>
      <c r="C168" s="103" t="s">
        <v>161</v>
      </c>
      <c r="D168" s="103" t="s">
        <v>603</v>
      </c>
      <c r="E168" s="103">
        <v>3</v>
      </c>
      <c r="F168" s="103">
        <v>4</v>
      </c>
      <c r="G168" s="103">
        <v>4</v>
      </c>
      <c r="H168" s="120" t="s">
        <v>606</v>
      </c>
      <c r="I168" s="103">
        <v>3</v>
      </c>
      <c r="J168" s="120" t="s">
        <v>606</v>
      </c>
      <c r="K168" s="120" t="s">
        <v>606</v>
      </c>
      <c r="L168" s="120" t="s">
        <v>606</v>
      </c>
      <c r="M168" s="120" t="s">
        <v>606</v>
      </c>
    </row>
    <row r="169" spans="1:13" x14ac:dyDescent="0.2">
      <c r="A169" s="105" t="s">
        <v>345</v>
      </c>
      <c r="B169" s="106" t="s">
        <v>350</v>
      </c>
      <c r="C169" s="105" t="s">
        <v>161</v>
      </c>
      <c r="D169" s="105" t="s">
        <v>603</v>
      </c>
      <c r="E169" s="105">
        <v>3</v>
      </c>
      <c r="F169" s="105">
        <v>3</v>
      </c>
      <c r="G169" s="105">
        <v>3</v>
      </c>
      <c r="H169" s="105">
        <v>0</v>
      </c>
      <c r="I169" s="105">
        <v>3</v>
      </c>
      <c r="J169" s="105">
        <v>0</v>
      </c>
      <c r="K169" s="105">
        <v>3</v>
      </c>
      <c r="L169" s="105">
        <v>0</v>
      </c>
      <c r="M169" s="105">
        <v>2</v>
      </c>
    </row>
    <row r="170" spans="1:13" x14ac:dyDescent="0.2">
      <c r="A170" s="103" t="s">
        <v>345</v>
      </c>
      <c r="B170" s="104" t="s">
        <v>351</v>
      </c>
      <c r="C170" s="103" t="s">
        <v>161</v>
      </c>
      <c r="D170" s="103" t="s">
        <v>603</v>
      </c>
      <c r="E170" s="103">
        <v>0</v>
      </c>
      <c r="F170" s="103">
        <v>4</v>
      </c>
      <c r="G170" s="103">
        <v>4</v>
      </c>
      <c r="H170" s="103">
        <v>3</v>
      </c>
      <c r="I170" s="103">
        <v>4</v>
      </c>
      <c r="J170" s="103">
        <v>0</v>
      </c>
      <c r="K170" s="103">
        <v>3</v>
      </c>
      <c r="L170" s="103">
        <v>0</v>
      </c>
      <c r="M170" s="103">
        <v>0</v>
      </c>
    </row>
    <row r="171" spans="1:13" x14ac:dyDescent="0.2">
      <c r="A171" s="105" t="s">
        <v>345</v>
      </c>
      <c r="B171" s="106" t="s">
        <v>352</v>
      </c>
      <c r="C171" s="105" t="s">
        <v>161</v>
      </c>
      <c r="D171" s="105" t="s">
        <v>603</v>
      </c>
      <c r="E171" s="105">
        <v>3</v>
      </c>
      <c r="F171" s="105">
        <v>4</v>
      </c>
      <c r="G171" s="105">
        <v>4</v>
      </c>
      <c r="H171" s="105">
        <v>0</v>
      </c>
      <c r="I171" s="105">
        <v>0</v>
      </c>
      <c r="J171" s="105">
        <v>0</v>
      </c>
      <c r="K171" s="105">
        <v>0</v>
      </c>
      <c r="L171" s="105">
        <v>0</v>
      </c>
      <c r="M171" s="105">
        <v>0</v>
      </c>
    </row>
    <row r="172" spans="1:13" x14ac:dyDescent="0.2">
      <c r="A172" s="103" t="s">
        <v>345</v>
      </c>
      <c r="B172" s="104" t="s">
        <v>353</v>
      </c>
      <c r="C172" s="103" t="s">
        <v>161</v>
      </c>
      <c r="D172" s="103" t="s">
        <v>603</v>
      </c>
      <c r="E172" s="103">
        <v>4</v>
      </c>
      <c r="F172" s="103">
        <v>2</v>
      </c>
      <c r="G172" s="103">
        <v>2</v>
      </c>
      <c r="H172" s="103">
        <v>0</v>
      </c>
      <c r="I172" s="103">
        <v>0</v>
      </c>
      <c r="J172" s="103">
        <v>0</v>
      </c>
      <c r="K172" s="103">
        <v>0</v>
      </c>
      <c r="L172" s="103">
        <v>0</v>
      </c>
      <c r="M172" s="103">
        <v>0</v>
      </c>
    </row>
    <row r="173" spans="1:13" x14ac:dyDescent="0.2">
      <c r="A173" s="105" t="s">
        <v>345</v>
      </c>
      <c r="B173" s="106" t="s">
        <v>354</v>
      </c>
      <c r="C173" s="105" t="s">
        <v>161</v>
      </c>
      <c r="D173" s="105" t="s">
        <v>603</v>
      </c>
      <c r="E173" s="105">
        <v>4</v>
      </c>
      <c r="F173" s="105">
        <v>4</v>
      </c>
      <c r="G173" s="105">
        <v>4</v>
      </c>
      <c r="H173" s="105">
        <v>0</v>
      </c>
      <c r="I173" s="105">
        <v>4</v>
      </c>
      <c r="J173" s="105">
        <v>3</v>
      </c>
      <c r="K173" s="105">
        <v>2</v>
      </c>
      <c r="L173" s="105">
        <v>2</v>
      </c>
      <c r="M173" s="105">
        <v>0</v>
      </c>
    </row>
    <row r="174" spans="1:13" x14ac:dyDescent="0.2">
      <c r="A174" s="103" t="s">
        <v>345</v>
      </c>
      <c r="B174" s="104" t="s">
        <v>355</v>
      </c>
      <c r="C174" s="103" t="s">
        <v>161</v>
      </c>
      <c r="D174" s="103" t="s">
        <v>603</v>
      </c>
      <c r="E174" s="103">
        <v>4</v>
      </c>
      <c r="F174" s="103">
        <v>3</v>
      </c>
      <c r="G174" s="103">
        <v>4</v>
      </c>
      <c r="H174" s="103">
        <v>3</v>
      </c>
      <c r="I174" s="103">
        <v>4</v>
      </c>
      <c r="J174" s="103">
        <v>2</v>
      </c>
      <c r="K174" s="103">
        <v>3</v>
      </c>
      <c r="L174" s="103">
        <v>2</v>
      </c>
      <c r="M174" s="103">
        <v>0</v>
      </c>
    </row>
    <row r="175" spans="1:13" x14ac:dyDescent="0.2">
      <c r="A175" s="105" t="s">
        <v>356</v>
      </c>
      <c r="B175" s="106" t="s">
        <v>357</v>
      </c>
      <c r="C175" s="105" t="s">
        <v>161</v>
      </c>
      <c r="D175" s="105" t="s">
        <v>603</v>
      </c>
      <c r="E175" s="105">
        <v>4</v>
      </c>
      <c r="F175" s="105">
        <v>0</v>
      </c>
      <c r="G175" s="105">
        <v>0</v>
      </c>
      <c r="H175" s="105">
        <v>0</v>
      </c>
      <c r="I175" s="105">
        <v>3</v>
      </c>
      <c r="J175" s="105">
        <v>0</v>
      </c>
      <c r="K175" s="105">
        <v>3</v>
      </c>
      <c r="L175" s="105">
        <v>0</v>
      </c>
      <c r="M175" s="105">
        <v>8</v>
      </c>
    </row>
    <row r="176" spans="1:13" x14ac:dyDescent="0.2">
      <c r="A176" s="103" t="s">
        <v>356</v>
      </c>
      <c r="B176" s="104" t="s">
        <v>358</v>
      </c>
      <c r="C176" s="103" t="s">
        <v>161</v>
      </c>
      <c r="D176" s="103" t="s">
        <v>603</v>
      </c>
      <c r="E176" s="103">
        <v>0</v>
      </c>
      <c r="F176" s="103">
        <v>4</v>
      </c>
      <c r="G176" s="103">
        <v>4</v>
      </c>
      <c r="H176" s="103">
        <v>0</v>
      </c>
      <c r="I176" s="103">
        <v>0</v>
      </c>
      <c r="J176" s="103">
        <v>0</v>
      </c>
      <c r="K176" s="103">
        <v>0</v>
      </c>
      <c r="L176" s="103">
        <v>0</v>
      </c>
      <c r="M176" s="103">
        <v>0</v>
      </c>
    </row>
    <row r="177" spans="1:13" x14ac:dyDescent="0.2">
      <c r="A177" s="105" t="s">
        <v>356</v>
      </c>
      <c r="B177" s="106" t="s">
        <v>359</v>
      </c>
      <c r="C177" s="105" t="s">
        <v>161</v>
      </c>
      <c r="D177" s="105" t="s">
        <v>603</v>
      </c>
      <c r="E177" s="105">
        <v>0</v>
      </c>
      <c r="F177" s="105">
        <v>4</v>
      </c>
      <c r="G177" s="105">
        <v>4</v>
      </c>
      <c r="H177" s="105">
        <v>0</v>
      </c>
      <c r="I177" s="105">
        <v>4</v>
      </c>
      <c r="J177" s="105">
        <v>0</v>
      </c>
      <c r="K177" s="105">
        <v>3</v>
      </c>
      <c r="L177" s="105">
        <v>0</v>
      </c>
      <c r="M177" s="105">
        <v>0</v>
      </c>
    </row>
    <row r="178" spans="1:13" x14ac:dyDescent="0.2">
      <c r="A178" s="103" t="s">
        <v>356</v>
      </c>
      <c r="B178" s="104" t="s">
        <v>360</v>
      </c>
      <c r="C178" s="103" t="s">
        <v>161</v>
      </c>
      <c r="D178" s="103" t="s">
        <v>603</v>
      </c>
      <c r="E178" s="103">
        <v>4</v>
      </c>
      <c r="F178" s="103">
        <v>4</v>
      </c>
      <c r="G178" s="103">
        <v>4</v>
      </c>
      <c r="H178" s="120" t="s">
        <v>606</v>
      </c>
      <c r="I178" s="103">
        <v>4</v>
      </c>
      <c r="J178" s="103">
        <v>3</v>
      </c>
      <c r="K178" s="103">
        <v>3</v>
      </c>
      <c r="L178" s="103">
        <v>2</v>
      </c>
      <c r="M178" s="120" t="s">
        <v>606</v>
      </c>
    </row>
    <row r="179" spans="1:13" x14ac:dyDescent="0.2">
      <c r="A179" s="105" t="s">
        <v>356</v>
      </c>
      <c r="B179" s="106" t="s">
        <v>361</v>
      </c>
      <c r="C179" s="105" t="s">
        <v>161</v>
      </c>
      <c r="D179" s="105" t="s">
        <v>603</v>
      </c>
      <c r="E179" s="105">
        <v>8</v>
      </c>
      <c r="F179" s="105">
        <v>4</v>
      </c>
      <c r="G179" s="105">
        <v>4</v>
      </c>
      <c r="H179" s="105">
        <v>0</v>
      </c>
      <c r="I179" s="105">
        <v>4</v>
      </c>
      <c r="J179" s="105">
        <v>0</v>
      </c>
      <c r="K179" s="105">
        <v>3</v>
      </c>
      <c r="L179" s="105">
        <v>0</v>
      </c>
      <c r="M179" s="105">
        <v>4</v>
      </c>
    </row>
    <row r="180" spans="1:13" x14ac:dyDescent="0.2">
      <c r="A180" s="103" t="s">
        <v>362</v>
      </c>
      <c r="B180" s="104" t="s">
        <v>363</v>
      </c>
      <c r="C180" s="103" t="s">
        <v>162</v>
      </c>
      <c r="D180" s="103" t="s">
        <v>604</v>
      </c>
      <c r="E180" s="120" t="s">
        <v>606</v>
      </c>
      <c r="F180" s="120" t="s">
        <v>606</v>
      </c>
      <c r="G180" s="120" t="s">
        <v>606</v>
      </c>
      <c r="H180" s="120" t="s">
        <v>606</v>
      </c>
      <c r="I180" s="120" t="s">
        <v>606</v>
      </c>
      <c r="J180" s="120" t="s">
        <v>606</v>
      </c>
      <c r="K180" s="120" t="s">
        <v>606</v>
      </c>
      <c r="L180" s="120" t="s">
        <v>606</v>
      </c>
      <c r="M180" s="120" t="s">
        <v>606</v>
      </c>
    </row>
    <row r="181" spans="1:13" x14ac:dyDescent="0.2">
      <c r="A181" s="105" t="s">
        <v>362</v>
      </c>
      <c r="B181" s="106" t="s">
        <v>364</v>
      </c>
      <c r="C181" s="105" t="s">
        <v>162</v>
      </c>
      <c r="D181" s="105" t="s">
        <v>604</v>
      </c>
      <c r="E181" s="121" t="s">
        <v>606</v>
      </c>
      <c r="F181" s="121" t="s">
        <v>606</v>
      </c>
      <c r="G181" s="121" t="s">
        <v>606</v>
      </c>
      <c r="H181" s="121" t="s">
        <v>606</v>
      </c>
      <c r="I181" s="121" t="s">
        <v>606</v>
      </c>
      <c r="J181" s="121" t="s">
        <v>606</v>
      </c>
      <c r="K181" s="121" t="s">
        <v>606</v>
      </c>
      <c r="L181" s="121" t="s">
        <v>606</v>
      </c>
      <c r="M181" s="121" t="s">
        <v>606</v>
      </c>
    </row>
    <row r="182" spans="1:13" x14ac:dyDescent="0.2">
      <c r="A182" s="103" t="s">
        <v>362</v>
      </c>
      <c r="B182" s="104" t="s">
        <v>365</v>
      </c>
      <c r="C182" s="103" t="s">
        <v>161</v>
      </c>
      <c r="D182" s="103" t="s">
        <v>603</v>
      </c>
      <c r="E182" s="103">
        <v>5</v>
      </c>
      <c r="F182" s="103">
        <v>4</v>
      </c>
      <c r="G182" s="103">
        <v>5</v>
      </c>
      <c r="H182" s="120" t="s">
        <v>606</v>
      </c>
      <c r="I182" s="103">
        <v>5</v>
      </c>
      <c r="J182" s="120" t="s">
        <v>606</v>
      </c>
      <c r="K182" s="120" t="s">
        <v>606</v>
      </c>
      <c r="L182" s="120" t="s">
        <v>606</v>
      </c>
      <c r="M182" s="103">
        <v>3</v>
      </c>
    </row>
    <row r="183" spans="1:13" x14ac:dyDescent="0.2">
      <c r="A183" s="105" t="s">
        <v>362</v>
      </c>
      <c r="B183" s="106" t="s">
        <v>366</v>
      </c>
      <c r="C183" s="105" t="s">
        <v>161</v>
      </c>
      <c r="D183" s="105" t="s">
        <v>603</v>
      </c>
      <c r="E183" s="121">
        <v>0</v>
      </c>
      <c r="F183" s="121">
        <v>0</v>
      </c>
      <c r="G183" s="121">
        <v>0</v>
      </c>
      <c r="H183" s="121">
        <v>0</v>
      </c>
      <c r="I183" s="121">
        <v>0</v>
      </c>
      <c r="J183" s="121">
        <v>0</v>
      </c>
      <c r="K183" s="121">
        <v>0</v>
      </c>
      <c r="L183" s="121">
        <v>0</v>
      </c>
      <c r="M183" s="121">
        <v>0</v>
      </c>
    </row>
    <row r="184" spans="1:13" x14ac:dyDescent="0.2">
      <c r="A184" s="103" t="s">
        <v>362</v>
      </c>
      <c r="B184" s="104" t="s">
        <v>367</v>
      </c>
      <c r="C184" s="103" t="s">
        <v>161</v>
      </c>
      <c r="D184" s="103" t="s">
        <v>603</v>
      </c>
      <c r="E184" s="103">
        <v>4</v>
      </c>
      <c r="F184" s="103">
        <v>4</v>
      </c>
      <c r="G184" s="103">
        <v>4</v>
      </c>
      <c r="H184" s="103">
        <v>0</v>
      </c>
      <c r="I184" s="103">
        <v>4</v>
      </c>
      <c r="J184" s="103">
        <v>0</v>
      </c>
      <c r="K184" s="103">
        <v>0</v>
      </c>
      <c r="L184" s="103">
        <v>0</v>
      </c>
      <c r="M184" s="103">
        <v>0</v>
      </c>
    </row>
    <row r="185" spans="1:13" x14ac:dyDescent="0.2">
      <c r="A185" s="105" t="s">
        <v>362</v>
      </c>
      <c r="B185" s="106" t="s">
        <v>368</v>
      </c>
      <c r="C185" s="105" t="s">
        <v>161</v>
      </c>
      <c r="D185" s="105" t="s">
        <v>603</v>
      </c>
      <c r="E185" s="105">
        <v>5</v>
      </c>
      <c r="F185" s="105">
        <v>4</v>
      </c>
      <c r="G185" s="105">
        <v>4</v>
      </c>
      <c r="H185" s="105">
        <v>0</v>
      </c>
      <c r="I185" s="105">
        <v>0</v>
      </c>
      <c r="J185" s="105">
        <v>0</v>
      </c>
      <c r="K185" s="105">
        <v>0</v>
      </c>
      <c r="L185" s="105">
        <v>0</v>
      </c>
      <c r="M185" s="105">
        <v>0</v>
      </c>
    </row>
    <row r="186" spans="1:13" x14ac:dyDescent="0.2">
      <c r="A186" s="103" t="s">
        <v>362</v>
      </c>
      <c r="B186" s="104" t="s">
        <v>369</v>
      </c>
      <c r="C186" s="103" t="s">
        <v>161</v>
      </c>
      <c r="D186" s="103" t="s">
        <v>603</v>
      </c>
      <c r="E186" s="103">
        <v>5</v>
      </c>
      <c r="F186" s="103">
        <v>4</v>
      </c>
      <c r="G186" s="103">
        <v>4</v>
      </c>
      <c r="H186" s="120">
        <v>0</v>
      </c>
      <c r="I186" s="103">
        <v>4</v>
      </c>
      <c r="J186" s="120">
        <v>0</v>
      </c>
      <c r="K186" s="120">
        <v>0</v>
      </c>
      <c r="L186" s="120">
        <v>0</v>
      </c>
      <c r="M186" s="120">
        <v>0</v>
      </c>
    </row>
    <row r="187" spans="1:13" x14ac:dyDescent="0.2">
      <c r="A187" s="105" t="s">
        <v>362</v>
      </c>
      <c r="B187" s="106" t="s">
        <v>370</v>
      </c>
      <c r="C187" s="105" t="s">
        <v>161</v>
      </c>
      <c r="D187" s="105" t="s">
        <v>603</v>
      </c>
      <c r="E187" s="105">
        <v>5</v>
      </c>
      <c r="F187" s="105">
        <v>4</v>
      </c>
      <c r="G187" s="105">
        <v>4</v>
      </c>
      <c r="H187" s="105">
        <v>0</v>
      </c>
      <c r="I187" s="105">
        <v>4</v>
      </c>
      <c r="J187" s="105">
        <v>0</v>
      </c>
      <c r="K187" s="105">
        <v>0</v>
      </c>
      <c r="L187" s="105">
        <v>0</v>
      </c>
      <c r="M187" s="105">
        <v>0</v>
      </c>
    </row>
    <row r="188" spans="1:13" x14ac:dyDescent="0.2">
      <c r="A188" s="103" t="s">
        <v>371</v>
      </c>
      <c r="B188" s="104" t="s">
        <v>372</v>
      </c>
      <c r="C188" s="103" t="s">
        <v>161</v>
      </c>
      <c r="D188" s="103" t="s">
        <v>603</v>
      </c>
      <c r="E188" s="103">
        <v>4</v>
      </c>
      <c r="F188" s="103">
        <v>4</v>
      </c>
      <c r="G188" s="103">
        <v>4</v>
      </c>
      <c r="H188" s="103">
        <v>0</v>
      </c>
      <c r="I188" s="103">
        <v>4</v>
      </c>
      <c r="J188" s="103">
        <v>0</v>
      </c>
      <c r="K188" s="103">
        <v>0</v>
      </c>
      <c r="L188" s="103">
        <v>0</v>
      </c>
      <c r="M188" s="103">
        <v>0</v>
      </c>
    </row>
    <row r="189" spans="1:13" x14ac:dyDescent="0.2">
      <c r="A189" s="105" t="s">
        <v>373</v>
      </c>
      <c r="B189" s="106" t="s">
        <v>374</v>
      </c>
      <c r="C189" s="105" t="s">
        <v>161</v>
      </c>
      <c r="D189" s="105" t="s">
        <v>603</v>
      </c>
      <c r="E189" s="105">
        <v>0</v>
      </c>
      <c r="F189" s="105">
        <v>4</v>
      </c>
      <c r="G189" s="105">
        <v>4</v>
      </c>
      <c r="H189" s="105">
        <v>0</v>
      </c>
      <c r="I189" s="105">
        <v>4</v>
      </c>
      <c r="J189" s="105">
        <v>0</v>
      </c>
      <c r="K189" s="105">
        <v>0</v>
      </c>
      <c r="L189" s="105">
        <v>0</v>
      </c>
      <c r="M189" s="105">
        <v>0</v>
      </c>
    </row>
    <row r="190" spans="1:13" x14ac:dyDescent="0.2">
      <c r="A190" s="103" t="s">
        <v>373</v>
      </c>
      <c r="B190" s="104" t="s">
        <v>375</v>
      </c>
      <c r="C190" s="103" t="s">
        <v>161</v>
      </c>
      <c r="D190" s="103" t="s">
        <v>603</v>
      </c>
      <c r="E190" s="103">
        <v>8</v>
      </c>
      <c r="F190" s="103">
        <v>4</v>
      </c>
      <c r="G190" s="103">
        <v>4</v>
      </c>
      <c r="H190" s="103">
        <v>0</v>
      </c>
      <c r="I190" s="103">
        <v>4</v>
      </c>
      <c r="J190" s="103">
        <v>0</v>
      </c>
      <c r="K190" s="103">
        <v>3</v>
      </c>
      <c r="L190" s="103">
        <v>0</v>
      </c>
      <c r="M190" s="103">
        <v>4</v>
      </c>
    </row>
    <row r="191" spans="1:13" x14ac:dyDescent="0.2">
      <c r="A191" s="105" t="s">
        <v>376</v>
      </c>
      <c r="B191" s="106" t="s">
        <v>377</v>
      </c>
      <c r="C191" s="105" t="s">
        <v>161</v>
      </c>
      <c r="D191" s="105" t="s">
        <v>603</v>
      </c>
      <c r="E191" s="105">
        <v>4</v>
      </c>
      <c r="F191" s="105">
        <v>4</v>
      </c>
      <c r="G191" s="105">
        <v>4</v>
      </c>
      <c r="H191" s="105">
        <v>0</v>
      </c>
      <c r="I191" s="105">
        <v>0</v>
      </c>
      <c r="J191" s="105">
        <v>0</v>
      </c>
      <c r="K191" s="105">
        <v>0</v>
      </c>
      <c r="L191" s="105">
        <v>0</v>
      </c>
      <c r="M191" s="105">
        <v>0</v>
      </c>
    </row>
    <row r="192" spans="1:13" x14ac:dyDescent="0.2">
      <c r="A192" s="103" t="s">
        <v>376</v>
      </c>
      <c r="B192" s="104" t="s">
        <v>378</v>
      </c>
      <c r="C192" s="103" t="s">
        <v>161</v>
      </c>
      <c r="D192" s="103" t="s">
        <v>603</v>
      </c>
      <c r="E192" s="103">
        <v>0</v>
      </c>
      <c r="F192" s="103">
        <v>4</v>
      </c>
      <c r="G192" s="103">
        <v>4</v>
      </c>
      <c r="H192" s="103">
        <v>0</v>
      </c>
      <c r="I192" s="103">
        <v>4</v>
      </c>
      <c r="J192" s="103">
        <v>0</v>
      </c>
      <c r="K192" s="103">
        <v>0</v>
      </c>
      <c r="L192" s="103">
        <v>0</v>
      </c>
      <c r="M192" s="103">
        <v>10</v>
      </c>
    </row>
    <row r="193" spans="1:13" x14ac:dyDescent="0.2">
      <c r="A193" s="105" t="s">
        <v>379</v>
      </c>
      <c r="B193" s="106" t="s">
        <v>380</v>
      </c>
      <c r="C193" s="105" t="s">
        <v>162</v>
      </c>
      <c r="D193" s="105" t="s">
        <v>603</v>
      </c>
      <c r="E193" s="121" t="s">
        <v>606</v>
      </c>
      <c r="F193" s="121" t="s">
        <v>606</v>
      </c>
      <c r="G193" s="121" t="s">
        <v>606</v>
      </c>
      <c r="H193" s="121" t="s">
        <v>606</v>
      </c>
      <c r="I193" s="121" t="s">
        <v>606</v>
      </c>
      <c r="J193" s="121" t="s">
        <v>606</v>
      </c>
      <c r="K193" s="121" t="s">
        <v>606</v>
      </c>
      <c r="L193" s="121" t="s">
        <v>606</v>
      </c>
      <c r="M193" s="121" t="s">
        <v>606</v>
      </c>
    </row>
    <row r="194" spans="1:13" x14ac:dyDescent="0.2">
      <c r="A194" s="103" t="s">
        <v>381</v>
      </c>
      <c r="B194" s="104" t="s">
        <v>382</v>
      </c>
      <c r="C194" s="103" t="s">
        <v>162</v>
      </c>
      <c r="D194" s="103" t="s">
        <v>603</v>
      </c>
      <c r="E194" s="120" t="s">
        <v>606</v>
      </c>
      <c r="F194" s="120" t="s">
        <v>606</v>
      </c>
      <c r="G194" s="120" t="s">
        <v>606</v>
      </c>
      <c r="H194" s="120" t="s">
        <v>606</v>
      </c>
      <c r="I194" s="120" t="s">
        <v>606</v>
      </c>
      <c r="J194" s="120" t="s">
        <v>606</v>
      </c>
      <c r="K194" s="120" t="s">
        <v>606</v>
      </c>
      <c r="L194" s="120" t="s">
        <v>606</v>
      </c>
      <c r="M194" s="120" t="s">
        <v>606</v>
      </c>
    </row>
    <row r="195" spans="1:13" x14ac:dyDescent="0.2">
      <c r="A195" s="105" t="s">
        <v>381</v>
      </c>
      <c r="B195" s="106" t="s">
        <v>383</v>
      </c>
      <c r="C195" s="105" t="s">
        <v>162</v>
      </c>
      <c r="D195" s="105" t="s">
        <v>603</v>
      </c>
      <c r="E195" s="121" t="s">
        <v>606</v>
      </c>
      <c r="F195" s="121" t="s">
        <v>606</v>
      </c>
      <c r="G195" s="121" t="s">
        <v>606</v>
      </c>
      <c r="H195" s="121" t="s">
        <v>606</v>
      </c>
      <c r="I195" s="121" t="s">
        <v>606</v>
      </c>
      <c r="J195" s="121" t="s">
        <v>606</v>
      </c>
      <c r="K195" s="121" t="s">
        <v>606</v>
      </c>
      <c r="L195" s="121" t="s">
        <v>606</v>
      </c>
      <c r="M195" s="121" t="s">
        <v>606</v>
      </c>
    </row>
    <row r="196" spans="1:13" x14ac:dyDescent="0.2">
      <c r="A196" s="103" t="s">
        <v>381</v>
      </c>
      <c r="B196" s="104" t="s">
        <v>384</v>
      </c>
      <c r="C196" s="103" t="s">
        <v>162</v>
      </c>
      <c r="D196" s="103" t="s">
        <v>603</v>
      </c>
      <c r="E196" s="120" t="s">
        <v>606</v>
      </c>
      <c r="F196" s="120" t="s">
        <v>606</v>
      </c>
      <c r="G196" s="120" t="s">
        <v>606</v>
      </c>
      <c r="H196" s="120" t="s">
        <v>606</v>
      </c>
      <c r="I196" s="120" t="s">
        <v>606</v>
      </c>
      <c r="J196" s="120" t="s">
        <v>606</v>
      </c>
      <c r="K196" s="120" t="s">
        <v>606</v>
      </c>
      <c r="L196" s="120" t="s">
        <v>606</v>
      </c>
      <c r="M196" s="120" t="s">
        <v>606</v>
      </c>
    </row>
    <row r="197" spans="1:13" x14ac:dyDescent="0.2">
      <c r="A197" s="105" t="s">
        <v>381</v>
      </c>
      <c r="B197" s="106" t="s">
        <v>385</v>
      </c>
      <c r="C197" s="105" t="s">
        <v>162</v>
      </c>
      <c r="D197" s="105" t="s">
        <v>603</v>
      </c>
      <c r="E197" s="121" t="s">
        <v>606</v>
      </c>
      <c r="F197" s="121" t="s">
        <v>606</v>
      </c>
      <c r="G197" s="121" t="s">
        <v>606</v>
      </c>
      <c r="H197" s="121" t="s">
        <v>606</v>
      </c>
      <c r="I197" s="121" t="s">
        <v>606</v>
      </c>
      <c r="J197" s="121" t="s">
        <v>606</v>
      </c>
      <c r="K197" s="121" t="s">
        <v>606</v>
      </c>
      <c r="L197" s="121" t="s">
        <v>606</v>
      </c>
      <c r="M197" s="121" t="s">
        <v>606</v>
      </c>
    </row>
    <row r="198" spans="1:13" x14ac:dyDescent="0.2">
      <c r="A198" s="103" t="s">
        <v>381</v>
      </c>
      <c r="B198" s="104" t="s">
        <v>386</v>
      </c>
      <c r="C198" s="103" t="s">
        <v>161</v>
      </c>
      <c r="D198" s="103" t="s">
        <v>603</v>
      </c>
      <c r="E198" s="103">
        <v>4</v>
      </c>
      <c r="F198" s="103">
        <v>4</v>
      </c>
      <c r="G198" s="103">
        <v>4</v>
      </c>
      <c r="H198" s="103">
        <v>0</v>
      </c>
      <c r="I198" s="103">
        <v>4</v>
      </c>
      <c r="J198" s="103">
        <v>0</v>
      </c>
      <c r="K198" s="103">
        <v>3</v>
      </c>
      <c r="L198" s="103">
        <v>2</v>
      </c>
      <c r="M198" s="103">
        <v>0</v>
      </c>
    </row>
    <row r="199" spans="1:13" x14ac:dyDescent="0.2">
      <c r="A199" s="105" t="s">
        <v>381</v>
      </c>
      <c r="B199" s="106" t="s">
        <v>387</v>
      </c>
      <c r="C199" s="105" t="s">
        <v>161</v>
      </c>
      <c r="D199" s="105" t="s">
        <v>603</v>
      </c>
      <c r="E199" s="105">
        <v>4</v>
      </c>
      <c r="F199" s="105">
        <v>4</v>
      </c>
      <c r="G199" s="105">
        <v>4</v>
      </c>
      <c r="H199" s="105">
        <v>0</v>
      </c>
      <c r="I199" s="105">
        <v>4</v>
      </c>
      <c r="J199" s="105">
        <v>0</v>
      </c>
      <c r="K199" s="105">
        <v>0</v>
      </c>
      <c r="L199" s="105">
        <v>0</v>
      </c>
      <c r="M199" s="105">
        <v>0</v>
      </c>
    </row>
    <row r="200" spans="1:13" x14ac:dyDescent="0.2">
      <c r="A200" s="103" t="s">
        <v>388</v>
      </c>
      <c r="B200" s="104" t="s">
        <v>389</v>
      </c>
      <c r="C200" s="103" t="s">
        <v>161</v>
      </c>
      <c r="D200" s="103" t="s">
        <v>603</v>
      </c>
      <c r="E200" s="103">
        <v>4</v>
      </c>
      <c r="F200" s="103">
        <v>4</v>
      </c>
      <c r="G200" s="103">
        <v>4</v>
      </c>
      <c r="H200" s="103">
        <v>0</v>
      </c>
      <c r="I200" s="103">
        <v>4</v>
      </c>
      <c r="J200" s="103">
        <v>0</v>
      </c>
      <c r="K200" s="103">
        <v>3</v>
      </c>
      <c r="L200" s="103">
        <v>0</v>
      </c>
      <c r="M200" s="103">
        <v>0</v>
      </c>
    </row>
    <row r="201" spans="1:13" x14ac:dyDescent="0.2">
      <c r="A201" s="105" t="s">
        <v>388</v>
      </c>
      <c r="B201" s="106" t="s">
        <v>390</v>
      </c>
      <c r="C201" s="105" t="s">
        <v>162</v>
      </c>
      <c r="D201" s="105" t="s">
        <v>603</v>
      </c>
      <c r="E201" s="121" t="s">
        <v>606</v>
      </c>
      <c r="F201" s="121" t="s">
        <v>606</v>
      </c>
      <c r="G201" s="121" t="s">
        <v>606</v>
      </c>
      <c r="H201" s="121" t="s">
        <v>606</v>
      </c>
      <c r="I201" s="121" t="s">
        <v>606</v>
      </c>
      <c r="J201" s="121" t="s">
        <v>606</v>
      </c>
      <c r="K201" s="121" t="s">
        <v>606</v>
      </c>
      <c r="L201" s="121" t="s">
        <v>606</v>
      </c>
      <c r="M201" s="121" t="s">
        <v>606</v>
      </c>
    </row>
    <row r="202" spans="1:13" x14ac:dyDescent="0.2">
      <c r="A202" s="103" t="s">
        <v>388</v>
      </c>
      <c r="B202" s="104" t="s">
        <v>391</v>
      </c>
      <c r="C202" s="103" t="s">
        <v>161</v>
      </c>
      <c r="D202" s="103" t="s">
        <v>603</v>
      </c>
      <c r="E202" s="103">
        <v>4</v>
      </c>
      <c r="F202" s="103">
        <v>4</v>
      </c>
      <c r="G202" s="103">
        <v>4</v>
      </c>
      <c r="H202" s="103">
        <v>0</v>
      </c>
      <c r="I202" s="103">
        <v>4</v>
      </c>
      <c r="J202" s="103">
        <v>3</v>
      </c>
      <c r="K202" s="103">
        <v>3</v>
      </c>
      <c r="L202" s="103">
        <v>3</v>
      </c>
      <c r="M202" s="103">
        <v>4</v>
      </c>
    </row>
    <row r="203" spans="1:13" x14ac:dyDescent="0.2">
      <c r="A203" s="105" t="s">
        <v>388</v>
      </c>
      <c r="B203" s="106" t="s">
        <v>392</v>
      </c>
      <c r="C203" s="105" t="s">
        <v>161</v>
      </c>
      <c r="D203" s="105" t="s">
        <v>603</v>
      </c>
      <c r="E203" s="105">
        <v>4</v>
      </c>
      <c r="F203" s="105">
        <v>4</v>
      </c>
      <c r="G203" s="105">
        <v>4</v>
      </c>
      <c r="H203" s="105">
        <v>4</v>
      </c>
      <c r="I203" s="105">
        <v>4</v>
      </c>
      <c r="J203" s="105">
        <v>3</v>
      </c>
      <c r="K203" s="105">
        <v>3</v>
      </c>
      <c r="L203" s="105">
        <v>3</v>
      </c>
      <c r="M203" s="121" t="s">
        <v>606</v>
      </c>
    </row>
    <row r="204" spans="1:13" x14ac:dyDescent="0.2">
      <c r="A204" s="103" t="s">
        <v>393</v>
      </c>
      <c r="B204" s="104" t="s">
        <v>394</v>
      </c>
      <c r="C204" s="103" t="s">
        <v>162</v>
      </c>
      <c r="D204" s="103" t="s">
        <v>603</v>
      </c>
      <c r="E204" s="120" t="s">
        <v>606</v>
      </c>
      <c r="F204" s="120" t="s">
        <v>606</v>
      </c>
      <c r="G204" s="120" t="s">
        <v>606</v>
      </c>
      <c r="H204" s="120" t="s">
        <v>606</v>
      </c>
      <c r="I204" s="120" t="s">
        <v>606</v>
      </c>
      <c r="J204" s="120" t="s">
        <v>606</v>
      </c>
      <c r="K204" s="120" t="s">
        <v>606</v>
      </c>
      <c r="L204" s="120" t="s">
        <v>606</v>
      </c>
      <c r="M204" s="120" t="s">
        <v>606</v>
      </c>
    </row>
    <row r="205" spans="1:13" x14ac:dyDescent="0.2">
      <c r="A205" s="105" t="s">
        <v>393</v>
      </c>
      <c r="B205" s="106" t="s">
        <v>395</v>
      </c>
      <c r="C205" s="105" t="s">
        <v>162</v>
      </c>
      <c r="D205" s="105" t="s">
        <v>603</v>
      </c>
      <c r="E205" s="121" t="s">
        <v>606</v>
      </c>
      <c r="F205" s="121" t="s">
        <v>606</v>
      </c>
      <c r="G205" s="121" t="s">
        <v>606</v>
      </c>
      <c r="H205" s="121" t="s">
        <v>606</v>
      </c>
      <c r="I205" s="121" t="s">
        <v>606</v>
      </c>
      <c r="J205" s="121" t="s">
        <v>606</v>
      </c>
      <c r="K205" s="121" t="s">
        <v>606</v>
      </c>
      <c r="L205" s="121" t="s">
        <v>606</v>
      </c>
      <c r="M205" s="121" t="s">
        <v>606</v>
      </c>
    </row>
    <row r="206" spans="1:13" x14ac:dyDescent="0.2">
      <c r="A206" s="103" t="s">
        <v>393</v>
      </c>
      <c r="B206" s="104" t="s">
        <v>396</v>
      </c>
      <c r="C206" s="103" t="s">
        <v>162</v>
      </c>
      <c r="D206" s="103" t="s">
        <v>603</v>
      </c>
      <c r="E206" s="120" t="s">
        <v>606</v>
      </c>
      <c r="F206" s="120" t="s">
        <v>606</v>
      </c>
      <c r="G206" s="120" t="s">
        <v>606</v>
      </c>
      <c r="H206" s="120" t="s">
        <v>606</v>
      </c>
      <c r="I206" s="120" t="s">
        <v>606</v>
      </c>
      <c r="J206" s="120" t="s">
        <v>606</v>
      </c>
      <c r="K206" s="120" t="s">
        <v>606</v>
      </c>
      <c r="L206" s="120" t="s">
        <v>606</v>
      </c>
      <c r="M206" s="120" t="s">
        <v>606</v>
      </c>
    </row>
    <row r="207" spans="1:13" x14ac:dyDescent="0.2">
      <c r="A207" s="105" t="s">
        <v>393</v>
      </c>
      <c r="B207" s="106" t="s">
        <v>397</v>
      </c>
      <c r="C207" s="105" t="s">
        <v>161</v>
      </c>
      <c r="D207" s="105" t="s">
        <v>603</v>
      </c>
      <c r="E207" s="105">
        <v>6</v>
      </c>
      <c r="F207" s="105">
        <v>0</v>
      </c>
      <c r="G207" s="105">
        <v>8</v>
      </c>
      <c r="H207" s="105">
        <v>0</v>
      </c>
      <c r="I207" s="105">
        <v>0</v>
      </c>
      <c r="J207" s="105">
        <v>0</v>
      </c>
      <c r="K207" s="105">
        <v>0</v>
      </c>
      <c r="L207" s="105">
        <v>0</v>
      </c>
      <c r="M207" s="105">
        <v>0</v>
      </c>
    </row>
    <row r="208" spans="1:13" x14ac:dyDescent="0.2">
      <c r="A208" s="103" t="s">
        <v>393</v>
      </c>
      <c r="B208" s="104" t="s">
        <v>398</v>
      </c>
      <c r="C208" s="103" t="s">
        <v>161</v>
      </c>
      <c r="D208" s="103" t="s">
        <v>603</v>
      </c>
      <c r="E208" s="103">
        <v>2</v>
      </c>
      <c r="F208" s="103">
        <v>2</v>
      </c>
      <c r="G208" s="103">
        <v>2</v>
      </c>
      <c r="H208" s="103">
        <v>2</v>
      </c>
      <c r="I208" s="103">
        <v>0</v>
      </c>
      <c r="J208" s="103">
        <v>0</v>
      </c>
      <c r="K208" s="103">
        <v>0</v>
      </c>
      <c r="L208" s="103">
        <v>0</v>
      </c>
      <c r="M208" s="103">
        <v>0</v>
      </c>
    </row>
    <row r="209" spans="1:13" x14ac:dyDescent="0.2">
      <c r="A209" s="105" t="s">
        <v>393</v>
      </c>
      <c r="B209" s="106" t="s">
        <v>399</v>
      </c>
      <c r="C209" s="105" t="s">
        <v>161</v>
      </c>
      <c r="D209" s="105" t="s">
        <v>603</v>
      </c>
      <c r="E209" s="105">
        <v>4</v>
      </c>
      <c r="F209" s="105">
        <v>0</v>
      </c>
      <c r="G209" s="105">
        <v>0</v>
      </c>
      <c r="H209" s="105">
        <v>0</v>
      </c>
      <c r="I209" s="105">
        <v>0</v>
      </c>
      <c r="J209" s="105">
        <v>0</v>
      </c>
      <c r="K209" s="105">
        <v>0</v>
      </c>
      <c r="L209" s="105">
        <v>0</v>
      </c>
      <c r="M209" s="105">
        <v>0</v>
      </c>
    </row>
    <row r="210" spans="1:13" x14ac:dyDescent="0.2">
      <c r="A210" s="103" t="s">
        <v>393</v>
      </c>
      <c r="B210" s="104" t="s">
        <v>400</v>
      </c>
      <c r="C210" s="103" t="s">
        <v>162</v>
      </c>
      <c r="D210" s="103" t="s">
        <v>603</v>
      </c>
      <c r="E210" s="120" t="s">
        <v>606</v>
      </c>
      <c r="F210" s="120" t="s">
        <v>606</v>
      </c>
      <c r="G210" s="120" t="s">
        <v>606</v>
      </c>
      <c r="H210" s="120" t="s">
        <v>606</v>
      </c>
      <c r="I210" s="120" t="s">
        <v>606</v>
      </c>
      <c r="J210" s="120" t="s">
        <v>606</v>
      </c>
      <c r="K210" s="120" t="s">
        <v>606</v>
      </c>
      <c r="L210" s="120" t="s">
        <v>606</v>
      </c>
      <c r="M210" s="120" t="s">
        <v>606</v>
      </c>
    </row>
    <row r="211" spans="1:13" x14ac:dyDescent="0.2">
      <c r="A211" s="105" t="s">
        <v>393</v>
      </c>
      <c r="B211" s="106" t="s">
        <v>401</v>
      </c>
      <c r="C211" s="105" t="s">
        <v>161</v>
      </c>
      <c r="D211" s="105" t="s">
        <v>603</v>
      </c>
      <c r="E211" s="105">
        <v>4</v>
      </c>
      <c r="F211" s="105">
        <v>0</v>
      </c>
      <c r="G211" s="105">
        <v>8</v>
      </c>
      <c r="H211" s="105">
        <v>0</v>
      </c>
      <c r="I211" s="105">
        <v>0</v>
      </c>
      <c r="J211" s="105">
        <v>0</v>
      </c>
      <c r="K211" s="105">
        <v>0</v>
      </c>
      <c r="L211" s="105">
        <v>0</v>
      </c>
      <c r="M211" s="105">
        <v>0</v>
      </c>
    </row>
    <row r="212" spans="1:13" x14ac:dyDescent="0.2">
      <c r="A212" s="103" t="s">
        <v>393</v>
      </c>
      <c r="B212" s="104" t="s">
        <v>402</v>
      </c>
      <c r="C212" s="103" t="s">
        <v>162</v>
      </c>
      <c r="D212" s="103" t="s">
        <v>603</v>
      </c>
      <c r="E212" s="120" t="s">
        <v>606</v>
      </c>
      <c r="F212" s="120" t="s">
        <v>606</v>
      </c>
      <c r="G212" s="120" t="s">
        <v>606</v>
      </c>
      <c r="H212" s="120" t="s">
        <v>606</v>
      </c>
      <c r="I212" s="120" t="s">
        <v>606</v>
      </c>
      <c r="J212" s="120" t="s">
        <v>606</v>
      </c>
      <c r="K212" s="120" t="s">
        <v>606</v>
      </c>
      <c r="L212" s="120" t="s">
        <v>606</v>
      </c>
      <c r="M212" s="120" t="s">
        <v>606</v>
      </c>
    </row>
    <row r="213" spans="1:13" x14ac:dyDescent="0.2">
      <c r="A213" s="105" t="s">
        <v>393</v>
      </c>
      <c r="B213" s="106" t="s">
        <v>403</v>
      </c>
      <c r="C213" s="105" t="s">
        <v>161</v>
      </c>
      <c r="D213" s="105" t="s">
        <v>603</v>
      </c>
      <c r="E213" s="105">
        <v>0</v>
      </c>
      <c r="F213" s="105">
        <v>0</v>
      </c>
      <c r="G213" s="105">
        <v>0</v>
      </c>
      <c r="H213" s="105">
        <v>3</v>
      </c>
      <c r="I213" s="105">
        <v>3</v>
      </c>
      <c r="J213" s="105">
        <v>0</v>
      </c>
      <c r="K213" s="105">
        <v>3</v>
      </c>
      <c r="L213" s="105">
        <v>2</v>
      </c>
      <c r="M213" s="105">
        <v>2</v>
      </c>
    </row>
    <row r="214" spans="1:13" x14ac:dyDescent="0.2">
      <c r="A214" s="103" t="s">
        <v>393</v>
      </c>
      <c r="B214" s="104" t="s">
        <v>404</v>
      </c>
      <c r="C214" s="103" t="s">
        <v>161</v>
      </c>
      <c r="D214" s="103" t="s">
        <v>603</v>
      </c>
      <c r="E214" s="103">
        <v>0</v>
      </c>
      <c r="F214" s="103">
        <v>4</v>
      </c>
      <c r="G214" s="103">
        <v>0</v>
      </c>
      <c r="H214" s="103">
        <v>0</v>
      </c>
      <c r="I214" s="103">
        <v>0</v>
      </c>
      <c r="J214" s="103">
        <v>0</v>
      </c>
      <c r="K214" s="103">
        <v>0</v>
      </c>
      <c r="L214" s="103">
        <v>0</v>
      </c>
      <c r="M214" s="103">
        <v>0</v>
      </c>
    </row>
    <row r="215" spans="1:13" x14ac:dyDescent="0.2">
      <c r="A215" s="105" t="s">
        <v>405</v>
      </c>
      <c r="B215" s="106" t="s">
        <v>406</v>
      </c>
      <c r="C215" s="105" t="s">
        <v>162</v>
      </c>
      <c r="D215" s="105" t="s">
        <v>603</v>
      </c>
      <c r="E215" s="121" t="s">
        <v>606</v>
      </c>
      <c r="F215" s="121" t="s">
        <v>606</v>
      </c>
      <c r="G215" s="121" t="s">
        <v>606</v>
      </c>
      <c r="H215" s="121" t="s">
        <v>606</v>
      </c>
      <c r="I215" s="121" t="s">
        <v>606</v>
      </c>
      <c r="J215" s="121" t="s">
        <v>606</v>
      </c>
      <c r="K215" s="121" t="s">
        <v>606</v>
      </c>
      <c r="L215" s="121" t="s">
        <v>606</v>
      </c>
      <c r="M215" s="121" t="s">
        <v>606</v>
      </c>
    </row>
    <row r="216" spans="1:13" x14ac:dyDescent="0.2">
      <c r="A216" s="103" t="s">
        <v>405</v>
      </c>
      <c r="B216" s="104" t="s">
        <v>407</v>
      </c>
      <c r="C216" s="103" t="s">
        <v>162</v>
      </c>
      <c r="D216" s="103" t="s">
        <v>603</v>
      </c>
      <c r="E216" s="120" t="s">
        <v>606</v>
      </c>
      <c r="F216" s="120" t="s">
        <v>606</v>
      </c>
      <c r="G216" s="120" t="s">
        <v>606</v>
      </c>
      <c r="H216" s="120" t="s">
        <v>606</v>
      </c>
      <c r="I216" s="120" t="s">
        <v>606</v>
      </c>
      <c r="J216" s="120" t="s">
        <v>606</v>
      </c>
      <c r="K216" s="120" t="s">
        <v>606</v>
      </c>
      <c r="L216" s="120" t="s">
        <v>606</v>
      </c>
      <c r="M216" s="120" t="s">
        <v>606</v>
      </c>
    </row>
    <row r="217" spans="1:13" x14ac:dyDescent="0.2">
      <c r="A217" s="105" t="s">
        <v>405</v>
      </c>
      <c r="B217" s="106" t="s">
        <v>408</v>
      </c>
      <c r="C217" s="105" t="s">
        <v>161</v>
      </c>
      <c r="D217" s="105" t="s">
        <v>603</v>
      </c>
      <c r="E217" s="105">
        <v>4</v>
      </c>
      <c r="F217" s="105">
        <v>3</v>
      </c>
      <c r="G217" s="105">
        <v>2</v>
      </c>
      <c r="H217" s="121">
        <v>0</v>
      </c>
      <c r="I217" s="105">
        <v>3</v>
      </c>
      <c r="J217" s="121">
        <v>0</v>
      </c>
      <c r="K217" s="121">
        <v>0</v>
      </c>
      <c r="L217" s="121">
        <v>0</v>
      </c>
      <c r="M217" s="121">
        <v>0</v>
      </c>
    </row>
    <row r="218" spans="1:13" x14ac:dyDescent="0.2">
      <c r="A218" s="103" t="s">
        <v>405</v>
      </c>
      <c r="B218" s="104" t="s">
        <v>409</v>
      </c>
      <c r="C218" s="103" t="s">
        <v>161</v>
      </c>
      <c r="D218" s="103" t="s">
        <v>603</v>
      </c>
      <c r="E218" s="103">
        <v>3</v>
      </c>
      <c r="F218" s="120">
        <v>0</v>
      </c>
      <c r="G218" s="120">
        <v>0</v>
      </c>
      <c r="H218" s="120">
        <v>0</v>
      </c>
      <c r="I218" s="120">
        <v>0</v>
      </c>
      <c r="J218" s="120">
        <v>0</v>
      </c>
      <c r="K218" s="120">
        <v>0</v>
      </c>
      <c r="L218" s="120">
        <v>0</v>
      </c>
      <c r="M218" s="103">
        <v>3</v>
      </c>
    </row>
    <row r="219" spans="1:13" x14ac:dyDescent="0.2">
      <c r="A219" s="105" t="s">
        <v>405</v>
      </c>
      <c r="B219" s="106" t="s">
        <v>410</v>
      </c>
      <c r="C219" s="105" t="s">
        <v>162</v>
      </c>
      <c r="D219" s="105" t="s">
        <v>603</v>
      </c>
      <c r="E219" s="121" t="s">
        <v>606</v>
      </c>
      <c r="F219" s="121" t="s">
        <v>606</v>
      </c>
      <c r="G219" s="121" t="s">
        <v>606</v>
      </c>
      <c r="H219" s="121" t="s">
        <v>606</v>
      </c>
      <c r="I219" s="121" t="s">
        <v>606</v>
      </c>
      <c r="J219" s="121" t="s">
        <v>606</v>
      </c>
      <c r="K219" s="121" t="s">
        <v>606</v>
      </c>
      <c r="L219" s="121" t="s">
        <v>606</v>
      </c>
      <c r="M219" s="121" t="s">
        <v>606</v>
      </c>
    </row>
    <row r="220" spans="1:13" x14ac:dyDescent="0.2">
      <c r="A220" s="103" t="s">
        <v>405</v>
      </c>
      <c r="B220" s="104" t="s">
        <v>411</v>
      </c>
      <c r="C220" s="103" t="s">
        <v>162</v>
      </c>
      <c r="D220" s="103" t="s">
        <v>603</v>
      </c>
      <c r="E220" s="120" t="s">
        <v>606</v>
      </c>
      <c r="F220" s="120" t="s">
        <v>606</v>
      </c>
      <c r="G220" s="120" t="s">
        <v>606</v>
      </c>
      <c r="H220" s="120" t="s">
        <v>606</v>
      </c>
      <c r="I220" s="120" t="s">
        <v>606</v>
      </c>
      <c r="J220" s="120" t="s">
        <v>606</v>
      </c>
      <c r="K220" s="120" t="s">
        <v>606</v>
      </c>
      <c r="L220" s="120" t="s">
        <v>606</v>
      </c>
      <c r="M220" s="120" t="s">
        <v>606</v>
      </c>
    </row>
    <row r="221" spans="1:13" x14ac:dyDescent="0.2">
      <c r="A221" s="105" t="s">
        <v>405</v>
      </c>
      <c r="B221" s="106" t="s">
        <v>412</v>
      </c>
      <c r="C221" s="105" t="s">
        <v>162</v>
      </c>
      <c r="D221" s="105" t="s">
        <v>603</v>
      </c>
      <c r="E221" s="121" t="s">
        <v>606</v>
      </c>
      <c r="F221" s="121" t="s">
        <v>606</v>
      </c>
      <c r="G221" s="121" t="s">
        <v>606</v>
      </c>
      <c r="H221" s="121" t="s">
        <v>606</v>
      </c>
      <c r="I221" s="121" t="s">
        <v>606</v>
      </c>
      <c r="J221" s="121" t="s">
        <v>606</v>
      </c>
      <c r="K221" s="121" t="s">
        <v>606</v>
      </c>
      <c r="L221" s="121" t="s">
        <v>606</v>
      </c>
      <c r="M221" s="121" t="s">
        <v>606</v>
      </c>
    </row>
    <row r="222" spans="1:13" x14ac:dyDescent="0.2">
      <c r="A222" s="103" t="s">
        <v>405</v>
      </c>
      <c r="B222" s="104" t="s">
        <v>413</v>
      </c>
      <c r="C222" s="103" t="s">
        <v>162</v>
      </c>
      <c r="D222" s="103" t="s">
        <v>603</v>
      </c>
      <c r="E222" s="120" t="s">
        <v>606</v>
      </c>
      <c r="F222" s="120" t="s">
        <v>606</v>
      </c>
      <c r="G222" s="120" t="s">
        <v>606</v>
      </c>
      <c r="H222" s="120" t="s">
        <v>606</v>
      </c>
      <c r="I222" s="120" t="s">
        <v>606</v>
      </c>
      <c r="J222" s="120" t="s">
        <v>606</v>
      </c>
      <c r="K222" s="120" t="s">
        <v>606</v>
      </c>
      <c r="L222" s="120" t="s">
        <v>606</v>
      </c>
      <c r="M222" s="120" t="s">
        <v>606</v>
      </c>
    </row>
    <row r="223" spans="1:13" x14ac:dyDescent="0.2">
      <c r="A223" s="105" t="s">
        <v>405</v>
      </c>
      <c r="B223" s="106" t="s">
        <v>414</v>
      </c>
      <c r="C223" s="105" t="s">
        <v>161</v>
      </c>
      <c r="D223" s="105" t="s">
        <v>603</v>
      </c>
      <c r="E223" s="105">
        <v>3</v>
      </c>
      <c r="F223" s="121">
        <v>0</v>
      </c>
      <c r="G223" s="121">
        <v>0</v>
      </c>
      <c r="H223" s="121">
        <v>0</v>
      </c>
      <c r="I223" s="121">
        <v>0</v>
      </c>
      <c r="J223" s="121">
        <v>0</v>
      </c>
      <c r="K223" s="121">
        <v>0</v>
      </c>
      <c r="L223" s="121">
        <v>0</v>
      </c>
      <c r="M223" s="105">
        <v>3</v>
      </c>
    </row>
    <row r="224" spans="1:13" x14ac:dyDescent="0.2">
      <c r="A224" s="103" t="s">
        <v>405</v>
      </c>
      <c r="B224" s="104" t="s">
        <v>415</v>
      </c>
      <c r="C224" s="103" t="s">
        <v>162</v>
      </c>
      <c r="D224" s="103" t="s">
        <v>603</v>
      </c>
      <c r="E224" s="120" t="s">
        <v>606</v>
      </c>
      <c r="F224" s="120" t="s">
        <v>606</v>
      </c>
      <c r="G224" s="120" t="s">
        <v>606</v>
      </c>
      <c r="H224" s="120" t="s">
        <v>606</v>
      </c>
      <c r="I224" s="120" t="s">
        <v>606</v>
      </c>
      <c r="J224" s="120" t="s">
        <v>606</v>
      </c>
      <c r="K224" s="120" t="s">
        <v>606</v>
      </c>
      <c r="L224" s="120" t="s">
        <v>606</v>
      </c>
      <c r="M224" s="120" t="s">
        <v>606</v>
      </c>
    </row>
    <row r="225" spans="1:13" x14ac:dyDescent="0.2">
      <c r="A225" s="105" t="s">
        <v>405</v>
      </c>
      <c r="B225" s="106" t="s">
        <v>416</v>
      </c>
      <c r="C225" s="105" t="s">
        <v>161</v>
      </c>
      <c r="D225" s="105" t="s">
        <v>603</v>
      </c>
      <c r="E225" s="105">
        <v>8</v>
      </c>
      <c r="F225" s="105">
        <v>4</v>
      </c>
      <c r="G225" s="105">
        <v>4</v>
      </c>
      <c r="H225" s="105">
        <v>8</v>
      </c>
      <c r="I225" s="105">
        <v>4</v>
      </c>
      <c r="J225" s="105">
        <v>0</v>
      </c>
      <c r="K225" s="105">
        <v>0</v>
      </c>
      <c r="L225" s="105">
        <v>0</v>
      </c>
      <c r="M225" s="105">
        <v>0</v>
      </c>
    </row>
    <row r="226" spans="1:13" x14ac:dyDescent="0.2">
      <c r="A226" s="103" t="s">
        <v>405</v>
      </c>
      <c r="B226" s="104" t="s">
        <v>417</v>
      </c>
      <c r="C226" s="103" t="s">
        <v>162</v>
      </c>
      <c r="D226" s="103" t="s">
        <v>603</v>
      </c>
      <c r="E226" s="120" t="s">
        <v>606</v>
      </c>
      <c r="F226" s="120" t="s">
        <v>606</v>
      </c>
      <c r="G226" s="120" t="s">
        <v>606</v>
      </c>
      <c r="H226" s="120" t="s">
        <v>606</v>
      </c>
      <c r="I226" s="120" t="s">
        <v>606</v>
      </c>
      <c r="J226" s="120" t="s">
        <v>606</v>
      </c>
      <c r="K226" s="120" t="s">
        <v>606</v>
      </c>
      <c r="L226" s="120" t="s">
        <v>606</v>
      </c>
      <c r="M226" s="120" t="s">
        <v>606</v>
      </c>
    </row>
    <row r="227" spans="1:13" x14ac:dyDescent="0.2">
      <c r="A227" s="105" t="s">
        <v>405</v>
      </c>
      <c r="B227" s="106" t="s">
        <v>418</v>
      </c>
      <c r="C227" s="105" t="s">
        <v>162</v>
      </c>
      <c r="D227" s="105" t="s">
        <v>603</v>
      </c>
      <c r="E227" s="121" t="s">
        <v>606</v>
      </c>
      <c r="F227" s="121" t="s">
        <v>606</v>
      </c>
      <c r="G227" s="121" t="s">
        <v>606</v>
      </c>
      <c r="H227" s="121" t="s">
        <v>606</v>
      </c>
      <c r="I227" s="121" t="s">
        <v>606</v>
      </c>
      <c r="J227" s="121" t="s">
        <v>606</v>
      </c>
      <c r="K227" s="121" t="s">
        <v>606</v>
      </c>
      <c r="L227" s="121" t="s">
        <v>606</v>
      </c>
      <c r="M227" s="121" t="s">
        <v>606</v>
      </c>
    </row>
    <row r="228" spans="1:13" x14ac:dyDescent="0.2">
      <c r="A228" s="103" t="s">
        <v>419</v>
      </c>
      <c r="B228" s="104" t="s">
        <v>420</v>
      </c>
      <c r="C228" s="103" t="s">
        <v>161</v>
      </c>
      <c r="D228" s="103" t="s">
        <v>603</v>
      </c>
      <c r="E228" s="103">
        <v>4</v>
      </c>
      <c r="F228" s="103">
        <v>4</v>
      </c>
      <c r="G228" s="103">
        <v>4</v>
      </c>
      <c r="H228" s="103">
        <v>0</v>
      </c>
      <c r="I228" s="103">
        <v>0</v>
      </c>
      <c r="J228" s="103">
        <v>0</v>
      </c>
      <c r="K228" s="103">
        <v>0</v>
      </c>
      <c r="L228" s="103">
        <v>0</v>
      </c>
      <c r="M228" s="103">
        <v>0</v>
      </c>
    </row>
    <row r="229" spans="1:13" x14ac:dyDescent="0.2">
      <c r="A229" s="105" t="s">
        <v>421</v>
      </c>
      <c r="B229" s="106" t="s">
        <v>422</v>
      </c>
      <c r="C229" s="105" t="s">
        <v>161</v>
      </c>
      <c r="D229" s="105" t="s">
        <v>603</v>
      </c>
      <c r="E229" s="105">
        <v>0</v>
      </c>
      <c r="F229" s="105">
        <v>4</v>
      </c>
      <c r="G229" s="105">
        <v>4</v>
      </c>
      <c r="H229" s="105">
        <v>4</v>
      </c>
      <c r="I229" s="105">
        <v>0</v>
      </c>
      <c r="J229" s="105">
        <v>0</v>
      </c>
      <c r="K229" s="105">
        <v>0</v>
      </c>
      <c r="L229" s="105">
        <v>0</v>
      </c>
      <c r="M229" s="105">
        <v>0</v>
      </c>
    </row>
    <row r="230" spans="1:13" x14ac:dyDescent="0.2">
      <c r="A230" s="103" t="s">
        <v>421</v>
      </c>
      <c r="B230" s="104" t="s">
        <v>423</v>
      </c>
      <c r="C230" s="103" t="s">
        <v>161</v>
      </c>
      <c r="D230" s="103" t="s">
        <v>603</v>
      </c>
      <c r="E230" s="120">
        <v>0</v>
      </c>
      <c r="F230" s="103">
        <v>4</v>
      </c>
      <c r="G230" s="103">
        <v>4</v>
      </c>
      <c r="H230" s="103">
        <v>1</v>
      </c>
      <c r="I230" s="120">
        <v>0</v>
      </c>
      <c r="J230" s="120">
        <v>0</v>
      </c>
      <c r="K230" s="120">
        <v>0</v>
      </c>
      <c r="L230" s="120">
        <v>0</v>
      </c>
      <c r="M230" s="103">
        <v>2</v>
      </c>
    </row>
    <row r="231" spans="1:13" x14ac:dyDescent="0.2">
      <c r="A231" s="105" t="s">
        <v>421</v>
      </c>
      <c r="B231" s="106" t="s">
        <v>424</v>
      </c>
      <c r="C231" s="105" t="s">
        <v>162</v>
      </c>
      <c r="D231" s="105" t="s">
        <v>603</v>
      </c>
      <c r="E231" s="121" t="s">
        <v>606</v>
      </c>
      <c r="F231" s="121" t="s">
        <v>606</v>
      </c>
      <c r="G231" s="121" t="s">
        <v>606</v>
      </c>
      <c r="H231" s="121" t="s">
        <v>606</v>
      </c>
      <c r="I231" s="121" t="s">
        <v>606</v>
      </c>
      <c r="J231" s="121" t="s">
        <v>606</v>
      </c>
      <c r="K231" s="121" t="s">
        <v>606</v>
      </c>
      <c r="L231" s="121" t="s">
        <v>606</v>
      </c>
      <c r="M231" s="121" t="s">
        <v>606</v>
      </c>
    </row>
    <row r="232" spans="1:13" x14ac:dyDescent="0.2">
      <c r="A232" s="103" t="s">
        <v>421</v>
      </c>
      <c r="B232" s="104" t="s">
        <v>425</v>
      </c>
      <c r="C232" s="103" t="s">
        <v>161</v>
      </c>
      <c r="D232" s="103" t="s">
        <v>603</v>
      </c>
      <c r="E232" s="103">
        <v>0</v>
      </c>
      <c r="F232" s="103">
        <v>2</v>
      </c>
      <c r="G232" s="103">
        <v>2</v>
      </c>
      <c r="H232" s="103">
        <v>0</v>
      </c>
      <c r="I232" s="103">
        <v>0</v>
      </c>
      <c r="J232" s="103">
        <v>0</v>
      </c>
      <c r="K232" s="103">
        <v>0</v>
      </c>
      <c r="L232" s="103">
        <v>0</v>
      </c>
      <c r="M232" s="103">
        <v>2</v>
      </c>
    </row>
    <row r="233" spans="1:13" x14ac:dyDescent="0.2">
      <c r="A233" s="105" t="s">
        <v>421</v>
      </c>
      <c r="B233" s="106" t="s">
        <v>426</v>
      </c>
      <c r="C233" s="105" t="s">
        <v>162</v>
      </c>
      <c r="D233" s="105" t="s">
        <v>603</v>
      </c>
      <c r="E233" s="121" t="s">
        <v>606</v>
      </c>
      <c r="F233" s="121" t="s">
        <v>606</v>
      </c>
      <c r="G233" s="121" t="s">
        <v>606</v>
      </c>
      <c r="H233" s="121" t="s">
        <v>606</v>
      </c>
      <c r="I233" s="121" t="s">
        <v>606</v>
      </c>
      <c r="J233" s="121" t="s">
        <v>606</v>
      </c>
      <c r="K233" s="121" t="s">
        <v>606</v>
      </c>
      <c r="L233" s="121" t="s">
        <v>606</v>
      </c>
      <c r="M233" s="121" t="s">
        <v>606</v>
      </c>
    </row>
    <row r="234" spans="1:13" x14ac:dyDescent="0.2">
      <c r="A234" s="103" t="s">
        <v>421</v>
      </c>
      <c r="B234" s="104" t="s">
        <v>427</v>
      </c>
      <c r="C234" s="103" t="s">
        <v>161</v>
      </c>
      <c r="D234" s="103" t="s">
        <v>603</v>
      </c>
      <c r="E234" s="103">
        <v>5</v>
      </c>
      <c r="F234" s="103">
        <v>4</v>
      </c>
      <c r="G234" s="103">
        <v>3</v>
      </c>
      <c r="H234" s="103">
        <v>0</v>
      </c>
      <c r="I234" s="103">
        <v>4</v>
      </c>
      <c r="J234" s="103">
        <v>0</v>
      </c>
      <c r="K234" s="103">
        <v>3</v>
      </c>
      <c r="L234" s="103">
        <v>0</v>
      </c>
      <c r="M234" s="103">
        <v>4</v>
      </c>
    </row>
    <row r="235" spans="1:13" x14ac:dyDescent="0.2">
      <c r="A235" s="105" t="s">
        <v>421</v>
      </c>
      <c r="B235" s="106" t="s">
        <v>428</v>
      </c>
      <c r="C235" s="105" t="s">
        <v>162</v>
      </c>
      <c r="D235" s="105" t="s">
        <v>603</v>
      </c>
      <c r="E235" s="121" t="s">
        <v>606</v>
      </c>
      <c r="F235" s="121" t="s">
        <v>606</v>
      </c>
      <c r="G235" s="121" t="s">
        <v>606</v>
      </c>
      <c r="H235" s="121" t="s">
        <v>606</v>
      </c>
      <c r="I235" s="121" t="s">
        <v>606</v>
      </c>
      <c r="J235" s="121" t="s">
        <v>606</v>
      </c>
      <c r="K235" s="121" t="s">
        <v>606</v>
      </c>
      <c r="L235" s="121" t="s">
        <v>606</v>
      </c>
      <c r="M235" s="121" t="s">
        <v>606</v>
      </c>
    </row>
    <row r="236" spans="1:13" x14ac:dyDescent="0.2">
      <c r="A236" s="103" t="s">
        <v>421</v>
      </c>
      <c r="B236" s="104" t="s">
        <v>429</v>
      </c>
      <c r="C236" s="103" t="s">
        <v>162</v>
      </c>
      <c r="D236" s="103" t="s">
        <v>603</v>
      </c>
      <c r="E236" s="120" t="s">
        <v>606</v>
      </c>
      <c r="F236" s="120" t="s">
        <v>606</v>
      </c>
      <c r="G236" s="120" t="s">
        <v>606</v>
      </c>
      <c r="H236" s="120" t="s">
        <v>606</v>
      </c>
      <c r="I236" s="120" t="s">
        <v>606</v>
      </c>
      <c r="J236" s="120" t="s">
        <v>606</v>
      </c>
      <c r="K236" s="120" t="s">
        <v>606</v>
      </c>
      <c r="L236" s="120" t="s">
        <v>606</v>
      </c>
      <c r="M236" s="120" t="s">
        <v>606</v>
      </c>
    </row>
    <row r="237" spans="1:13" x14ac:dyDescent="0.2">
      <c r="A237" s="105" t="s">
        <v>421</v>
      </c>
      <c r="B237" s="106" t="s">
        <v>430</v>
      </c>
      <c r="C237" s="105" t="s">
        <v>161</v>
      </c>
      <c r="D237" s="105" t="s">
        <v>603</v>
      </c>
      <c r="E237" s="105">
        <v>4</v>
      </c>
      <c r="F237" s="105">
        <v>4</v>
      </c>
      <c r="G237" s="105">
        <v>4</v>
      </c>
      <c r="H237" s="105">
        <v>0</v>
      </c>
      <c r="I237" s="105">
        <v>4</v>
      </c>
      <c r="J237" s="105">
        <v>4</v>
      </c>
      <c r="K237" s="105">
        <v>2</v>
      </c>
      <c r="L237" s="105">
        <v>2</v>
      </c>
      <c r="M237" s="105">
        <v>1</v>
      </c>
    </row>
    <row r="238" spans="1:13" x14ac:dyDescent="0.2">
      <c r="A238" s="103" t="s">
        <v>421</v>
      </c>
      <c r="B238" s="104" t="s">
        <v>431</v>
      </c>
      <c r="C238" s="103" t="s">
        <v>161</v>
      </c>
      <c r="D238" s="103" t="s">
        <v>603</v>
      </c>
      <c r="E238" s="103">
        <v>4</v>
      </c>
      <c r="F238" s="103">
        <v>0</v>
      </c>
      <c r="G238" s="103">
        <v>0</v>
      </c>
      <c r="H238" s="103">
        <v>0</v>
      </c>
      <c r="I238" s="103">
        <v>0</v>
      </c>
      <c r="J238" s="103">
        <v>0</v>
      </c>
      <c r="K238" s="103">
        <v>0</v>
      </c>
      <c r="L238" s="103">
        <v>0</v>
      </c>
      <c r="M238" s="103">
        <v>4</v>
      </c>
    </row>
    <row r="239" spans="1:13" x14ac:dyDescent="0.2">
      <c r="A239" s="105" t="s">
        <v>421</v>
      </c>
      <c r="B239" s="106" t="s">
        <v>432</v>
      </c>
      <c r="C239" s="105" t="s">
        <v>162</v>
      </c>
      <c r="D239" s="105" t="s">
        <v>603</v>
      </c>
      <c r="E239" s="121" t="s">
        <v>606</v>
      </c>
      <c r="F239" s="121" t="s">
        <v>606</v>
      </c>
      <c r="G239" s="121" t="s">
        <v>606</v>
      </c>
      <c r="H239" s="121" t="s">
        <v>606</v>
      </c>
      <c r="I239" s="121" t="s">
        <v>606</v>
      </c>
      <c r="J239" s="121" t="s">
        <v>606</v>
      </c>
      <c r="K239" s="121" t="s">
        <v>606</v>
      </c>
      <c r="L239" s="121" t="s">
        <v>606</v>
      </c>
      <c r="M239" s="121" t="s">
        <v>606</v>
      </c>
    </row>
    <row r="240" spans="1:13" x14ac:dyDescent="0.2">
      <c r="A240" s="103" t="s">
        <v>421</v>
      </c>
      <c r="B240" s="104" t="s">
        <v>433</v>
      </c>
      <c r="C240" s="103" t="s">
        <v>161</v>
      </c>
      <c r="D240" s="103" t="s">
        <v>603</v>
      </c>
      <c r="E240" s="103">
        <v>6</v>
      </c>
      <c r="F240" s="103">
        <v>2</v>
      </c>
      <c r="G240" s="103">
        <v>3</v>
      </c>
      <c r="H240" s="103">
        <v>0</v>
      </c>
      <c r="I240" s="103">
        <v>3</v>
      </c>
      <c r="J240" s="103">
        <v>0</v>
      </c>
      <c r="K240" s="103">
        <v>0</v>
      </c>
      <c r="L240" s="103">
        <v>0</v>
      </c>
      <c r="M240" s="103">
        <v>0</v>
      </c>
    </row>
    <row r="241" spans="1:13" x14ac:dyDescent="0.2">
      <c r="A241" s="105" t="s">
        <v>434</v>
      </c>
      <c r="B241" s="106" t="s">
        <v>435</v>
      </c>
      <c r="C241" s="105" t="s">
        <v>161</v>
      </c>
      <c r="D241" s="105" t="s">
        <v>603</v>
      </c>
      <c r="E241" s="105">
        <v>6</v>
      </c>
      <c r="F241" s="105">
        <v>4</v>
      </c>
      <c r="G241" s="105">
        <v>4</v>
      </c>
      <c r="H241" s="105">
        <v>2</v>
      </c>
      <c r="I241" s="105">
        <v>4</v>
      </c>
      <c r="J241" s="121" t="s">
        <v>606</v>
      </c>
      <c r="K241" s="105">
        <v>3</v>
      </c>
      <c r="L241" s="121" t="s">
        <v>606</v>
      </c>
      <c r="M241" s="121" t="s">
        <v>606</v>
      </c>
    </row>
    <row r="242" spans="1:13" x14ac:dyDescent="0.2">
      <c r="A242" s="103" t="s">
        <v>434</v>
      </c>
      <c r="B242" s="104" t="s">
        <v>436</v>
      </c>
      <c r="C242" s="103" t="s">
        <v>161</v>
      </c>
      <c r="D242" s="103" t="s">
        <v>603</v>
      </c>
      <c r="E242" s="103">
        <v>4</v>
      </c>
      <c r="F242" s="103">
        <v>4</v>
      </c>
      <c r="G242" s="103">
        <v>4</v>
      </c>
      <c r="H242" s="103">
        <v>3</v>
      </c>
      <c r="I242" s="103">
        <v>3</v>
      </c>
      <c r="J242" s="103">
        <v>3</v>
      </c>
      <c r="K242" s="103">
        <v>1</v>
      </c>
      <c r="L242" s="103">
        <v>2</v>
      </c>
      <c r="M242" s="103">
        <v>0</v>
      </c>
    </row>
    <row r="243" spans="1:13" x14ac:dyDescent="0.2">
      <c r="A243" s="105" t="s">
        <v>434</v>
      </c>
      <c r="B243" s="106" t="s">
        <v>437</v>
      </c>
      <c r="C243" s="105" t="s">
        <v>161</v>
      </c>
      <c r="D243" s="105" t="s">
        <v>603</v>
      </c>
      <c r="E243" s="105">
        <v>5</v>
      </c>
      <c r="F243" s="105">
        <v>4</v>
      </c>
      <c r="G243" s="105">
        <v>4</v>
      </c>
      <c r="H243" s="105">
        <v>0</v>
      </c>
      <c r="I243" s="105">
        <v>5</v>
      </c>
      <c r="J243" s="105">
        <v>0</v>
      </c>
      <c r="K243" s="105">
        <v>3</v>
      </c>
      <c r="L243" s="105">
        <v>0</v>
      </c>
      <c r="M243" s="105">
        <v>0</v>
      </c>
    </row>
    <row r="244" spans="1:13" x14ac:dyDescent="0.2">
      <c r="A244" s="103" t="s">
        <v>438</v>
      </c>
      <c r="B244" s="104" t="s">
        <v>439</v>
      </c>
      <c r="C244" s="103" t="s">
        <v>161</v>
      </c>
      <c r="D244" s="103" t="s">
        <v>602</v>
      </c>
      <c r="E244" s="120" t="s">
        <v>606</v>
      </c>
      <c r="F244" s="120" t="s">
        <v>606</v>
      </c>
      <c r="G244" s="120" t="s">
        <v>606</v>
      </c>
      <c r="H244" s="120" t="s">
        <v>606</v>
      </c>
      <c r="I244" s="120" t="s">
        <v>606</v>
      </c>
      <c r="J244" s="120" t="s">
        <v>606</v>
      </c>
      <c r="K244" s="120" t="s">
        <v>606</v>
      </c>
      <c r="L244" s="120" t="s">
        <v>606</v>
      </c>
      <c r="M244" s="120" t="s">
        <v>606</v>
      </c>
    </row>
    <row r="245" spans="1:13" x14ac:dyDescent="0.2">
      <c r="A245" s="105" t="s">
        <v>438</v>
      </c>
      <c r="B245" s="106" t="s">
        <v>440</v>
      </c>
      <c r="C245" s="105" t="s">
        <v>161</v>
      </c>
      <c r="D245" s="105" t="s">
        <v>602</v>
      </c>
      <c r="E245" s="105">
        <v>0</v>
      </c>
      <c r="F245" s="105">
        <v>0</v>
      </c>
      <c r="G245" s="105">
        <v>0</v>
      </c>
      <c r="H245" s="105">
        <v>0</v>
      </c>
      <c r="I245" s="105">
        <v>0</v>
      </c>
      <c r="J245" s="105">
        <v>0</v>
      </c>
      <c r="K245" s="105">
        <v>0</v>
      </c>
      <c r="L245" s="105">
        <v>0</v>
      </c>
      <c r="M245" s="105">
        <v>0</v>
      </c>
    </row>
    <row r="246" spans="1:13" x14ac:dyDescent="0.2">
      <c r="A246" s="103" t="s">
        <v>438</v>
      </c>
      <c r="B246" s="104" t="s">
        <v>441</v>
      </c>
      <c r="C246" s="103" t="s">
        <v>161</v>
      </c>
      <c r="D246" s="103" t="s">
        <v>602</v>
      </c>
      <c r="E246" s="120" t="s">
        <v>606</v>
      </c>
      <c r="F246" s="120" t="s">
        <v>606</v>
      </c>
      <c r="G246" s="120" t="s">
        <v>606</v>
      </c>
      <c r="H246" s="120" t="s">
        <v>606</v>
      </c>
      <c r="I246" s="120" t="s">
        <v>606</v>
      </c>
      <c r="J246" s="120" t="s">
        <v>606</v>
      </c>
      <c r="K246" s="120" t="s">
        <v>606</v>
      </c>
      <c r="L246" s="120" t="s">
        <v>606</v>
      </c>
      <c r="M246" s="120" t="s">
        <v>606</v>
      </c>
    </row>
    <row r="247" spans="1:13" x14ac:dyDescent="0.2">
      <c r="A247" s="105" t="s">
        <v>438</v>
      </c>
      <c r="B247" s="106" t="s">
        <v>442</v>
      </c>
      <c r="C247" s="105" t="s">
        <v>161</v>
      </c>
      <c r="D247" s="105" t="s">
        <v>603</v>
      </c>
      <c r="E247" s="105">
        <v>4</v>
      </c>
      <c r="F247" s="105">
        <v>4</v>
      </c>
      <c r="G247" s="105">
        <v>4</v>
      </c>
      <c r="H247" s="105">
        <v>0</v>
      </c>
      <c r="I247" s="105">
        <v>4</v>
      </c>
      <c r="J247" s="105">
        <v>0</v>
      </c>
      <c r="K247" s="105">
        <v>3</v>
      </c>
      <c r="L247" s="105">
        <v>0</v>
      </c>
      <c r="M247" s="105">
        <v>0</v>
      </c>
    </row>
    <row r="248" spans="1:13" x14ac:dyDescent="0.2">
      <c r="A248" s="103" t="s">
        <v>438</v>
      </c>
      <c r="B248" s="104" t="s">
        <v>443</v>
      </c>
      <c r="C248" s="103" t="s">
        <v>161</v>
      </c>
      <c r="D248" s="103" t="s">
        <v>602</v>
      </c>
      <c r="E248" s="120" t="s">
        <v>606</v>
      </c>
      <c r="F248" s="120" t="s">
        <v>606</v>
      </c>
      <c r="G248" s="120" t="s">
        <v>606</v>
      </c>
      <c r="H248" s="120" t="s">
        <v>606</v>
      </c>
      <c r="I248" s="120" t="s">
        <v>606</v>
      </c>
      <c r="J248" s="120" t="s">
        <v>606</v>
      </c>
      <c r="K248" s="120" t="s">
        <v>606</v>
      </c>
      <c r="L248" s="120" t="s">
        <v>606</v>
      </c>
      <c r="M248" s="120" t="s">
        <v>606</v>
      </c>
    </row>
    <row r="249" spans="1:13" x14ac:dyDescent="0.2">
      <c r="A249" s="105" t="s">
        <v>444</v>
      </c>
      <c r="B249" s="106" t="s">
        <v>445</v>
      </c>
      <c r="C249" s="105" t="s">
        <v>162</v>
      </c>
      <c r="D249" s="105" t="s">
        <v>603</v>
      </c>
      <c r="E249" s="121" t="s">
        <v>606</v>
      </c>
      <c r="F249" s="121" t="s">
        <v>606</v>
      </c>
      <c r="G249" s="121" t="s">
        <v>606</v>
      </c>
      <c r="H249" s="121" t="s">
        <v>606</v>
      </c>
      <c r="I249" s="121" t="s">
        <v>606</v>
      </c>
      <c r="J249" s="121" t="s">
        <v>606</v>
      </c>
      <c r="K249" s="121" t="s">
        <v>606</v>
      </c>
      <c r="L249" s="121" t="s">
        <v>606</v>
      </c>
      <c r="M249" s="121" t="s">
        <v>606</v>
      </c>
    </row>
    <row r="250" spans="1:13" x14ac:dyDescent="0.2">
      <c r="A250" s="103" t="s">
        <v>444</v>
      </c>
      <c r="B250" s="104" t="s">
        <v>446</v>
      </c>
      <c r="C250" s="103" t="s">
        <v>162</v>
      </c>
      <c r="D250" s="103" t="s">
        <v>602</v>
      </c>
      <c r="E250" s="120" t="s">
        <v>606</v>
      </c>
      <c r="F250" s="120" t="s">
        <v>606</v>
      </c>
      <c r="G250" s="120" t="s">
        <v>606</v>
      </c>
      <c r="H250" s="120" t="s">
        <v>606</v>
      </c>
      <c r="I250" s="120" t="s">
        <v>606</v>
      </c>
      <c r="J250" s="120" t="s">
        <v>606</v>
      </c>
      <c r="K250" s="120" t="s">
        <v>606</v>
      </c>
      <c r="L250" s="120" t="s">
        <v>606</v>
      </c>
      <c r="M250" s="120" t="s">
        <v>606</v>
      </c>
    </row>
    <row r="251" spans="1:13" x14ac:dyDescent="0.2">
      <c r="A251" s="105" t="s">
        <v>444</v>
      </c>
      <c r="B251" s="106" t="s">
        <v>447</v>
      </c>
      <c r="C251" s="105" t="s">
        <v>162</v>
      </c>
      <c r="D251" s="105" t="s">
        <v>604</v>
      </c>
      <c r="E251" s="121" t="s">
        <v>606</v>
      </c>
      <c r="F251" s="121" t="s">
        <v>606</v>
      </c>
      <c r="G251" s="121" t="s">
        <v>606</v>
      </c>
      <c r="H251" s="121" t="s">
        <v>606</v>
      </c>
      <c r="I251" s="121" t="s">
        <v>606</v>
      </c>
      <c r="J251" s="121" t="s">
        <v>606</v>
      </c>
      <c r="K251" s="121" t="s">
        <v>606</v>
      </c>
      <c r="L251" s="121" t="s">
        <v>606</v>
      </c>
      <c r="M251" s="121" t="s">
        <v>606</v>
      </c>
    </row>
    <row r="252" spans="1:13" x14ac:dyDescent="0.2">
      <c r="A252" s="103" t="s">
        <v>444</v>
      </c>
      <c r="B252" s="104" t="s">
        <v>448</v>
      </c>
      <c r="C252" s="103" t="s">
        <v>162</v>
      </c>
      <c r="D252" s="103" t="s">
        <v>603</v>
      </c>
      <c r="E252" s="120" t="s">
        <v>606</v>
      </c>
      <c r="F252" s="120" t="s">
        <v>606</v>
      </c>
      <c r="G252" s="120" t="s">
        <v>606</v>
      </c>
      <c r="H252" s="120" t="s">
        <v>606</v>
      </c>
      <c r="I252" s="120" t="s">
        <v>606</v>
      </c>
      <c r="J252" s="120" t="s">
        <v>606</v>
      </c>
      <c r="K252" s="120" t="s">
        <v>606</v>
      </c>
      <c r="L252" s="120" t="s">
        <v>606</v>
      </c>
      <c r="M252" s="120" t="s">
        <v>606</v>
      </c>
    </row>
    <row r="253" spans="1:13" x14ac:dyDescent="0.2">
      <c r="A253" s="105" t="s">
        <v>444</v>
      </c>
      <c r="B253" s="106" t="s">
        <v>449</v>
      </c>
      <c r="C253" s="105" t="s">
        <v>161</v>
      </c>
      <c r="D253" s="105" t="s">
        <v>603</v>
      </c>
      <c r="E253" s="105">
        <v>0</v>
      </c>
      <c r="F253" s="105">
        <v>4</v>
      </c>
      <c r="G253" s="105">
        <v>4</v>
      </c>
      <c r="H253" s="105">
        <v>0</v>
      </c>
      <c r="I253" s="105">
        <v>4</v>
      </c>
      <c r="J253" s="105">
        <v>0</v>
      </c>
      <c r="K253" s="105">
        <v>3</v>
      </c>
      <c r="L253" s="105">
        <v>0</v>
      </c>
      <c r="M253" s="105">
        <v>0</v>
      </c>
    </row>
    <row r="254" spans="1:13" x14ac:dyDescent="0.2">
      <c r="A254" s="103" t="s">
        <v>444</v>
      </c>
      <c r="B254" s="104" t="s">
        <v>450</v>
      </c>
      <c r="C254" s="103" t="s">
        <v>162</v>
      </c>
      <c r="D254" s="103" t="s">
        <v>603</v>
      </c>
      <c r="E254" s="120" t="s">
        <v>606</v>
      </c>
      <c r="F254" s="120" t="s">
        <v>606</v>
      </c>
      <c r="G254" s="120" t="s">
        <v>606</v>
      </c>
      <c r="H254" s="120" t="s">
        <v>606</v>
      </c>
      <c r="I254" s="120" t="s">
        <v>606</v>
      </c>
      <c r="J254" s="120" t="s">
        <v>606</v>
      </c>
      <c r="K254" s="120" t="s">
        <v>606</v>
      </c>
      <c r="L254" s="120" t="s">
        <v>606</v>
      </c>
      <c r="M254" s="120" t="s">
        <v>606</v>
      </c>
    </row>
    <row r="255" spans="1:13" x14ac:dyDescent="0.2">
      <c r="A255" s="105" t="s">
        <v>444</v>
      </c>
      <c r="B255" s="106" t="s">
        <v>451</v>
      </c>
      <c r="C255" s="105" t="s">
        <v>162</v>
      </c>
      <c r="D255" s="105" t="s">
        <v>603</v>
      </c>
      <c r="E255" s="121" t="s">
        <v>606</v>
      </c>
      <c r="F255" s="121" t="s">
        <v>606</v>
      </c>
      <c r="G255" s="121" t="s">
        <v>606</v>
      </c>
      <c r="H255" s="121" t="s">
        <v>606</v>
      </c>
      <c r="I255" s="121" t="s">
        <v>606</v>
      </c>
      <c r="J255" s="121" t="s">
        <v>606</v>
      </c>
      <c r="K255" s="121" t="s">
        <v>606</v>
      </c>
      <c r="L255" s="121" t="s">
        <v>606</v>
      </c>
      <c r="M255" s="121" t="s">
        <v>606</v>
      </c>
    </row>
    <row r="256" spans="1:13" x14ac:dyDescent="0.2">
      <c r="A256" s="103" t="s">
        <v>444</v>
      </c>
      <c r="B256" s="104" t="s">
        <v>452</v>
      </c>
      <c r="C256" s="103" t="s">
        <v>162</v>
      </c>
      <c r="D256" s="103" t="s">
        <v>603</v>
      </c>
      <c r="E256" s="120" t="s">
        <v>606</v>
      </c>
      <c r="F256" s="120" t="s">
        <v>606</v>
      </c>
      <c r="G256" s="120" t="s">
        <v>606</v>
      </c>
      <c r="H256" s="120" t="s">
        <v>606</v>
      </c>
      <c r="I256" s="120" t="s">
        <v>606</v>
      </c>
      <c r="J256" s="120" t="s">
        <v>606</v>
      </c>
      <c r="K256" s="120" t="s">
        <v>606</v>
      </c>
      <c r="L256" s="120" t="s">
        <v>606</v>
      </c>
      <c r="M256" s="120" t="s">
        <v>606</v>
      </c>
    </row>
    <row r="257" spans="1:13" x14ac:dyDescent="0.2">
      <c r="A257" s="105" t="s">
        <v>444</v>
      </c>
      <c r="B257" s="106" t="s">
        <v>453</v>
      </c>
      <c r="C257" s="105" t="s">
        <v>162</v>
      </c>
      <c r="D257" s="105" t="s">
        <v>603</v>
      </c>
      <c r="E257" s="121" t="s">
        <v>606</v>
      </c>
      <c r="F257" s="121" t="s">
        <v>606</v>
      </c>
      <c r="G257" s="121" t="s">
        <v>606</v>
      </c>
      <c r="H257" s="121" t="s">
        <v>606</v>
      </c>
      <c r="I257" s="121" t="s">
        <v>606</v>
      </c>
      <c r="J257" s="121" t="s">
        <v>606</v>
      </c>
      <c r="K257" s="121" t="s">
        <v>606</v>
      </c>
      <c r="L257" s="121" t="s">
        <v>606</v>
      </c>
      <c r="M257" s="121" t="s">
        <v>606</v>
      </c>
    </row>
    <row r="258" spans="1:13" x14ac:dyDescent="0.2">
      <c r="A258" s="103" t="s">
        <v>444</v>
      </c>
      <c r="B258" s="104" t="s">
        <v>454</v>
      </c>
      <c r="C258" s="103" t="s">
        <v>162</v>
      </c>
      <c r="D258" s="103" t="s">
        <v>603</v>
      </c>
      <c r="E258" s="120" t="s">
        <v>606</v>
      </c>
      <c r="F258" s="120" t="s">
        <v>606</v>
      </c>
      <c r="G258" s="120" t="s">
        <v>606</v>
      </c>
      <c r="H258" s="120" t="s">
        <v>606</v>
      </c>
      <c r="I258" s="120" t="s">
        <v>606</v>
      </c>
      <c r="J258" s="120" t="s">
        <v>606</v>
      </c>
      <c r="K258" s="120" t="s">
        <v>606</v>
      </c>
      <c r="L258" s="120" t="s">
        <v>606</v>
      </c>
      <c r="M258" s="120" t="s">
        <v>606</v>
      </c>
    </row>
    <row r="259" spans="1:13" x14ac:dyDescent="0.2">
      <c r="A259" s="105" t="s">
        <v>444</v>
      </c>
      <c r="B259" s="106" t="s">
        <v>455</v>
      </c>
      <c r="C259" s="105" t="s">
        <v>161</v>
      </c>
      <c r="D259" s="105" t="s">
        <v>119</v>
      </c>
      <c r="E259" s="105">
        <v>3</v>
      </c>
      <c r="F259" s="121">
        <v>0</v>
      </c>
      <c r="G259" s="121">
        <v>0</v>
      </c>
      <c r="H259" s="121">
        <v>0</v>
      </c>
      <c r="I259" s="121">
        <v>0</v>
      </c>
      <c r="J259" s="121">
        <v>0</v>
      </c>
      <c r="K259" s="121">
        <v>0</v>
      </c>
      <c r="L259" s="121">
        <v>0</v>
      </c>
      <c r="M259" s="105">
        <v>3</v>
      </c>
    </row>
    <row r="260" spans="1:13" x14ac:dyDescent="0.2">
      <c r="A260" s="103" t="s">
        <v>444</v>
      </c>
      <c r="B260" s="104" t="s">
        <v>456</v>
      </c>
      <c r="C260" s="103" t="s">
        <v>161</v>
      </c>
      <c r="D260" s="103" t="s">
        <v>603</v>
      </c>
      <c r="E260" s="103">
        <v>2</v>
      </c>
      <c r="F260" s="103">
        <v>2</v>
      </c>
      <c r="G260" s="103">
        <v>2</v>
      </c>
      <c r="H260" s="103">
        <v>2</v>
      </c>
      <c r="I260" s="103">
        <v>0</v>
      </c>
      <c r="J260" s="103">
        <v>0</v>
      </c>
      <c r="K260" s="103">
        <v>0</v>
      </c>
      <c r="L260" s="103">
        <v>0</v>
      </c>
      <c r="M260" s="103">
        <v>0</v>
      </c>
    </row>
    <row r="261" spans="1:13" x14ac:dyDescent="0.2">
      <c r="A261" s="105" t="s">
        <v>457</v>
      </c>
      <c r="B261" s="106" t="s">
        <v>458</v>
      </c>
      <c r="C261" s="105" t="s">
        <v>161</v>
      </c>
      <c r="D261" s="105" t="s">
        <v>603</v>
      </c>
      <c r="E261" s="105">
        <v>0</v>
      </c>
      <c r="F261" s="105">
        <v>4</v>
      </c>
      <c r="G261" s="105">
        <v>4</v>
      </c>
      <c r="H261" s="105">
        <v>5</v>
      </c>
      <c r="I261" s="105">
        <v>4</v>
      </c>
      <c r="J261" s="105">
        <v>2</v>
      </c>
      <c r="K261" s="105">
        <v>1</v>
      </c>
      <c r="L261" s="105">
        <v>3</v>
      </c>
      <c r="M261" s="105">
        <v>0</v>
      </c>
    </row>
    <row r="262" spans="1:13" x14ac:dyDescent="0.2">
      <c r="A262" s="103" t="s">
        <v>459</v>
      </c>
      <c r="B262" s="104" t="s">
        <v>460</v>
      </c>
      <c r="C262" s="103" t="s">
        <v>161</v>
      </c>
      <c r="D262" s="103" t="s">
        <v>603</v>
      </c>
      <c r="E262" s="103">
        <v>0</v>
      </c>
      <c r="F262" s="103">
        <v>4</v>
      </c>
      <c r="G262" s="103">
        <v>0</v>
      </c>
      <c r="H262" s="103">
        <v>0</v>
      </c>
      <c r="I262" s="103">
        <v>0</v>
      </c>
      <c r="J262" s="103">
        <v>0</v>
      </c>
      <c r="K262" s="103">
        <v>0</v>
      </c>
      <c r="L262" s="103">
        <v>0</v>
      </c>
      <c r="M262" s="103">
        <v>0</v>
      </c>
    </row>
    <row r="263" spans="1:13" x14ac:dyDescent="0.2">
      <c r="A263" s="105" t="s">
        <v>459</v>
      </c>
      <c r="B263" s="106" t="s">
        <v>461</v>
      </c>
      <c r="C263" s="105" t="s">
        <v>161</v>
      </c>
      <c r="D263" s="105" t="s">
        <v>603</v>
      </c>
      <c r="E263" s="105">
        <v>0</v>
      </c>
      <c r="F263" s="105">
        <v>4</v>
      </c>
      <c r="G263" s="105">
        <v>4</v>
      </c>
      <c r="H263" s="105">
        <v>4</v>
      </c>
      <c r="I263" s="105">
        <v>4</v>
      </c>
      <c r="J263" s="105">
        <v>2</v>
      </c>
      <c r="K263" s="105">
        <v>3</v>
      </c>
      <c r="L263" s="105">
        <v>2</v>
      </c>
      <c r="M263" s="121" t="s">
        <v>606</v>
      </c>
    </row>
    <row r="264" spans="1:13" x14ac:dyDescent="0.2">
      <c r="A264" s="103" t="s">
        <v>459</v>
      </c>
      <c r="B264" s="104" t="s">
        <v>462</v>
      </c>
      <c r="C264" s="103" t="s">
        <v>161</v>
      </c>
      <c r="D264" s="103" t="s">
        <v>603</v>
      </c>
      <c r="E264" s="103">
        <v>2</v>
      </c>
      <c r="F264" s="103">
        <v>2</v>
      </c>
      <c r="G264" s="103">
        <v>2</v>
      </c>
      <c r="H264" s="103">
        <v>2</v>
      </c>
      <c r="I264" s="103">
        <v>0</v>
      </c>
      <c r="J264" s="103">
        <v>0</v>
      </c>
      <c r="K264" s="103">
        <v>0</v>
      </c>
      <c r="L264" s="103">
        <v>0</v>
      </c>
      <c r="M264" s="103">
        <v>0</v>
      </c>
    </row>
    <row r="265" spans="1:13" x14ac:dyDescent="0.2">
      <c r="A265" s="105" t="s">
        <v>459</v>
      </c>
      <c r="B265" s="106" t="s">
        <v>463</v>
      </c>
      <c r="C265" s="105" t="s">
        <v>161</v>
      </c>
      <c r="D265" s="105" t="s">
        <v>603</v>
      </c>
      <c r="E265" s="105">
        <v>2</v>
      </c>
      <c r="F265" s="105">
        <v>4</v>
      </c>
      <c r="G265" s="105">
        <v>4</v>
      </c>
      <c r="H265" s="105">
        <v>2</v>
      </c>
      <c r="I265" s="105">
        <v>3</v>
      </c>
      <c r="J265" s="105">
        <v>0</v>
      </c>
      <c r="K265" s="105">
        <v>0</v>
      </c>
      <c r="L265" s="105">
        <v>0</v>
      </c>
      <c r="M265" s="105">
        <v>0</v>
      </c>
    </row>
    <row r="266" spans="1:13" x14ac:dyDescent="0.2">
      <c r="A266" s="103" t="s">
        <v>459</v>
      </c>
      <c r="B266" s="104" t="s">
        <v>464</v>
      </c>
      <c r="C266" s="103" t="s">
        <v>161</v>
      </c>
      <c r="D266" s="103" t="s">
        <v>603</v>
      </c>
      <c r="E266" s="120" t="s">
        <v>606</v>
      </c>
      <c r="F266" s="103">
        <v>4</v>
      </c>
      <c r="G266" s="103">
        <v>4</v>
      </c>
      <c r="H266" s="103">
        <v>4</v>
      </c>
      <c r="I266" s="103">
        <v>4</v>
      </c>
      <c r="J266" s="120" t="s">
        <v>606</v>
      </c>
      <c r="K266" s="120" t="s">
        <v>606</v>
      </c>
      <c r="L266" s="120" t="s">
        <v>606</v>
      </c>
      <c r="M266" s="120" t="s">
        <v>606</v>
      </c>
    </row>
    <row r="267" spans="1:13" x14ac:dyDescent="0.2">
      <c r="A267" s="105" t="s">
        <v>459</v>
      </c>
      <c r="B267" s="106" t="s">
        <v>465</v>
      </c>
      <c r="C267" s="105" t="s">
        <v>162</v>
      </c>
      <c r="D267" s="105" t="s">
        <v>603</v>
      </c>
      <c r="E267" s="121" t="s">
        <v>606</v>
      </c>
      <c r="F267" s="121" t="s">
        <v>606</v>
      </c>
      <c r="G267" s="121" t="s">
        <v>606</v>
      </c>
      <c r="H267" s="121" t="s">
        <v>606</v>
      </c>
      <c r="I267" s="121" t="s">
        <v>606</v>
      </c>
      <c r="J267" s="121" t="s">
        <v>606</v>
      </c>
      <c r="K267" s="121" t="s">
        <v>606</v>
      </c>
      <c r="L267" s="121" t="s">
        <v>606</v>
      </c>
      <c r="M267" s="121" t="s">
        <v>606</v>
      </c>
    </row>
    <row r="268" spans="1:13" x14ac:dyDescent="0.2">
      <c r="A268" s="103" t="s">
        <v>466</v>
      </c>
      <c r="B268" s="104" t="s">
        <v>467</v>
      </c>
      <c r="C268" s="103" t="s">
        <v>161</v>
      </c>
      <c r="D268" s="103" t="s">
        <v>603</v>
      </c>
      <c r="E268" s="103">
        <v>4</v>
      </c>
      <c r="F268" s="103">
        <v>4</v>
      </c>
      <c r="G268" s="103">
        <v>4</v>
      </c>
      <c r="H268" s="103">
        <v>4</v>
      </c>
      <c r="I268" s="103">
        <v>4</v>
      </c>
      <c r="J268" s="103">
        <v>0</v>
      </c>
      <c r="K268" s="103">
        <v>0</v>
      </c>
      <c r="L268" s="103">
        <v>0</v>
      </c>
      <c r="M268" s="103">
        <v>0</v>
      </c>
    </row>
    <row r="269" spans="1:13" x14ac:dyDescent="0.2">
      <c r="A269" s="105" t="s">
        <v>468</v>
      </c>
      <c r="B269" s="106" t="s">
        <v>469</v>
      </c>
      <c r="C269" s="105" t="s">
        <v>161</v>
      </c>
      <c r="D269" s="105" t="s">
        <v>603</v>
      </c>
      <c r="E269" s="105">
        <v>4</v>
      </c>
      <c r="F269" s="105">
        <v>4</v>
      </c>
      <c r="G269" s="105">
        <v>4</v>
      </c>
      <c r="H269" s="105">
        <v>1</v>
      </c>
      <c r="I269" s="105">
        <v>3</v>
      </c>
      <c r="J269" s="121">
        <v>0</v>
      </c>
      <c r="K269" s="105">
        <v>3</v>
      </c>
      <c r="L269" s="121">
        <v>0</v>
      </c>
      <c r="M269" s="121">
        <v>0</v>
      </c>
    </row>
    <row r="270" spans="1:13" x14ac:dyDescent="0.2">
      <c r="A270" s="103" t="s">
        <v>468</v>
      </c>
      <c r="B270" s="104" t="s">
        <v>470</v>
      </c>
      <c r="C270" s="103" t="s">
        <v>162</v>
      </c>
      <c r="D270" s="103" t="s">
        <v>604</v>
      </c>
      <c r="E270" s="120" t="s">
        <v>606</v>
      </c>
      <c r="F270" s="120" t="s">
        <v>606</v>
      </c>
      <c r="G270" s="120" t="s">
        <v>606</v>
      </c>
      <c r="H270" s="120" t="s">
        <v>606</v>
      </c>
      <c r="I270" s="120" t="s">
        <v>606</v>
      </c>
      <c r="J270" s="120" t="s">
        <v>606</v>
      </c>
      <c r="K270" s="120" t="s">
        <v>606</v>
      </c>
      <c r="L270" s="120" t="s">
        <v>606</v>
      </c>
      <c r="M270" s="120" t="s">
        <v>606</v>
      </c>
    </row>
    <row r="271" spans="1:13" x14ac:dyDescent="0.2">
      <c r="A271" s="105" t="s">
        <v>468</v>
      </c>
      <c r="B271" s="106" t="s">
        <v>471</v>
      </c>
      <c r="C271" s="105" t="s">
        <v>161</v>
      </c>
      <c r="D271" s="105" t="s">
        <v>603</v>
      </c>
      <c r="E271" s="105">
        <v>4</v>
      </c>
      <c r="F271" s="105">
        <v>4</v>
      </c>
      <c r="G271" s="105">
        <v>4</v>
      </c>
      <c r="H271" s="105">
        <v>0</v>
      </c>
      <c r="I271" s="105">
        <v>4</v>
      </c>
      <c r="J271" s="105">
        <v>0</v>
      </c>
      <c r="K271" s="105">
        <v>3</v>
      </c>
      <c r="L271" s="105">
        <v>0</v>
      </c>
      <c r="M271" s="105">
        <v>0</v>
      </c>
    </row>
    <row r="272" spans="1:13" x14ac:dyDescent="0.2">
      <c r="A272" s="103" t="s">
        <v>468</v>
      </c>
      <c r="B272" s="104" t="s">
        <v>472</v>
      </c>
      <c r="C272" s="103" t="s">
        <v>161</v>
      </c>
      <c r="D272" s="103" t="s">
        <v>603</v>
      </c>
      <c r="E272" s="103">
        <v>4</v>
      </c>
      <c r="F272" s="103">
        <v>3</v>
      </c>
      <c r="G272" s="103">
        <v>3</v>
      </c>
      <c r="H272" s="103">
        <v>2</v>
      </c>
      <c r="I272" s="103">
        <v>4</v>
      </c>
      <c r="J272" s="103">
        <v>3</v>
      </c>
      <c r="K272" s="103">
        <v>3</v>
      </c>
      <c r="L272" s="103">
        <v>3</v>
      </c>
      <c r="M272" s="120" t="s">
        <v>606</v>
      </c>
    </row>
    <row r="273" spans="1:13" x14ac:dyDescent="0.2">
      <c r="A273" s="105" t="s">
        <v>468</v>
      </c>
      <c r="B273" s="106" t="s">
        <v>473</v>
      </c>
      <c r="C273" s="105" t="s">
        <v>161</v>
      </c>
      <c r="D273" s="105" t="s">
        <v>602</v>
      </c>
      <c r="E273" s="105">
        <v>4</v>
      </c>
      <c r="F273" s="105">
        <v>4</v>
      </c>
      <c r="G273" s="105">
        <v>4</v>
      </c>
      <c r="H273" s="105">
        <v>0</v>
      </c>
      <c r="I273" s="105">
        <v>3</v>
      </c>
      <c r="J273" s="105">
        <v>0</v>
      </c>
      <c r="K273" s="105">
        <v>0</v>
      </c>
      <c r="L273" s="105">
        <v>0</v>
      </c>
      <c r="M273" s="105">
        <v>0</v>
      </c>
    </row>
    <row r="274" spans="1:13" x14ac:dyDescent="0.2">
      <c r="A274" s="103" t="s">
        <v>468</v>
      </c>
      <c r="B274" s="104" t="s">
        <v>474</v>
      </c>
      <c r="C274" s="103" t="s">
        <v>162</v>
      </c>
      <c r="D274" s="103" t="s">
        <v>603</v>
      </c>
      <c r="E274" s="120" t="s">
        <v>606</v>
      </c>
      <c r="F274" s="120" t="s">
        <v>606</v>
      </c>
      <c r="G274" s="120" t="s">
        <v>606</v>
      </c>
      <c r="H274" s="120" t="s">
        <v>606</v>
      </c>
      <c r="I274" s="120" t="s">
        <v>606</v>
      </c>
      <c r="J274" s="120" t="s">
        <v>606</v>
      </c>
      <c r="K274" s="120" t="s">
        <v>606</v>
      </c>
      <c r="L274" s="120" t="s">
        <v>606</v>
      </c>
      <c r="M274" s="120" t="s">
        <v>606</v>
      </c>
    </row>
    <row r="275" spans="1:13" x14ac:dyDescent="0.2">
      <c r="A275" s="105" t="s">
        <v>468</v>
      </c>
      <c r="B275" s="106" t="s">
        <v>475</v>
      </c>
      <c r="C275" s="105" t="s">
        <v>161</v>
      </c>
      <c r="D275" s="105" t="s">
        <v>603</v>
      </c>
      <c r="E275" s="105">
        <v>0</v>
      </c>
      <c r="F275" s="105">
        <v>4</v>
      </c>
      <c r="G275" s="105">
        <v>4</v>
      </c>
      <c r="H275" s="105">
        <v>0</v>
      </c>
      <c r="I275" s="105">
        <v>4</v>
      </c>
      <c r="J275" s="105">
        <v>0</v>
      </c>
      <c r="K275" s="105">
        <v>0</v>
      </c>
      <c r="L275" s="105">
        <v>0</v>
      </c>
      <c r="M275" s="105">
        <v>8</v>
      </c>
    </row>
    <row r="276" spans="1:13" x14ac:dyDescent="0.2">
      <c r="A276" s="103" t="s">
        <v>468</v>
      </c>
      <c r="B276" s="104" t="s">
        <v>476</v>
      </c>
      <c r="C276" s="103" t="s">
        <v>161</v>
      </c>
      <c r="D276" s="103" t="s">
        <v>603</v>
      </c>
      <c r="E276" s="103">
        <v>8</v>
      </c>
      <c r="F276" s="103">
        <v>4</v>
      </c>
      <c r="G276" s="103">
        <v>4</v>
      </c>
      <c r="H276" s="103">
        <v>0</v>
      </c>
      <c r="I276" s="103">
        <v>4</v>
      </c>
      <c r="J276" s="103">
        <v>0</v>
      </c>
      <c r="K276" s="103">
        <v>3</v>
      </c>
      <c r="L276" s="103">
        <v>0</v>
      </c>
      <c r="M276" s="103">
        <v>4</v>
      </c>
    </row>
    <row r="277" spans="1:13" x14ac:dyDescent="0.2">
      <c r="A277" s="105" t="s">
        <v>477</v>
      </c>
      <c r="B277" s="106" t="s">
        <v>478</v>
      </c>
      <c r="C277" s="105" t="s">
        <v>161</v>
      </c>
      <c r="D277" s="105" t="s">
        <v>603</v>
      </c>
      <c r="E277" s="105">
        <v>3</v>
      </c>
      <c r="F277" s="105">
        <v>4</v>
      </c>
      <c r="G277" s="105">
        <v>4</v>
      </c>
      <c r="H277" s="105">
        <v>1</v>
      </c>
      <c r="I277" s="105">
        <v>4</v>
      </c>
      <c r="J277" s="105">
        <v>0</v>
      </c>
      <c r="K277" s="105">
        <v>0</v>
      </c>
      <c r="L277" s="105">
        <v>0</v>
      </c>
      <c r="M277" s="105">
        <v>0</v>
      </c>
    </row>
    <row r="278" spans="1:13" x14ac:dyDescent="0.2">
      <c r="A278" s="103" t="s">
        <v>477</v>
      </c>
      <c r="B278" s="104" t="s">
        <v>479</v>
      </c>
      <c r="C278" s="103" t="s">
        <v>161</v>
      </c>
      <c r="D278" s="103" t="s">
        <v>603</v>
      </c>
      <c r="E278" s="103">
        <v>0</v>
      </c>
      <c r="F278" s="103">
        <v>4</v>
      </c>
      <c r="G278" s="103">
        <v>4</v>
      </c>
      <c r="H278" s="103">
        <v>0</v>
      </c>
      <c r="I278" s="103">
        <v>4</v>
      </c>
      <c r="J278" s="103">
        <v>0</v>
      </c>
      <c r="K278" s="103">
        <v>3</v>
      </c>
      <c r="L278" s="103">
        <v>0</v>
      </c>
      <c r="M278" s="103">
        <v>0</v>
      </c>
    </row>
    <row r="279" spans="1:13" x14ac:dyDescent="0.2">
      <c r="A279" s="105" t="s">
        <v>477</v>
      </c>
      <c r="B279" s="106" t="s">
        <v>480</v>
      </c>
      <c r="C279" s="105" t="s">
        <v>161</v>
      </c>
      <c r="D279" s="105" t="s">
        <v>603</v>
      </c>
      <c r="E279" s="105">
        <v>4</v>
      </c>
      <c r="F279" s="105">
        <v>4</v>
      </c>
      <c r="G279" s="105">
        <v>4</v>
      </c>
      <c r="H279" s="121" t="s">
        <v>606</v>
      </c>
      <c r="I279" s="105">
        <v>4</v>
      </c>
      <c r="J279" s="121" t="s">
        <v>606</v>
      </c>
      <c r="K279" s="121" t="s">
        <v>606</v>
      </c>
      <c r="L279" s="121" t="s">
        <v>606</v>
      </c>
      <c r="M279" s="105">
        <v>0</v>
      </c>
    </row>
    <row r="280" spans="1:13" x14ac:dyDescent="0.2">
      <c r="A280" s="103" t="s">
        <v>477</v>
      </c>
      <c r="B280" s="104" t="s">
        <v>481</v>
      </c>
      <c r="C280" s="103" t="s">
        <v>161</v>
      </c>
      <c r="D280" s="103" t="s">
        <v>603</v>
      </c>
      <c r="E280" s="103">
        <v>4</v>
      </c>
      <c r="F280" s="103">
        <v>4</v>
      </c>
      <c r="G280" s="103">
        <v>4</v>
      </c>
      <c r="H280" s="120" t="s">
        <v>606</v>
      </c>
      <c r="I280" s="103">
        <v>4</v>
      </c>
      <c r="J280" s="120" t="s">
        <v>606</v>
      </c>
      <c r="K280" s="120" t="s">
        <v>606</v>
      </c>
      <c r="L280" s="120" t="s">
        <v>606</v>
      </c>
      <c r="M280" s="120" t="s">
        <v>606</v>
      </c>
    </row>
    <row r="281" spans="1:13" x14ac:dyDescent="0.2">
      <c r="A281" s="105" t="s">
        <v>477</v>
      </c>
      <c r="B281" s="106" t="s">
        <v>482</v>
      </c>
      <c r="C281" s="105" t="s">
        <v>161</v>
      </c>
      <c r="D281" s="105" t="s">
        <v>603</v>
      </c>
      <c r="E281" s="105">
        <v>3</v>
      </c>
      <c r="F281" s="105">
        <v>8</v>
      </c>
      <c r="G281" s="105">
        <v>8</v>
      </c>
      <c r="H281" s="105">
        <v>0</v>
      </c>
      <c r="I281" s="105">
        <v>4</v>
      </c>
      <c r="J281" s="105">
        <v>0</v>
      </c>
      <c r="K281" s="105">
        <v>0</v>
      </c>
      <c r="L281" s="105">
        <v>0</v>
      </c>
      <c r="M281" s="105">
        <v>0</v>
      </c>
    </row>
    <row r="282" spans="1:13" x14ac:dyDescent="0.2">
      <c r="A282" s="103" t="s">
        <v>477</v>
      </c>
      <c r="B282" s="104" t="s">
        <v>483</v>
      </c>
      <c r="C282" s="103" t="s">
        <v>161</v>
      </c>
      <c r="D282" s="103" t="s">
        <v>603</v>
      </c>
      <c r="E282" s="103">
        <v>4</v>
      </c>
      <c r="F282" s="103">
        <v>4</v>
      </c>
      <c r="G282" s="103">
        <v>4</v>
      </c>
      <c r="H282" s="103">
        <v>0</v>
      </c>
      <c r="I282" s="103">
        <v>4</v>
      </c>
      <c r="J282" s="103">
        <v>0</v>
      </c>
      <c r="K282" s="103">
        <v>0</v>
      </c>
      <c r="L282" s="103">
        <v>0</v>
      </c>
      <c r="M282" s="103">
        <v>0</v>
      </c>
    </row>
    <row r="283" spans="1:13" x14ac:dyDescent="0.2">
      <c r="A283" s="105" t="s">
        <v>477</v>
      </c>
      <c r="B283" s="106" t="s">
        <v>484</v>
      </c>
      <c r="C283" s="105" t="s">
        <v>162</v>
      </c>
      <c r="D283" s="105" t="s">
        <v>604</v>
      </c>
      <c r="E283" s="121" t="s">
        <v>606</v>
      </c>
      <c r="F283" s="121" t="s">
        <v>606</v>
      </c>
      <c r="G283" s="121" t="s">
        <v>606</v>
      </c>
      <c r="H283" s="121" t="s">
        <v>606</v>
      </c>
      <c r="I283" s="121" t="s">
        <v>606</v>
      </c>
      <c r="J283" s="121" t="s">
        <v>606</v>
      </c>
      <c r="K283" s="121" t="s">
        <v>606</v>
      </c>
      <c r="L283" s="121" t="s">
        <v>606</v>
      </c>
      <c r="M283" s="121" t="s">
        <v>606</v>
      </c>
    </row>
    <row r="284" spans="1:13" x14ac:dyDescent="0.2">
      <c r="A284" s="103" t="s">
        <v>477</v>
      </c>
      <c r="B284" s="104" t="s">
        <v>485</v>
      </c>
      <c r="C284" s="103" t="s">
        <v>162</v>
      </c>
      <c r="D284" s="103" t="s">
        <v>604</v>
      </c>
      <c r="E284" s="120" t="s">
        <v>606</v>
      </c>
      <c r="F284" s="120" t="s">
        <v>606</v>
      </c>
      <c r="G284" s="120" t="s">
        <v>606</v>
      </c>
      <c r="H284" s="120" t="s">
        <v>606</v>
      </c>
      <c r="I284" s="120" t="s">
        <v>606</v>
      </c>
      <c r="J284" s="120" t="s">
        <v>606</v>
      </c>
      <c r="K284" s="120" t="s">
        <v>606</v>
      </c>
      <c r="L284" s="120" t="s">
        <v>606</v>
      </c>
      <c r="M284" s="120" t="s">
        <v>606</v>
      </c>
    </row>
    <row r="285" spans="1:13" x14ac:dyDescent="0.2">
      <c r="A285" s="105" t="s">
        <v>477</v>
      </c>
      <c r="B285" s="106" t="s">
        <v>486</v>
      </c>
      <c r="C285" s="105" t="s">
        <v>162</v>
      </c>
      <c r="D285" s="105" t="s">
        <v>603</v>
      </c>
      <c r="E285" s="121" t="s">
        <v>606</v>
      </c>
      <c r="F285" s="121" t="s">
        <v>606</v>
      </c>
      <c r="G285" s="121" t="s">
        <v>606</v>
      </c>
      <c r="H285" s="121" t="s">
        <v>606</v>
      </c>
      <c r="I285" s="121" t="s">
        <v>606</v>
      </c>
      <c r="J285" s="121" t="s">
        <v>606</v>
      </c>
      <c r="K285" s="121" t="s">
        <v>606</v>
      </c>
      <c r="L285" s="121" t="s">
        <v>606</v>
      </c>
      <c r="M285" s="121" t="s">
        <v>606</v>
      </c>
    </row>
    <row r="286" spans="1:13" x14ac:dyDescent="0.2">
      <c r="A286" s="103" t="s">
        <v>477</v>
      </c>
      <c r="B286" s="104" t="s">
        <v>487</v>
      </c>
      <c r="C286" s="103" t="s">
        <v>161</v>
      </c>
      <c r="D286" s="103" t="s">
        <v>603</v>
      </c>
      <c r="E286" s="103">
        <v>0</v>
      </c>
      <c r="F286" s="103">
        <v>4</v>
      </c>
      <c r="G286" s="103">
        <v>4</v>
      </c>
      <c r="H286" s="103">
        <v>0</v>
      </c>
      <c r="I286" s="103">
        <v>4</v>
      </c>
      <c r="J286" s="103">
        <v>0</v>
      </c>
      <c r="K286" s="103">
        <v>2</v>
      </c>
      <c r="L286" s="103">
        <v>0</v>
      </c>
      <c r="M286" s="103">
        <v>4</v>
      </c>
    </row>
    <row r="287" spans="1:13" x14ac:dyDescent="0.2">
      <c r="A287" s="105" t="s">
        <v>477</v>
      </c>
      <c r="B287" s="106" t="s">
        <v>488</v>
      </c>
      <c r="C287" s="105" t="s">
        <v>161</v>
      </c>
      <c r="D287" s="105" t="s">
        <v>603</v>
      </c>
      <c r="E287" s="105">
        <v>4</v>
      </c>
      <c r="F287" s="105">
        <v>4</v>
      </c>
      <c r="G287" s="105">
        <v>4</v>
      </c>
      <c r="H287" s="105">
        <v>0</v>
      </c>
      <c r="I287" s="105">
        <v>4</v>
      </c>
      <c r="J287" s="105">
        <v>0</v>
      </c>
      <c r="K287" s="105">
        <v>0</v>
      </c>
      <c r="L287" s="105">
        <v>0</v>
      </c>
      <c r="M287" s="105">
        <v>0</v>
      </c>
    </row>
    <row r="288" spans="1:13" x14ac:dyDescent="0.2">
      <c r="A288" s="103" t="s">
        <v>477</v>
      </c>
      <c r="B288" s="104" t="s">
        <v>489</v>
      </c>
      <c r="C288" s="103" t="s">
        <v>161</v>
      </c>
      <c r="D288" s="103" t="s">
        <v>603</v>
      </c>
      <c r="E288" s="103">
        <v>4</v>
      </c>
      <c r="F288" s="103">
        <v>4</v>
      </c>
      <c r="G288" s="103">
        <v>4</v>
      </c>
      <c r="H288" s="103">
        <v>0</v>
      </c>
      <c r="I288" s="103">
        <v>4</v>
      </c>
      <c r="J288" s="103">
        <v>0</v>
      </c>
      <c r="K288" s="103">
        <v>0</v>
      </c>
      <c r="L288" s="103">
        <v>0</v>
      </c>
      <c r="M288" s="103">
        <v>0</v>
      </c>
    </row>
    <row r="289" spans="1:13" x14ac:dyDescent="0.2">
      <c r="A289" s="105" t="s">
        <v>477</v>
      </c>
      <c r="B289" s="106" t="s">
        <v>490</v>
      </c>
      <c r="C289" s="105" t="s">
        <v>161</v>
      </c>
      <c r="D289" s="105" t="s">
        <v>603</v>
      </c>
      <c r="E289" s="105">
        <v>4</v>
      </c>
      <c r="F289" s="105">
        <v>2</v>
      </c>
      <c r="G289" s="105">
        <v>2</v>
      </c>
      <c r="H289" s="105">
        <v>0</v>
      </c>
      <c r="I289" s="105">
        <v>0</v>
      </c>
      <c r="J289" s="121" t="s">
        <v>606</v>
      </c>
      <c r="K289" s="121" t="s">
        <v>606</v>
      </c>
      <c r="L289" s="121" t="s">
        <v>606</v>
      </c>
      <c r="M289" s="121" t="s">
        <v>606</v>
      </c>
    </row>
    <row r="290" spans="1:13" x14ac:dyDescent="0.2">
      <c r="A290" s="103" t="s">
        <v>477</v>
      </c>
      <c r="B290" s="104" t="s">
        <v>491</v>
      </c>
      <c r="C290" s="103" t="s">
        <v>161</v>
      </c>
      <c r="D290" s="103" t="s">
        <v>603</v>
      </c>
      <c r="E290" s="103">
        <v>0</v>
      </c>
      <c r="F290" s="103">
        <v>3</v>
      </c>
      <c r="G290" s="103">
        <v>3</v>
      </c>
      <c r="H290" s="103">
        <v>3</v>
      </c>
      <c r="I290" s="103">
        <v>4</v>
      </c>
      <c r="J290" s="103">
        <v>0</v>
      </c>
      <c r="K290" s="103">
        <v>3</v>
      </c>
      <c r="L290" s="103">
        <v>0</v>
      </c>
      <c r="M290" s="103">
        <v>0</v>
      </c>
    </row>
    <row r="291" spans="1:13" x14ac:dyDescent="0.2">
      <c r="A291" s="105" t="s">
        <v>477</v>
      </c>
      <c r="B291" s="106" t="s">
        <v>492</v>
      </c>
      <c r="C291" s="105" t="s">
        <v>162</v>
      </c>
      <c r="D291" s="105" t="s">
        <v>603</v>
      </c>
      <c r="E291" s="121" t="s">
        <v>606</v>
      </c>
      <c r="F291" s="121" t="s">
        <v>606</v>
      </c>
      <c r="G291" s="121" t="s">
        <v>606</v>
      </c>
      <c r="H291" s="121" t="s">
        <v>606</v>
      </c>
      <c r="I291" s="121" t="s">
        <v>606</v>
      </c>
      <c r="J291" s="121" t="s">
        <v>606</v>
      </c>
      <c r="K291" s="121" t="s">
        <v>606</v>
      </c>
      <c r="L291" s="121" t="s">
        <v>606</v>
      </c>
      <c r="M291" s="121" t="s">
        <v>606</v>
      </c>
    </row>
    <row r="292" spans="1:13" x14ac:dyDescent="0.2">
      <c r="A292" s="103" t="s">
        <v>477</v>
      </c>
      <c r="B292" s="104" t="s">
        <v>493</v>
      </c>
      <c r="C292" s="103" t="s">
        <v>162</v>
      </c>
      <c r="D292" s="103" t="s">
        <v>603</v>
      </c>
      <c r="E292" s="120" t="s">
        <v>606</v>
      </c>
      <c r="F292" s="120" t="s">
        <v>606</v>
      </c>
      <c r="G292" s="120" t="s">
        <v>606</v>
      </c>
      <c r="H292" s="120" t="s">
        <v>606</v>
      </c>
      <c r="I292" s="120" t="s">
        <v>606</v>
      </c>
      <c r="J292" s="120" t="s">
        <v>606</v>
      </c>
      <c r="K292" s="120" t="s">
        <v>606</v>
      </c>
      <c r="L292" s="120" t="s">
        <v>606</v>
      </c>
      <c r="M292" s="120" t="s">
        <v>606</v>
      </c>
    </row>
    <row r="293" spans="1:13" x14ac:dyDescent="0.2">
      <c r="A293" s="105" t="s">
        <v>477</v>
      </c>
      <c r="B293" s="106" t="s">
        <v>494</v>
      </c>
      <c r="C293" s="105" t="s">
        <v>162</v>
      </c>
      <c r="D293" s="105" t="s">
        <v>603</v>
      </c>
      <c r="E293" s="121" t="s">
        <v>606</v>
      </c>
      <c r="F293" s="121" t="s">
        <v>606</v>
      </c>
      <c r="G293" s="121" t="s">
        <v>606</v>
      </c>
      <c r="H293" s="121" t="s">
        <v>606</v>
      </c>
      <c r="I293" s="121" t="s">
        <v>606</v>
      </c>
      <c r="J293" s="121" t="s">
        <v>606</v>
      </c>
      <c r="K293" s="121" t="s">
        <v>606</v>
      </c>
      <c r="L293" s="121" t="s">
        <v>606</v>
      </c>
      <c r="M293" s="121" t="s">
        <v>606</v>
      </c>
    </row>
    <row r="294" spans="1:13" x14ac:dyDescent="0.2">
      <c r="A294" s="103" t="s">
        <v>477</v>
      </c>
      <c r="B294" s="104" t="s">
        <v>495</v>
      </c>
      <c r="C294" s="103" t="s">
        <v>161</v>
      </c>
      <c r="D294" s="103" t="s">
        <v>603</v>
      </c>
      <c r="E294" s="103">
        <v>4</v>
      </c>
      <c r="F294" s="103">
        <v>4</v>
      </c>
      <c r="G294" s="103">
        <v>4</v>
      </c>
      <c r="H294" s="103">
        <v>0</v>
      </c>
      <c r="I294" s="103">
        <v>4</v>
      </c>
      <c r="J294" s="103">
        <v>0</v>
      </c>
      <c r="K294" s="103">
        <v>0</v>
      </c>
      <c r="L294" s="103">
        <v>0</v>
      </c>
      <c r="M294" s="103">
        <v>0</v>
      </c>
    </row>
    <row r="295" spans="1:13" x14ac:dyDescent="0.2">
      <c r="A295" s="105" t="s">
        <v>477</v>
      </c>
      <c r="B295" s="106" t="s">
        <v>496</v>
      </c>
      <c r="C295" s="105" t="s">
        <v>161</v>
      </c>
      <c r="D295" s="105" t="s">
        <v>603</v>
      </c>
      <c r="E295" s="105">
        <v>8</v>
      </c>
      <c r="F295" s="105">
        <v>4</v>
      </c>
      <c r="G295" s="105">
        <v>4</v>
      </c>
      <c r="H295" s="105">
        <v>0</v>
      </c>
      <c r="I295" s="105">
        <v>4</v>
      </c>
      <c r="J295" s="105">
        <v>0</v>
      </c>
      <c r="K295" s="105">
        <v>3</v>
      </c>
      <c r="L295" s="105">
        <v>0</v>
      </c>
      <c r="M295" s="105">
        <v>0</v>
      </c>
    </row>
    <row r="296" spans="1:13" x14ac:dyDescent="0.2">
      <c r="A296" s="103" t="s">
        <v>477</v>
      </c>
      <c r="B296" s="104" t="s">
        <v>497</v>
      </c>
      <c r="C296" s="103" t="s">
        <v>161</v>
      </c>
      <c r="D296" s="103" t="s">
        <v>605</v>
      </c>
      <c r="E296" s="103">
        <v>4</v>
      </c>
      <c r="F296" s="103">
        <v>2</v>
      </c>
      <c r="G296" s="103">
        <v>2</v>
      </c>
      <c r="H296" s="120">
        <v>0</v>
      </c>
      <c r="I296" s="120">
        <v>0</v>
      </c>
      <c r="J296" s="120">
        <v>0</v>
      </c>
      <c r="K296" s="120">
        <v>0</v>
      </c>
      <c r="L296" s="120">
        <v>0</v>
      </c>
      <c r="M296" s="120">
        <v>0</v>
      </c>
    </row>
    <row r="297" spans="1:13" x14ac:dyDescent="0.2">
      <c r="A297" s="105" t="s">
        <v>477</v>
      </c>
      <c r="B297" s="106" t="s">
        <v>498</v>
      </c>
      <c r="C297" s="105" t="s">
        <v>161</v>
      </c>
      <c r="D297" s="105" t="s">
        <v>603</v>
      </c>
      <c r="E297" s="105">
        <v>4</v>
      </c>
      <c r="F297" s="105">
        <v>4</v>
      </c>
      <c r="G297" s="105">
        <v>4</v>
      </c>
      <c r="H297" s="105">
        <v>0</v>
      </c>
      <c r="I297" s="105">
        <v>4</v>
      </c>
      <c r="J297" s="105">
        <v>0</v>
      </c>
      <c r="K297" s="105">
        <v>3</v>
      </c>
      <c r="L297" s="105">
        <v>0</v>
      </c>
      <c r="M297" s="105">
        <v>0</v>
      </c>
    </row>
    <row r="298" spans="1:13" x14ac:dyDescent="0.2">
      <c r="A298" s="103" t="s">
        <v>477</v>
      </c>
      <c r="B298" s="104" t="s">
        <v>499</v>
      </c>
      <c r="C298" s="103" t="s">
        <v>162</v>
      </c>
      <c r="D298" s="103" t="s">
        <v>603</v>
      </c>
      <c r="E298" s="120" t="s">
        <v>606</v>
      </c>
      <c r="F298" s="120" t="s">
        <v>606</v>
      </c>
      <c r="G298" s="120" t="s">
        <v>606</v>
      </c>
      <c r="H298" s="120" t="s">
        <v>606</v>
      </c>
      <c r="I298" s="120" t="s">
        <v>606</v>
      </c>
      <c r="J298" s="120" t="s">
        <v>606</v>
      </c>
      <c r="K298" s="120" t="s">
        <v>606</v>
      </c>
      <c r="L298" s="120" t="s">
        <v>606</v>
      </c>
      <c r="M298" s="120" t="s">
        <v>606</v>
      </c>
    </row>
    <row r="299" spans="1:13" x14ac:dyDescent="0.2">
      <c r="A299" s="105" t="s">
        <v>477</v>
      </c>
      <c r="B299" s="106" t="s">
        <v>500</v>
      </c>
      <c r="C299" s="105" t="s">
        <v>161</v>
      </c>
      <c r="D299" s="105" t="s">
        <v>603</v>
      </c>
      <c r="E299" s="105">
        <v>4</v>
      </c>
      <c r="F299" s="105">
        <v>4</v>
      </c>
      <c r="G299" s="105">
        <v>4</v>
      </c>
      <c r="H299" s="105">
        <v>0</v>
      </c>
      <c r="I299" s="105">
        <v>4</v>
      </c>
      <c r="J299" s="105">
        <v>0</v>
      </c>
      <c r="K299" s="105">
        <v>3</v>
      </c>
      <c r="L299" s="105">
        <v>0</v>
      </c>
      <c r="M299" s="105">
        <v>0</v>
      </c>
    </row>
    <row r="300" spans="1:13" x14ac:dyDescent="0.2">
      <c r="A300" s="103" t="s">
        <v>477</v>
      </c>
      <c r="B300" s="104" t="s">
        <v>501</v>
      </c>
      <c r="C300" s="103" t="s">
        <v>161</v>
      </c>
      <c r="D300" s="103" t="s">
        <v>603</v>
      </c>
      <c r="E300" s="103">
        <v>4</v>
      </c>
      <c r="F300" s="103">
        <v>4</v>
      </c>
      <c r="G300" s="103">
        <v>4</v>
      </c>
      <c r="H300" s="103">
        <v>0</v>
      </c>
      <c r="I300" s="103">
        <v>4</v>
      </c>
      <c r="J300" s="103">
        <v>0</v>
      </c>
      <c r="K300" s="103">
        <v>0</v>
      </c>
      <c r="L300" s="103">
        <v>0</v>
      </c>
      <c r="M300" s="103">
        <v>0</v>
      </c>
    </row>
    <row r="301" spans="1:13" x14ac:dyDescent="0.2">
      <c r="A301" s="105" t="s">
        <v>477</v>
      </c>
      <c r="B301" s="106" t="s">
        <v>502</v>
      </c>
      <c r="C301" s="105" t="s">
        <v>161</v>
      </c>
      <c r="D301" s="105" t="s">
        <v>603</v>
      </c>
      <c r="E301" s="105">
        <v>4</v>
      </c>
      <c r="F301" s="105">
        <v>8</v>
      </c>
      <c r="G301" s="105">
        <v>4</v>
      </c>
      <c r="H301" s="105">
        <v>0</v>
      </c>
      <c r="I301" s="105">
        <v>4</v>
      </c>
      <c r="J301" s="105">
        <v>0</v>
      </c>
      <c r="K301" s="105">
        <v>3</v>
      </c>
      <c r="L301" s="105">
        <v>0</v>
      </c>
      <c r="M301" s="105">
        <v>0</v>
      </c>
    </row>
    <row r="302" spans="1:13" x14ac:dyDescent="0.2">
      <c r="A302" s="103" t="s">
        <v>477</v>
      </c>
      <c r="B302" s="104" t="s">
        <v>503</v>
      </c>
      <c r="C302" s="103" t="s">
        <v>162</v>
      </c>
      <c r="D302" s="103" t="s">
        <v>603</v>
      </c>
      <c r="E302" s="120" t="s">
        <v>606</v>
      </c>
      <c r="F302" s="120" t="s">
        <v>606</v>
      </c>
      <c r="G302" s="120" t="s">
        <v>606</v>
      </c>
      <c r="H302" s="120" t="s">
        <v>606</v>
      </c>
      <c r="I302" s="120" t="s">
        <v>606</v>
      </c>
      <c r="J302" s="120" t="s">
        <v>606</v>
      </c>
      <c r="K302" s="120" t="s">
        <v>606</v>
      </c>
      <c r="L302" s="120" t="s">
        <v>606</v>
      </c>
      <c r="M302" s="120" t="s">
        <v>606</v>
      </c>
    </row>
    <row r="303" spans="1:13" x14ac:dyDescent="0.2">
      <c r="A303" s="105" t="s">
        <v>504</v>
      </c>
      <c r="B303" s="106" t="s">
        <v>505</v>
      </c>
      <c r="C303" s="105" t="s">
        <v>161</v>
      </c>
      <c r="D303" s="105" t="s">
        <v>603</v>
      </c>
      <c r="E303" s="105">
        <v>5</v>
      </c>
      <c r="F303" s="105">
        <v>5</v>
      </c>
      <c r="G303" s="105">
        <v>4</v>
      </c>
      <c r="H303" s="105">
        <v>0</v>
      </c>
      <c r="I303" s="105">
        <v>2</v>
      </c>
      <c r="J303" s="105">
        <v>3</v>
      </c>
      <c r="K303" s="105">
        <v>3</v>
      </c>
      <c r="L303" s="105">
        <v>2</v>
      </c>
      <c r="M303" s="105">
        <v>0</v>
      </c>
    </row>
    <row r="304" spans="1:13" x14ac:dyDescent="0.2">
      <c r="A304" s="103" t="s">
        <v>504</v>
      </c>
      <c r="B304" s="104" t="s">
        <v>506</v>
      </c>
      <c r="C304" s="103" t="s">
        <v>162</v>
      </c>
      <c r="D304" s="103" t="s">
        <v>602</v>
      </c>
      <c r="E304" s="120" t="s">
        <v>606</v>
      </c>
      <c r="F304" s="120" t="s">
        <v>606</v>
      </c>
      <c r="G304" s="120" t="s">
        <v>606</v>
      </c>
      <c r="H304" s="120" t="s">
        <v>606</v>
      </c>
      <c r="I304" s="120" t="s">
        <v>606</v>
      </c>
      <c r="J304" s="120" t="s">
        <v>606</v>
      </c>
      <c r="K304" s="120" t="s">
        <v>606</v>
      </c>
      <c r="L304" s="120" t="s">
        <v>606</v>
      </c>
      <c r="M304" s="120" t="s">
        <v>606</v>
      </c>
    </row>
    <row r="305" spans="1:13" x14ac:dyDescent="0.2">
      <c r="A305" s="105" t="s">
        <v>504</v>
      </c>
      <c r="B305" s="106" t="s">
        <v>507</v>
      </c>
      <c r="C305" s="105" t="s">
        <v>161</v>
      </c>
      <c r="D305" s="105" t="s">
        <v>603</v>
      </c>
      <c r="E305" s="105">
        <v>5</v>
      </c>
      <c r="F305" s="105">
        <v>4</v>
      </c>
      <c r="G305" s="105">
        <v>4</v>
      </c>
      <c r="H305" s="105">
        <v>0</v>
      </c>
      <c r="I305" s="105">
        <v>4</v>
      </c>
      <c r="J305" s="105">
        <v>0</v>
      </c>
      <c r="K305" s="105">
        <v>3</v>
      </c>
      <c r="L305" s="105">
        <v>0</v>
      </c>
      <c r="M305" s="105">
        <v>0</v>
      </c>
    </row>
    <row r="306" spans="1:13" x14ac:dyDescent="0.2">
      <c r="A306" s="103" t="s">
        <v>504</v>
      </c>
      <c r="B306" s="104" t="s">
        <v>508</v>
      </c>
      <c r="C306" s="103" t="s">
        <v>161</v>
      </c>
      <c r="D306" s="103" t="s">
        <v>603</v>
      </c>
      <c r="E306" s="103">
        <v>3</v>
      </c>
      <c r="F306" s="103">
        <v>4</v>
      </c>
      <c r="G306" s="103">
        <v>4</v>
      </c>
      <c r="H306" s="120">
        <v>0</v>
      </c>
      <c r="I306" s="103">
        <v>4</v>
      </c>
      <c r="J306" s="120">
        <v>0</v>
      </c>
      <c r="K306" s="103">
        <v>3</v>
      </c>
      <c r="L306" s="120">
        <v>0</v>
      </c>
      <c r="M306" s="120">
        <v>0</v>
      </c>
    </row>
    <row r="307" spans="1:13" x14ac:dyDescent="0.2">
      <c r="A307" s="105" t="s">
        <v>504</v>
      </c>
      <c r="B307" s="106" t="s">
        <v>509</v>
      </c>
      <c r="C307" s="105" t="s">
        <v>161</v>
      </c>
      <c r="D307" s="105" t="s">
        <v>603</v>
      </c>
      <c r="E307" s="105">
        <v>4</v>
      </c>
      <c r="F307" s="105">
        <v>4</v>
      </c>
      <c r="G307" s="105">
        <v>4</v>
      </c>
      <c r="H307" s="105">
        <v>0</v>
      </c>
      <c r="I307" s="105">
        <v>0</v>
      </c>
      <c r="J307" s="105">
        <v>0</v>
      </c>
      <c r="K307" s="105">
        <v>0</v>
      </c>
      <c r="L307" s="105">
        <v>0</v>
      </c>
      <c r="M307" s="105">
        <v>0</v>
      </c>
    </row>
    <row r="308" spans="1:13" x14ac:dyDescent="0.2">
      <c r="A308" s="103" t="s">
        <v>504</v>
      </c>
      <c r="B308" s="104" t="s">
        <v>510</v>
      </c>
      <c r="C308" s="103" t="s">
        <v>161</v>
      </c>
      <c r="D308" s="103" t="s">
        <v>603</v>
      </c>
      <c r="E308" s="103">
        <v>3</v>
      </c>
      <c r="F308" s="103">
        <v>3</v>
      </c>
      <c r="G308" s="103">
        <v>3</v>
      </c>
      <c r="H308" s="103">
        <v>3</v>
      </c>
      <c r="I308" s="103">
        <v>3</v>
      </c>
      <c r="J308" s="103">
        <v>3</v>
      </c>
      <c r="K308" s="103">
        <v>3</v>
      </c>
      <c r="L308" s="103">
        <v>3</v>
      </c>
      <c r="M308" s="103">
        <v>3</v>
      </c>
    </row>
    <row r="309" spans="1:13" x14ac:dyDescent="0.2">
      <c r="A309" s="105" t="s">
        <v>511</v>
      </c>
      <c r="B309" s="106" t="s">
        <v>512</v>
      </c>
      <c r="C309" s="105" t="s">
        <v>162</v>
      </c>
      <c r="D309" s="105" t="s">
        <v>603</v>
      </c>
      <c r="E309" s="121" t="s">
        <v>606</v>
      </c>
      <c r="F309" s="121" t="s">
        <v>606</v>
      </c>
      <c r="G309" s="121" t="s">
        <v>606</v>
      </c>
      <c r="H309" s="121" t="s">
        <v>606</v>
      </c>
      <c r="I309" s="121" t="s">
        <v>606</v>
      </c>
      <c r="J309" s="121" t="s">
        <v>606</v>
      </c>
      <c r="K309" s="121" t="s">
        <v>606</v>
      </c>
      <c r="L309" s="121" t="s">
        <v>606</v>
      </c>
      <c r="M309" s="121" t="s">
        <v>606</v>
      </c>
    </row>
    <row r="310" spans="1:13" x14ac:dyDescent="0.2">
      <c r="A310" s="103" t="s">
        <v>513</v>
      </c>
      <c r="B310" s="104" t="s">
        <v>514</v>
      </c>
      <c r="C310" s="103" t="s">
        <v>161</v>
      </c>
      <c r="D310" s="103" t="s">
        <v>603</v>
      </c>
      <c r="E310" s="120">
        <v>0</v>
      </c>
      <c r="F310" s="120">
        <v>0</v>
      </c>
      <c r="G310" s="120">
        <v>0</v>
      </c>
      <c r="H310" s="120">
        <v>0</v>
      </c>
      <c r="I310" s="120">
        <v>0</v>
      </c>
      <c r="J310" s="120">
        <v>0</v>
      </c>
      <c r="K310" s="120">
        <v>0</v>
      </c>
      <c r="L310" s="120">
        <v>0</v>
      </c>
      <c r="M310" s="103">
        <v>8</v>
      </c>
    </row>
    <row r="311" spans="1:13" x14ac:dyDescent="0.2">
      <c r="A311" s="105" t="s">
        <v>513</v>
      </c>
      <c r="B311" s="106" t="s">
        <v>515</v>
      </c>
      <c r="C311" s="105" t="s">
        <v>161</v>
      </c>
      <c r="D311" s="105" t="s">
        <v>603</v>
      </c>
      <c r="E311" s="105">
        <v>4</v>
      </c>
      <c r="F311" s="105">
        <v>4</v>
      </c>
      <c r="G311" s="105">
        <v>4</v>
      </c>
      <c r="H311" s="105">
        <v>0</v>
      </c>
      <c r="I311" s="105">
        <v>4</v>
      </c>
      <c r="J311" s="105">
        <v>4</v>
      </c>
      <c r="K311" s="105">
        <v>3</v>
      </c>
      <c r="L311" s="121">
        <v>0</v>
      </c>
      <c r="M311" s="105">
        <v>3</v>
      </c>
    </row>
    <row r="312" spans="1:13" x14ac:dyDescent="0.2">
      <c r="A312" s="103" t="s">
        <v>513</v>
      </c>
      <c r="B312" s="104" t="s">
        <v>516</v>
      </c>
      <c r="C312" s="103" t="s">
        <v>161</v>
      </c>
      <c r="D312" s="103" t="s">
        <v>603</v>
      </c>
      <c r="E312" s="103">
        <v>3</v>
      </c>
      <c r="F312" s="103">
        <v>3</v>
      </c>
      <c r="G312" s="103">
        <v>2</v>
      </c>
      <c r="H312" s="103">
        <v>0</v>
      </c>
      <c r="I312" s="103">
        <v>4</v>
      </c>
      <c r="J312" s="103">
        <v>0</v>
      </c>
      <c r="K312" s="103">
        <v>0</v>
      </c>
      <c r="L312" s="103">
        <v>0</v>
      </c>
      <c r="M312" s="120" t="s">
        <v>606</v>
      </c>
    </row>
    <row r="313" spans="1:13" x14ac:dyDescent="0.2">
      <c r="A313" s="105" t="s">
        <v>513</v>
      </c>
      <c r="B313" s="106" t="s">
        <v>517</v>
      </c>
      <c r="C313" s="105" t="s">
        <v>161</v>
      </c>
      <c r="D313" s="105" t="s">
        <v>603</v>
      </c>
      <c r="E313" s="105">
        <v>3</v>
      </c>
      <c r="F313" s="105">
        <v>3</v>
      </c>
      <c r="G313" s="105">
        <v>3</v>
      </c>
      <c r="H313" s="105">
        <v>0</v>
      </c>
      <c r="I313" s="105">
        <v>3</v>
      </c>
      <c r="J313" s="105">
        <v>3</v>
      </c>
      <c r="K313" s="105">
        <v>3</v>
      </c>
      <c r="L313" s="105">
        <v>5</v>
      </c>
      <c r="M313" s="105">
        <v>3</v>
      </c>
    </row>
    <row r="314" spans="1:13" x14ac:dyDescent="0.2">
      <c r="A314" s="103" t="s">
        <v>513</v>
      </c>
      <c r="B314" s="104" t="s">
        <v>518</v>
      </c>
      <c r="C314" s="103" t="s">
        <v>161</v>
      </c>
      <c r="D314" s="103" t="s">
        <v>603</v>
      </c>
      <c r="E314" s="103">
        <v>0</v>
      </c>
      <c r="F314" s="103">
        <v>4</v>
      </c>
      <c r="G314" s="103">
        <v>4</v>
      </c>
      <c r="H314" s="103">
        <v>0</v>
      </c>
      <c r="I314" s="103">
        <v>0</v>
      </c>
      <c r="J314" s="103">
        <v>0</v>
      </c>
      <c r="K314" s="103">
        <v>0</v>
      </c>
      <c r="L314" s="103">
        <v>0</v>
      </c>
      <c r="M314" s="103">
        <v>0</v>
      </c>
    </row>
    <row r="315" spans="1:13" x14ac:dyDescent="0.2">
      <c r="A315" s="105" t="s">
        <v>513</v>
      </c>
      <c r="B315" s="106" t="s">
        <v>519</v>
      </c>
      <c r="C315" s="105" t="s">
        <v>162</v>
      </c>
      <c r="D315" s="105" t="s">
        <v>603</v>
      </c>
      <c r="E315" s="121" t="s">
        <v>606</v>
      </c>
      <c r="F315" s="121" t="s">
        <v>606</v>
      </c>
      <c r="G315" s="121" t="s">
        <v>606</v>
      </c>
      <c r="H315" s="121" t="s">
        <v>606</v>
      </c>
      <c r="I315" s="121" t="s">
        <v>606</v>
      </c>
      <c r="J315" s="121" t="s">
        <v>606</v>
      </c>
      <c r="K315" s="121" t="s">
        <v>606</v>
      </c>
      <c r="L315" s="121" t="s">
        <v>606</v>
      </c>
      <c r="M315" s="121" t="s">
        <v>606</v>
      </c>
    </row>
    <row r="316" spans="1:13" x14ac:dyDescent="0.2">
      <c r="A316" s="103" t="s">
        <v>520</v>
      </c>
      <c r="B316" s="104" t="s">
        <v>521</v>
      </c>
      <c r="C316" s="103" t="s">
        <v>161</v>
      </c>
      <c r="D316" s="103" t="s">
        <v>602</v>
      </c>
      <c r="E316" s="120">
        <v>0</v>
      </c>
      <c r="F316" s="120">
        <v>0</v>
      </c>
      <c r="G316" s="120">
        <v>0</v>
      </c>
      <c r="H316" s="120">
        <v>0</v>
      </c>
      <c r="I316" s="120">
        <v>0</v>
      </c>
      <c r="J316" s="120">
        <v>0</v>
      </c>
      <c r="K316" s="120">
        <v>0</v>
      </c>
      <c r="L316" s="120">
        <v>0</v>
      </c>
      <c r="M316" s="120">
        <v>0</v>
      </c>
    </row>
    <row r="317" spans="1:13" x14ac:dyDescent="0.2">
      <c r="A317" s="105" t="s">
        <v>520</v>
      </c>
      <c r="B317" s="106" t="s">
        <v>522</v>
      </c>
      <c r="C317" s="105" t="s">
        <v>161</v>
      </c>
      <c r="D317" s="105" t="s">
        <v>602</v>
      </c>
      <c r="E317" s="121">
        <v>0</v>
      </c>
      <c r="F317" s="121">
        <v>0</v>
      </c>
      <c r="G317" s="121">
        <v>0</v>
      </c>
      <c r="H317" s="121">
        <v>0</v>
      </c>
      <c r="I317" s="121">
        <v>0</v>
      </c>
      <c r="J317" s="121">
        <v>0</v>
      </c>
      <c r="K317" s="121">
        <v>0</v>
      </c>
      <c r="L317" s="121">
        <v>0</v>
      </c>
      <c r="M317" s="121">
        <v>0</v>
      </c>
    </row>
    <row r="318" spans="1:13" x14ac:dyDescent="0.2">
      <c r="A318" s="103" t="s">
        <v>520</v>
      </c>
      <c r="B318" s="104" t="s">
        <v>523</v>
      </c>
      <c r="C318" s="103" t="s">
        <v>161</v>
      </c>
      <c r="D318" s="103" t="s">
        <v>602</v>
      </c>
      <c r="E318" s="120">
        <v>0</v>
      </c>
      <c r="F318" s="120" t="s">
        <v>606</v>
      </c>
      <c r="G318" s="120" t="s">
        <v>606</v>
      </c>
      <c r="H318" s="120" t="s">
        <v>606</v>
      </c>
      <c r="I318" s="120" t="s">
        <v>606</v>
      </c>
      <c r="J318" s="120" t="s">
        <v>606</v>
      </c>
      <c r="K318" s="120" t="s">
        <v>606</v>
      </c>
      <c r="L318" s="120" t="s">
        <v>606</v>
      </c>
      <c r="M318" s="120" t="s">
        <v>606</v>
      </c>
    </row>
    <row r="319" spans="1:13" x14ac:dyDescent="0.2">
      <c r="A319" s="105" t="s">
        <v>520</v>
      </c>
      <c r="B319" s="106" t="s">
        <v>524</v>
      </c>
      <c r="C319" s="105" t="s">
        <v>161</v>
      </c>
      <c r="D319" s="105" t="s">
        <v>602</v>
      </c>
      <c r="E319" s="105">
        <v>0</v>
      </c>
      <c r="F319" s="105">
        <v>0</v>
      </c>
      <c r="G319" s="105">
        <v>0</v>
      </c>
      <c r="H319" s="105">
        <v>0</v>
      </c>
      <c r="I319" s="105">
        <v>0</v>
      </c>
      <c r="J319" s="105">
        <v>0</v>
      </c>
      <c r="K319" s="105">
        <v>0</v>
      </c>
      <c r="L319" s="105">
        <v>0</v>
      </c>
      <c r="M319" s="121">
        <v>0</v>
      </c>
    </row>
    <row r="320" spans="1:13" x14ac:dyDescent="0.2">
      <c r="A320" s="103" t="s">
        <v>520</v>
      </c>
      <c r="B320" s="104" t="s">
        <v>525</v>
      </c>
      <c r="C320" s="103" t="s">
        <v>161</v>
      </c>
      <c r="D320" s="103" t="s">
        <v>602</v>
      </c>
      <c r="E320" s="120">
        <v>0</v>
      </c>
      <c r="F320" s="120">
        <v>0</v>
      </c>
      <c r="G320" s="120">
        <v>0</v>
      </c>
      <c r="H320" s="120">
        <v>0</v>
      </c>
      <c r="I320" s="120">
        <v>0</v>
      </c>
      <c r="J320" s="120">
        <v>0</v>
      </c>
      <c r="K320" s="120">
        <v>0</v>
      </c>
      <c r="L320" s="120">
        <v>0</v>
      </c>
      <c r="M320" s="120">
        <v>0</v>
      </c>
    </row>
    <row r="321" spans="1:13" x14ac:dyDescent="0.2">
      <c r="A321" s="105" t="s">
        <v>520</v>
      </c>
      <c r="B321" s="106" t="s">
        <v>526</v>
      </c>
      <c r="C321" s="105" t="s">
        <v>161</v>
      </c>
      <c r="D321" s="105" t="s">
        <v>602</v>
      </c>
      <c r="E321" s="105">
        <v>3</v>
      </c>
      <c r="F321" s="105">
        <v>4</v>
      </c>
      <c r="G321" s="105">
        <v>4</v>
      </c>
      <c r="H321" s="105">
        <v>4</v>
      </c>
      <c r="I321" s="105">
        <v>3</v>
      </c>
      <c r="J321" s="105">
        <v>0</v>
      </c>
      <c r="K321" s="105">
        <v>3</v>
      </c>
      <c r="L321" s="105">
        <v>0</v>
      </c>
      <c r="M321" s="105">
        <v>0</v>
      </c>
    </row>
    <row r="322" spans="1:13" x14ac:dyDescent="0.2">
      <c r="A322" s="103" t="s">
        <v>520</v>
      </c>
      <c r="B322" s="104" t="s">
        <v>527</v>
      </c>
      <c r="C322" s="103" t="s">
        <v>162</v>
      </c>
      <c r="D322" s="103" t="s">
        <v>603</v>
      </c>
      <c r="E322" s="120" t="s">
        <v>606</v>
      </c>
      <c r="F322" s="120" t="s">
        <v>606</v>
      </c>
      <c r="G322" s="120" t="s">
        <v>606</v>
      </c>
      <c r="H322" s="120" t="s">
        <v>606</v>
      </c>
      <c r="I322" s="120" t="s">
        <v>606</v>
      </c>
      <c r="J322" s="120" t="s">
        <v>606</v>
      </c>
      <c r="K322" s="120" t="s">
        <v>606</v>
      </c>
      <c r="L322" s="120" t="s">
        <v>606</v>
      </c>
      <c r="M322" s="120" t="s">
        <v>606</v>
      </c>
    </row>
    <row r="323" spans="1:13" x14ac:dyDescent="0.2">
      <c r="A323" s="105" t="s">
        <v>520</v>
      </c>
      <c r="B323" s="106" t="s">
        <v>528</v>
      </c>
      <c r="C323" s="105" t="s">
        <v>161</v>
      </c>
      <c r="D323" s="105" t="s">
        <v>602</v>
      </c>
      <c r="E323" s="121">
        <v>0</v>
      </c>
      <c r="F323" s="121">
        <v>0</v>
      </c>
      <c r="G323" s="121">
        <v>0</v>
      </c>
      <c r="H323" s="121">
        <v>0</v>
      </c>
      <c r="I323" s="121">
        <v>0</v>
      </c>
      <c r="J323" s="121">
        <v>0</v>
      </c>
      <c r="K323" s="121">
        <v>0</v>
      </c>
      <c r="L323" s="121">
        <v>0</v>
      </c>
      <c r="M323" s="121">
        <v>0</v>
      </c>
    </row>
    <row r="324" spans="1:13" x14ac:dyDescent="0.2">
      <c r="A324" s="103" t="s">
        <v>520</v>
      </c>
      <c r="B324" s="104" t="s">
        <v>529</v>
      </c>
      <c r="C324" s="103" t="s">
        <v>161</v>
      </c>
      <c r="D324" s="103" t="s">
        <v>602</v>
      </c>
      <c r="E324" s="103">
        <v>3</v>
      </c>
      <c r="F324" s="103">
        <v>3</v>
      </c>
      <c r="G324" s="103">
        <v>3</v>
      </c>
      <c r="H324" s="103">
        <v>3</v>
      </c>
      <c r="I324" s="103">
        <v>3</v>
      </c>
      <c r="J324" s="103">
        <v>0</v>
      </c>
      <c r="K324" s="103">
        <v>3</v>
      </c>
      <c r="L324" s="103">
        <v>0</v>
      </c>
      <c r="M324" s="103">
        <v>0</v>
      </c>
    </row>
    <row r="325" spans="1:13" x14ac:dyDescent="0.2">
      <c r="A325" s="105" t="s">
        <v>520</v>
      </c>
      <c r="B325" s="106" t="s">
        <v>530</v>
      </c>
      <c r="C325" s="105" t="s">
        <v>161</v>
      </c>
      <c r="D325" s="105" t="s">
        <v>602</v>
      </c>
      <c r="E325" s="121">
        <v>0</v>
      </c>
      <c r="F325" s="121">
        <v>0</v>
      </c>
      <c r="G325" s="121">
        <v>0</v>
      </c>
      <c r="H325" s="121">
        <v>0</v>
      </c>
      <c r="I325" s="121">
        <v>0</v>
      </c>
      <c r="J325" s="121">
        <v>0</v>
      </c>
      <c r="K325" s="121">
        <v>0</v>
      </c>
      <c r="L325" s="121">
        <v>0</v>
      </c>
      <c r="M325" s="121">
        <v>0</v>
      </c>
    </row>
    <row r="326" spans="1:13" x14ac:dyDescent="0.2">
      <c r="A326" s="103" t="s">
        <v>531</v>
      </c>
      <c r="B326" s="104" t="s">
        <v>532</v>
      </c>
      <c r="C326" s="103" t="s">
        <v>162</v>
      </c>
      <c r="D326" s="103" t="s">
        <v>603</v>
      </c>
      <c r="E326" s="120" t="s">
        <v>606</v>
      </c>
      <c r="F326" s="120" t="s">
        <v>606</v>
      </c>
      <c r="G326" s="120" t="s">
        <v>606</v>
      </c>
      <c r="H326" s="120" t="s">
        <v>606</v>
      </c>
      <c r="I326" s="120" t="s">
        <v>606</v>
      </c>
      <c r="J326" s="120" t="s">
        <v>606</v>
      </c>
      <c r="K326" s="120" t="s">
        <v>606</v>
      </c>
      <c r="L326" s="120" t="s">
        <v>606</v>
      </c>
      <c r="M326" s="120" t="s">
        <v>606</v>
      </c>
    </row>
    <row r="327" spans="1:13" x14ac:dyDescent="0.2">
      <c r="A327" s="105" t="s">
        <v>531</v>
      </c>
      <c r="B327" s="106" t="s">
        <v>533</v>
      </c>
      <c r="C327" s="105" t="s">
        <v>161</v>
      </c>
      <c r="D327" s="105" t="s">
        <v>603</v>
      </c>
      <c r="E327" s="121">
        <v>0</v>
      </c>
      <c r="F327" s="121">
        <v>0</v>
      </c>
      <c r="G327" s="121">
        <v>0</v>
      </c>
      <c r="H327" s="121">
        <v>0</v>
      </c>
      <c r="I327" s="121">
        <v>0</v>
      </c>
      <c r="J327" s="121">
        <v>0</v>
      </c>
      <c r="K327" s="121">
        <v>0</v>
      </c>
      <c r="L327" s="121">
        <v>0</v>
      </c>
      <c r="M327" s="121">
        <v>0</v>
      </c>
    </row>
    <row r="328" spans="1:13" x14ac:dyDescent="0.2">
      <c r="A328" s="103" t="s">
        <v>531</v>
      </c>
      <c r="B328" s="104" t="s">
        <v>534</v>
      </c>
      <c r="C328" s="103" t="s">
        <v>162</v>
      </c>
      <c r="D328" s="103" t="s">
        <v>603</v>
      </c>
      <c r="E328" s="120" t="s">
        <v>606</v>
      </c>
      <c r="F328" s="120" t="s">
        <v>606</v>
      </c>
      <c r="G328" s="120" t="s">
        <v>606</v>
      </c>
      <c r="H328" s="120" t="s">
        <v>606</v>
      </c>
      <c r="I328" s="120" t="s">
        <v>606</v>
      </c>
      <c r="J328" s="120" t="s">
        <v>606</v>
      </c>
      <c r="K328" s="120" t="s">
        <v>606</v>
      </c>
      <c r="L328" s="120" t="s">
        <v>606</v>
      </c>
      <c r="M328" s="120" t="s">
        <v>606</v>
      </c>
    </row>
    <row r="329" spans="1:13" x14ac:dyDescent="0.2">
      <c r="A329" s="105" t="s">
        <v>535</v>
      </c>
      <c r="B329" s="106" t="s">
        <v>536</v>
      </c>
      <c r="C329" s="105" t="s">
        <v>161</v>
      </c>
      <c r="D329" s="105" t="s">
        <v>603</v>
      </c>
      <c r="E329" s="105">
        <v>4</v>
      </c>
      <c r="F329" s="105">
        <v>2</v>
      </c>
      <c r="G329" s="105">
        <v>2</v>
      </c>
      <c r="H329" s="121">
        <v>0</v>
      </c>
      <c r="I329" s="121">
        <v>0</v>
      </c>
      <c r="J329" s="121">
        <v>0</v>
      </c>
      <c r="K329" s="121">
        <v>0</v>
      </c>
      <c r="L329" s="121">
        <v>0</v>
      </c>
      <c r="M329" s="121">
        <v>0</v>
      </c>
    </row>
    <row r="330" spans="1:13" x14ac:dyDescent="0.2">
      <c r="A330" s="103" t="s">
        <v>535</v>
      </c>
      <c r="B330" s="104" t="s">
        <v>537</v>
      </c>
      <c r="C330" s="103" t="s">
        <v>161</v>
      </c>
      <c r="D330" s="103" t="s">
        <v>603</v>
      </c>
      <c r="E330" s="103">
        <v>2</v>
      </c>
      <c r="F330" s="103">
        <v>2</v>
      </c>
      <c r="G330" s="103">
        <v>2</v>
      </c>
      <c r="H330" s="103">
        <v>4</v>
      </c>
      <c r="I330" s="103">
        <v>4</v>
      </c>
      <c r="J330" s="103">
        <v>3</v>
      </c>
      <c r="K330" s="103">
        <v>2</v>
      </c>
      <c r="L330" s="103">
        <v>2</v>
      </c>
      <c r="M330" s="103">
        <v>0</v>
      </c>
    </row>
    <row r="331" spans="1:13" x14ac:dyDescent="0.2">
      <c r="A331" s="105" t="s">
        <v>535</v>
      </c>
      <c r="B331" s="106" t="s">
        <v>538</v>
      </c>
      <c r="C331" s="105" t="s">
        <v>161</v>
      </c>
      <c r="D331" s="105" t="s">
        <v>603</v>
      </c>
      <c r="E331" s="105">
        <v>80</v>
      </c>
      <c r="F331" s="105">
        <v>64</v>
      </c>
      <c r="G331" s="105">
        <v>64</v>
      </c>
      <c r="H331" s="105">
        <v>0</v>
      </c>
      <c r="I331" s="105">
        <v>64</v>
      </c>
      <c r="J331" s="105">
        <v>48</v>
      </c>
      <c r="K331" s="105">
        <v>32</v>
      </c>
      <c r="L331" s="105">
        <v>32</v>
      </c>
      <c r="M331" s="105">
        <v>0</v>
      </c>
    </row>
    <row r="332" spans="1:13" x14ac:dyDescent="0.2">
      <c r="A332" s="103" t="s">
        <v>535</v>
      </c>
      <c r="B332" s="104" t="s">
        <v>539</v>
      </c>
      <c r="C332" s="103" t="s">
        <v>161</v>
      </c>
      <c r="D332" s="103" t="s">
        <v>603</v>
      </c>
      <c r="E332" s="103">
        <v>0</v>
      </c>
      <c r="F332" s="103">
        <v>2</v>
      </c>
      <c r="G332" s="103">
        <v>2</v>
      </c>
      <c r="H332" s="103">
        <v>3</v>
      </c>
      <c r="I332" s="103">
        <v>4</v>
      </c>
      <c r="J332" s="103">
        <v>0</v>
      </c>
      <c r="K332" s="103">
        <v>0</v>
      </c>
      <c r="L332" s="103">
        <v>0</v>
      </c>
      <c r="M332" s="103">
        <v>0</v>
      </c>
    </row>
    <row r="333" spans="1:13" x14ac:dyDescent="0.2">
      <c r="A333" s="105" t="s">
        <v>535</v>
      </c>
      <c r="B333" s="106" t="s">
        <v>540</v>
      </c>
      <c r="C333" s="105" t="s">
        <v>161</v>
      </c>
      <c r="D333" s="105" t="s">
        <v>603</v>
      </c>
      <c r="E333" s="105">
        <v>3</v>
      </c>
      <c r="F333" s="105">
        <v>2</v>
      </c>
      <c r="G333" s="105">
        <v>2</v>
      </c>
      <c r="H333" s="105">
        <v>4</v>
      </c>
      <c r="I333" s="105">
        <v>4</v>
      </c>
      <c r="J333" s="105">
        <v>0</v>
      </c>
      <c r="K333" s="105">
        <v>0</v>
      </c>
      <c r="L333" s="105">
        <v>0</v>
      </c>
      <c r="M333" s="105">
        <v>0</v>
      </c>
    </row>
    <row r="334" spans="1:13" x14ac:dyDescent="0.2">
      <c r="A334" s="103" t="s">
        <v>535</v>
      </c>
      <c r="B334" s="104" t="s">
        <v>541</v>
      </c>
      <c r="C334" s="103" t="s">
        <v>161</v>
      </c>
      <c r="D334" s="103" t="s">
        <v>603</v>
      </c>
      <c r="E334" s="103">
        <v>0</v>
      </c>
      <c r="F334" s="103">
        <v>3</v>
      </c>
      <c r="G334" s="103">
        <v>1</v>
      </c>
      <c r="H334" s="103">
        <v>0</v>
      </c>
      <c r="I334" s="103">
        <v>0</v>
      </c>
      <c r="J334" s="103">
        <v>0</v>
      </c>
      <c r="K334" s="103">
        <v>0</v>
      </c>
      <c r="L334" s="103">
        <v>0</v>
      </c>
      <c r="M334" s="103">
        <v>0</v>
      </c>
    </row>
    <row r="335" spans="1:13" x14ac:dyDescent="0.2">
      <c r="A335" s="105" t="s">
        <v>535</v>
      </c>
      <c r="B335" s="106" t="s">
        <v>542</v>
      </c>
      <c r="C335" s="105" t="s">
        <v>162</v>
      </c>
      <c r="D335" s="105" t="s">
        <v>603</v>
      </c>
      <c r="E335" s="121" t="s">
        <v>606</v>
      </c>
      <c r="F335" s="121" t="s">
        <v>606</v>
      </c>
      <c r="G335" s="121" t="s">
        <v>606</v>
      </c>
      <c r="H335" s="121" t="s">
        <v>606</v>
      </c>
      <c r="I335" s="121" t="s">
        <v>606</v>
      </c>
      <c r="J335" s="121" t="s">
        <v>606</v>
      </c>
      <c r="K335" s="121" t="s">
        <v>606</v>
      </c>
      <c r="L335" s="121" t="s">
        <v>606</v>
      </c>
      <c r="M335" s="121" t="s">
        <v>606</v>
      </c>
    </row>
    <row r="336" spans="1:13" x14ac:dyDescent="0.2">
      <c r="A336" s="103" t="s">
        <v>535</v>
      </c>
      <c r="B336" s="104" t="s">
        <v>543</v>
      </c>
      <c r="C336" s="103" t="s">
        <v>161</v>
      </c>
      <c r="D336" s="103" t="s">
        <v>603</v>
      </c>
      <c r="E336" s="120">
        <v>0</v>
      </c>
      <c r="F336" s="120">
        <v>0</v>
      </c>
      <c r="G336" s="120">
        <v>0</v>
      </c>
      <c r="H336" s="120">
        <v>0</v>
      </c>
      <c r="I336" s="120">
        <v>0</v>
      </c>
      <c r="J336" s="120">
        <v>0</v>
      </c>
      <c r="K336" s="120">
        <v>0</v>
      </c>
      <c r="L336" s="120">
        <v>0</v>
      </c>
      <c r="M336" s="120">
        <v>0</v>
      </c>
    </row>
    <row r="337" spans="1:13" x14ac:dyDescent="0.2">
      <c r="A337" s="105" t="s">
        <v>544</v>
      </c>
      <c r="B337" s="106" t="s">
        <v>545</v>
      </c>
      <c r="C337" s="105" t="s">
        <v>161</v>
      </c>
      <c r="D337" s="105" t="s">
        <v>604</v>
      </c>
      <c r="E337" s="105">
        <v>4</v>
      </c>
      <c r="F337" s="105">
        <v>4</v>
      </c>
      <c r="G337" s="105">
        <v>4</v>
      </c>
      <c r="H337" s="105">
        <v>0</v>
      </c>
      <c r="I337" s="105">
        <v>5</v>
      </c>
      <c r="J337" s="105">
        <v>0</v>
      </c>
      <c r="K337" s="105">
        <v>2</v>
      </c>
      <c r="L337" s="105">
        <v>0</v>
      </c>
      <c r="M337" s="105">
        <v>0</v>
      </c>
    </row>
    <row r="338" spans="1:13" ht="13.5" thickBot="1" x14ac:dyDescent="0.25">
      <c r="A338" s="112" t="s">
        <v>544</v>
      </c>
      <c r="B338" s="113" t="s">
        <v>546</v>
      </c>
      <c r="C338" s="112" t="s">
        <v>161</v>
      </c>
      <c r="D338" s="112" t="s">
        <v>603</v>
      </c>
      <c r="E338" s="112">
        <v>4</v>
      </c>
      <c r="F338" s="112">
        <v>4</v>
      </c>
      <c r="G338" s="112">
        <v>4</v>
      </c>
      <c r="H338" s="112">
        <v>0</v>
      </c>
      <c r="I338" s="112">
        <v>4</v>
      </c>
      <c r="J338" s="112">
        <v>0</v>
      </c>
      <c r="K338" s="112">
        <v>2</v>
      </c>
      <c r="L338" s="112">
        <v>0</v>
      </c>
      <c r="M338" s="112">
        <v>0</v>
      </c>
    </row>
    <row r="340" spans="1:13" x14ac:dyDescent="0.2">
      <c r="A340" s="107" t="s">
        <v>120</v>
      </c>
    </row>
    <row r="341" spans="1:13" x14ac:dyDescent="0.2">
      <c r="A341" s="108" t="s">
        <v>76</v>
      </c>
    </row>
  </sheetData>
  <mergeCells count="1">
    <mergeCell ref="A2:B2"/>
  </mergeCells>
  <hyperlinks>
    <hyperlink ref="A2:B2" location="TOC!A1" display="Return to Table of Contents"/>
  </hyperlinks>
  <pageMargins left="0.25" right="0.25" top="0.75" bottom="0.75" header="0.3" footer="0.3"/>
  <pageSetup scale="57" fitToWidth="0" fitToHeight="0" orientation="portrait" r:id="rId1"/>
  <headerFooter>
    <oddHeader>&amp;L&amp;"Arial,Bold"2015-16 &amp;"Arial,Bold Italic"Survey of Allied Dental Education&amp;"Arial,Bold"
Report 1 - Dental Hygiene Education Programs</oddHeader>
  </headerFooter>
  <rowBreaks count="3" manualBreakCount="3">
    <brk id="93" max="12" man="1"/>
    <brk id="179" max="12" man="1"/>
    <brk id="267" max="1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4"/>
  <sheetViews>
    <sheetView zoomScaleNormal="100" workbookViewId="0">
      <pane xSplit="2" ySplit="4" topLeftCell="C5" activePane="bottomRight" state="frozen"/>
      <selection pane="topRight" activeCell="C1" sqref="C1"/>
      <selection pane="bottomLeft" activeCell="A7" sqref="A7"/>
      <selection pane="bottomRight"/>
    </sheetView>
  </sheetViews>
  <sheetFormatPr defaultRowHeight="12.75" x14ac:dyDescent="0.2"/>
  <cols>
    <col min="1" max="1" width="5.7109375" style="100" customWidth="1"/>
    <col min="2" max="2" width="86.7109375" style="100" customWidth="1"/>
    <col min="3" max="3" width="36.28515625" style="100" bestFit="1" customWidth="1"/>
    <col min="4" max="4" width="18.28515625" style="100" customWidth="1"/>
    <col min="5" max="5" width="9.7109375" style="100" customWidth="1"/>
    <col min="6" max="6" width="8.7109375" style="100" customWidth="1"/>
    <col min="7" max="7" width="11" style="100" customWidth="1"/>
    <col min="8" max="8" width="10.140625" style="100" customWidth="1"/>
    <col min="9" max="9" width="23.5703125" style="100" customWidth="1"/>
    <col min="10" max="10" width="13.42578125" style="137" bestFit="1" customWidth="1"/>
    <col min="11" max="11" width="15.140625" style="137" customWidth="1"/>
    <col min="12" max="12" width="15" style="137" bestFit="1" customWidth="1"/>
    <col min="13" max="16384" width="9.140625" style="100"/>
  </cols>
  <sheetData>
    <row r="1" spans="1:12" x14ac:dyDescent="0.2">
      <c r="A1" s="99" t="s">
        <v>626</v>
      </c>
      <c r="C1" s="143"/>
    </row>
    <row r="2" spans="1:12" x14ac:dyDescent="0.2">
      <c r="A2" s="398" t="s">
        <v>4</v>
      </c>
      <c r="B2" s="398"/>
    </row>
    <row r="3" spans="1:12" x14ac:dyDescent="0.2">
      <c r="A3" s="102"/>
      <c r="B3" s="102"/>
      <c r="C3" s="102"/>
      <c r="D3" s="102"/>
      <c r="E3" s="136"/>
      <c r="F3" s="136"/>
      <c r="G3" s="136"/>
      <c r="H3" s="136"/>
      <c r="I3" s="136"/>
      <c r="J3" s="406" t="s">
        <v>645</v>
      </c>
      <c r="K3" s="406"/>
      <c r="L3" s="406"/>
    </row>
    <row r="4" spans="1:12" ht="36" x14ac:dyDescent="0.2">
      <c r="A4" s="117" t="s">
        <v>158</v>
      </c>
      <c r="B4" s="102" t="s">
        <v>159</v>
      </c>
      <c r="C4" s="102" t="s">
        <v>627</v>
      </c>
      <c r="D4" s="102" t="s">
        <v>628</v>
      </c>
      <c r="E4" s="136" t="s">
        <v>629</v>
      </c>
      <c r="F4" s="136" t="s">
        <v>630</v>
      </c>
      <c r="G4" s="136" t="s">
        <v>631</v>
      </c>
      <c r="H4" s="136" t="s">
        <v>644</v>
      </c>
      <c r="I4" s="365" t="s">
        <v>632</v>
      </c>
      <c r="J4" s="138" t="s">
        <v>633</v>
      </c>
      <c r="K4" s="138" t="s">
        <v>634</v>
      </c>
      <c r="L4" s="138" t="s">
        <v>635</v>
      </c>
    </row>
    <row r="5" spans="1:12" x14ac:dyDescent="0.2">
      <c r="A5" s="103" t="s">
        <v>160</v>
      </c>
      <c r="B5" s="104" t="s">
        <v>555</v>
      </c>
      <c r="C5" s="104" t="s">
        <v>636</v>
      </c>
      <c r="D5" s="104" t="s">
        <v>602</v>
      </c>
      <c r="E5" s="103">
        <v>12</v>
      </c>
      <c r="F5" s="103">
        <v>11</v>
      </c>
      <c r="G5" s="103">
        <v>0</v>
      </c>
      <c r="H5" s="103">
        <v>0</v>
      </c>
      <c r="I5" s="104" t="s">
        <v>637</v>
      </c>
      <c r="J5" s="142">
        <v>53702</v>
      </c>
      <c r="K5" s="142">
        <v>53702</v>
      </c>
      <c r="L5" s="142">
        <v>53702</v>
      </c>
    </row>
    <row r="6" spans="1:12" x14ac:dyDescent="0.2">
      <c r="A6" s="105" t="s">
        <v>160</v>
      </c>
      <c r="B6" s="106" t="s">
        <v>163</v>
      </c>
      <c r="C6" s="106" t="s">
        <v>636</v>
      </c>
      <c r="D6" s="106" t="s">
        <v>603</v>
      </c>
      <c r="E6" s="105">
        <v>16</v>
      </c>
      <c r="F6" s="105">
        <v>4</v>
      </c>
      <c r="G6" s="105">
        <v>1</v>
      </c>
      <c r="H6" s="105">
        <v>0</v>
      </c>
      <c r="I6" s="106" t="s">
        <v>637</v>
      </c>
      <c r="J6" s="140">
        <v>9900</v>
      </c>
      <c r="K6" s="140">
        <v>9900</v>
      </c>
      <c r="L6" s="140">
        <v>13900</v>
      </c>
    </row>
    <row r="7" spans="1:12" ht="14.25" x14ac:dyDescent="0.2">
      <c r="A7" s="103" t="s">
        <v>164</v>
      </c>
      <c r="B7" s="104" t="s">
        <v>165</v>
      </c>
      <c r="C7" s="104" t="s">
        <v>636</v>
      </c>
      <c r="D7" s="104" t="s">
        <v>603</v>
      </c>
      <c r="E7" s="103">
        <v>15</v>
      </c>
      <c r="F7" s="103">
        <v>4</v>
      </c>
      <c r="G7" s="103">
        <v>0</v>
      </c>
      <c r="H7" s="103">
        <v>0</v>
      </c>
      <c r="I7" s="104" t="s">
        <v>638</v>
      </c>
      <c r="J7" s="225" t="s">
        <v>722</v>
      </c>
      <c r="K7" s="227" t="s">
        <v>720</v>
      </c>
      <c r="L7" s="227" t="s">
        <v>720</v>
      </c>
    </row>
    <row r="8" spans="1:12" x14ac:dyDescent="0.2">
      <c r="A8" s="105" t="s">
        <v>164</v>
      </c>
      <c r="B8" s="106" t="s">
        <v>166</v>
      </c>
      <c r="C8" s="106" t="s">
        <v>636</v>
      </c>
      <c r="D8" s="106" t="s">
        <v>603</v>
      </c>
      <c r="E8" s="105">
        <v>15</v>
      </c>
      <c r="F8" s="105">
        <v>4</v>
      </c>
      <c r="G8" s="105">
        <v>0</v>
      </c>
      <c r="H8" s="105">
        <v>0</v>
      </c>
      <c r="I8" s="106" t="s">
        <v>639</v>
      </c>
      <c r="J8" s="140">
        <v>24185</v>
      </c>
      <c r="K8" s="140">
        <v>24185</v>
      </c>
      <c r="L8" s="140">
        <v>49582</v>
      </c>
    </row>
    <row r="9" spans="1:12" x14ac:dyDescent="0.2">
      <c r="A9" s="103" t="s">
        <v>167</v>
      </c>
      <c r="B9" s="104" t="s">
        <v>168</v>
      </c>
      <c r="C9" s="104" t="s">
        <v>636</v>
      </c>
      <c r="D9" s="104" t="s">
        <v>603</v>
      </c>
      <c r="E9" s="103">
        <v>16</v>
      </c>
      <c r="F9" s="103">
        <v>5</v>
      </c>
      <c r="G9" s="103">
        <v>0</v>
      </c>
      <c r="H9" s="103">
        <v>0</v>
      </c>
      <c r="I9" s="104" t="s">
        <v>637</v>
      </c>
      <c r="J9" s="139">
        <v>60416</v>
      </c>
      <c r="K9" s="139">
        <v>60416</v>
      </c>
      <c r="L9" s="139">
        <v>60416</v>
      </c>
    </row>
    <row r="10" spans="1:12" x14ac:dyDescent="0.2">
      <c r="A10" s="105" t="s">
        <v>167</v>
      </c>
      <c r="B10" s="106" t="s">
        <v>169</v>
      </c>
      <c r="C10" s="106" t="s">
        <v>636</v>
      </c>
      <c r="D10" s="106" t="s">
        <v>602</v>
      </c>
      <c r="E10" s="105">
        <v>12</v>
      </c>
      <c r="F10" s="105">
        <v>11</v>
      </c>
      <c r="G10" s="105">
        <v>0</v>
      </c>
      <c r="H10" s="105">
        <v>0</v>
      </c>
      <c r="I10" s="106" t="s">
        <v>637</v>
      </c>
      <c r="J10" s="140">
        <v>55721</v>
      </c>
      <c r="K10" s="140">
        <v>55721</v>
      </c>
      <c r="L10" s="140">
        <v>55721</v>
      </c>
    </row>
    <row r="11" spans="1:12" x14ac:dyDescent="0.2">
      <c r="A11" s="103" t="s">
        <v>167</v>
      </c>
      <c r="B11" s="104" t="s">
        <v>170</v>
      </c>
      <c r="C11" s="104" t="s">
        <v>636</v>
      </c>
      <c r="D11" s="104" t="s">
        <v>603</v>
      </c>
      <c r="E11" s="103">
        <v>16</v>
      </c>
      <c r="F11" s="103">
        <v>4</v>
      </c>
      <c r="G11" s="103">
        <v>0</v>
      </c>
      <c r="H11" s="103">
        <v>0</v>
      </c>
      <c r="I11" s="104" t="s">
        <v>639</v>
      </c>
      <c r="J11" s="139">
        <v>18547</v>
      </c>
      <c r="K11" s="139">
        <v>19997</v>
      </c>
      <c r="L11" s="139">
        <v>32525</v>
      </c>
    </row>
    <row r="12" spans="1:12" x14ac:dyDescent="0.2">
      <c r="A12" s="105" t="s">
        <v>167</v>
      </c>
      <c r="B12" s="106" t="s">
        <v>171</v>
      </c>
      <c r="C12" s="106" t="s">
        <v>636</v>
      </c>
      <c r="D12" s="106" t="s">
        <v>603</v>
      </c>
      <c r="E12" s="105">
        <v>16</v>
      </c>
      <c r="F12" s="105">
        <v>4</v>
      </c>
      <c r="G12" s="105">
        <v>1</v>
      </c>
      <c r="H12" s="105">
        <v>0</v>
      </c>
      <c r="I12" s="106" t="s">
        <v>639</v>
      </c>
      <c r="J12" s="140">
        <v>18426</v>
      </c>
      <c r="K12" s="140">
        <v>18426</v>
      </c>
      <c r="L12" s="140">
        <v>31834</v>
      </c>
    </row>
    <row r="13" spans="1:12" x14ac:dyDescent="0.2">
      <c r="A13" s="103" t="s">
        <v>167</v>
      </c>
      <c r="B13" s="104" t="s">
        <v>172</v>
      </c>
      <c r="C13" s="104" t="s">
        <v>640</v>
      </c>
      <c r="D13" s="104" t="s">
        <v>603</v>
      </c>
      <c r="E13" s="103">
        <v>15</v>
      </c>
      <c r="F13" s="103">
        <v>4</v>
      </c>
      <c r="G13" s="103">
        <v>1</v>
      </c>
      <c r="H13" s="103">
        <v>0</v>
      </c>
      <c r="I13" s="104" t="s">
        <v>638</v>
      </c>
      <c r="J13" s="139">
        <v>48200</v>
      </c>
      <c r="K13" s="139">
        <v>72200</v>
      </c>
      <c r="L13" s="139">
        <v>72200</v>
      </c>
    </row>
    <row r="14" spans="1:12" x14ac:dyDescent="0.2">
      <c r="A14" s="105" t="s">
        <v>167</v>
      </c>
      <c r="B14" s="106" t="s">
        <v>173</v>
      </c>
      <c r="C14" s="106" t="s">
        <v>636</v>
      </c>
      <c r="D14" s="106" t="s">
        <v>603</v>
      </c>
      <c r="E14" s="105">
        <v>16</v>
      </c>
      <c r="F14" s="105">
        <v>4</v>
      </c>
      <c r="G14" s="105">
        <v>0</v>
      </c>
      <c r="H14" s="105">
        <v>0</v>
      </c>
      <c r="I14" s="106" t="s">
        <v>638</v>
      </c>
      <c r="J14" s="140">
        <v>17615</v>
      </c>
      <c r="K14" s="140">
        <v>26285</v>
      </c>
      <c r="L14" s="140">
        <v>30495</v>
      </c>
    </row>
    <row r="15" spans="1:12" x14ac:dyDescent="0.2">
      <c r="A15" s="103" t="s">
        <v>167</v>
      </c>
      <c r="B15" s="104" t="s">
        <v>174</v>
      </c>
      <c r="C15" s="104" t="s">
        <v>636</v>
      </c>
      <c r="D15" s="104" t="s">
        <v>603</v>
      </c>
      <c r="E15" s="103">
        <v>16</v>
      </c>
      <c r="F15" s="103">
        <v>4</v>
      </c>
      <c r="G15" s="103">
        <v>0</v>
      </c>
      <c r="H15" s="103">
        <v>0</v>
      </c>
      <c r="I15" s="104" t="s">
        <v>639</v>
      </c>
      <c r="J15" s="139">
        <v>12860.5</v>
      </c>
      <c r="K15" s="139">
        <v>26962</v>
      </c>
      <c r="L15" s="139">
        <v>26962</v>
      </c>
    </row>
    <row r="16" spans="1:12" x14ac:dyDescent="0.2">
      <c r="A16" s="105" t="s">
        <v>167</v>
      </c>
      <c r="B16" s="106" t="s">
        <v>175</v>
      </c>
      <c r="C16" s="106" t="s">
        <v>636</v>
      </c>
      <c r="D16" s="106" t="s">
        <v>603</v>
      </c>
      <c r="E16" s="105">
        <v>15</v>
      </c>
      <c r="F16" s="105">
        <v>4</v>
      </c>
      <c r="G16" s="105">
        <v>0</v>
      </c>
      <c r="H16" s="105">
        <v>0</v>
      </c>
      <c r="I16" s="106" t="s">
        <v>638</v>
      </c>
      <c r="J16" s="140">
        <v>17440</v>
      </c>
      <c r="K16" s="140">
        <v>17440</v>
      </c>
      <c r="L16" s="140">
        <v>31190</v>
      </c>
    </row>
    <row r="17" spans="1:12" x14ac:dyDescent="0.2">
      <c r="A17" s="103" t="s">
        <v>176</v>
      </c>
      <c r="B17" s="104" t="s">
        <v>177</v>
      </c>
      <c r="C17" s="104" t="s">
        <v>640</v>
      </c>
      <c r="D17" s="104" t="s">
        <v>603</v>
      </c>
      <c r="E17" s="103">
        <v>16</v>
      </c>
      <c r="F17" s="103">
        <v>4</v>
      </c>
      <c r="G17" s="103">
        <v>0</v>
      </c>
      <c r="H17" s="103">
        <v>0</v>
      </c>
      <c r="I17" s="104" t="s">
        <v>638</v>
      </c>
      <c r="J17" s="139">
        <v>30495</v>
      </c>
      <c r="K17" s="139">
        <v>30495</v>
      </c>
      <c r="L17" s="139">
        <v>59415</v>
      </c>
    </row>
    <row r="18" spans="1:12" x14ac:dyDescent="0.2">
      <c r="A18" s="105" t="s">
        <v>176</v>
      </c>
      <c r="B18" s="106" t="s">
        <v>178</v>
      </c>
      <c r="C18" s="106" t="s">
        <v>636</v>
      </c>
      <c r="D18" s="106" t="s">
        <v>603</v>
      </c>
      <c r="E18" s="105">
        <v>16</v>
      </c>
      <c r="F18" s="105">
        <v>4</v>
      </c>
      <c r="G18" s="105">
        <v>1</v>
      </c>
      <c r="H18" s="105">
        <v>0</v>
      </c>
      <c r="I18" s="106" t="s">
        <v>119</v>
      </c>
      <c r="J18" s="140">
        <v>23310</v>
      </c>
      <c r="K18" s="140">
        <v>23310</v>
      </c>
      <c r="L18" s="140">
        <v>60710</v>
      </c>
    </row>
    <row r="19" spans="1:12" x14ac:dyDescent="0.2">
      <c r="A19" s="103" t="s">
        <v>179</v>
      </c>
      <c r="B19" s="104" t="s">
        <v>180</v>
      </c>
      <c r="C19" s="104" t="s">
        <v>636</v>
      </c>
      <c r="D19" s="104" t="s">
        <v>603</v>
      </c>
      <c r="E19" s="103">
        <v>16</v>
      </c>
      <c r="F19" s="103">
        <v>4</v>
      </c>
      <c r="G19" s="103">
        <v>2</v>
      </c>
      <c r="H19" s="103">
        <v>0</v>
      </c>
      <c r="I19" s="104" t="s">
        <v>641</v>
      </c>
      <c r="J19" s="139">
        <v>13606</v>
      </c>
      <c r="K19" s="139">
        <v>13606</v>
      </c>
      <c r="L19" s="139">
        <v>24305</v>
      </c>
    </row>
    <row r="20" spans="1:12" x14ac:dyDescent="0.2">
      <c r="A20" s="105" t="s">
        <v>179</v>
      </c>
      <c r="B20" s="106" t="s">
        <v>181</v>
      </c>
      <c r="C20" s="106" t="s">
        <v>636</v>
      </c>
      <c r="D20" s="106" t="s">
        <v>603</v>
      </c>
      <c r="E20" s="105">
        <v>16</v>
      </c>
      <c r="F20" s="105">
        <v>5</v>
      </c>
      <c r="G20" s="105">
        <v>0</v>
      </c>
      <c r="H20" s="105">
        <v>0</v>
      </c>
      <c r="I20" s="106" t="s">
        <v>639</v>
      </c>
      <c r="J20" s="140">
        <v>59888</v>
      </c>
      <c r="K20" s="140">
        <v>59888</v>
      </c>
      <c r="L20" s="140">
        <v>59888</v>
      </c>
    </row>
    <row r="21" spans="1:12" x14ac:dyDescent="0.2">
      <c r="A21" s="103" t="s">
        <v>179</v>
      </c>
      <c r="B21" s="104" t="s">
        <v>182</v>
      </c>
      <c r="C21" s="104" t="s">
        <v>636</v>
      </c>
      <c r="D21" s="104" t="s">
        <v>603</v>
      </c>
      <c r="E21" s="103">
        <v>16</v>
      </c>
      <c r="F21" s="103">
        <v>3</v>
      </c>
      <c r="G21" s="103">
        <v>1</v>
      </c>
      <c r="H21" s="103">
        <v>0</v>
      </c>
      <c r="I21" s="104" t="s">
        <v>119</v>
      </c>
      <c r="J21" s="139">
        <v>59638</v>
      </c>
      <c r="K21" s="139">
        <v>59638</v>
      </c>
      <c r="L21" s="139">
        <v>59638</v>
      </c>
    </row>
    <row r="22" spans="1:12" x14ac:dyDescent="0.2">
      <c r="A22" s="105" t="s">
        <v>179</v>
      </c>
      <c r="B22" s="106" t="s">
        <v>183</v>
      </c>
      <c r="C22" s="106" t="s">
        <v>636</v>
      </c>
      <c r="D22" s="106" t="s">
        <v>603</v>
      </c>
      <c r="E22" s="105">
        <v>18</v>
      </c>
      <c r="F22" s="105">
        <v>4</v>
      </c>
      <c r="G22" s="105">
        <v>1</v>
      </c>
      <c r="H22" s="105">
        <v>0</v>
      </c>
      <c r="I22" s="106" t="s">
        <v>639</v>
      </c>
      <c r="J22" s="140">
        <v>18412</v>
      </c>
      <c r="K22" s="140">
        <v>18412</v>
      </c>
      <c r="L22" s="140">
        <v>28240</v>
      </c>
    </row>
    <row r="23" spans="1:12" x14ac:dyDescent="0.2">
      <c r="A23" s="103" t="s">
        <v>179</v>
      </c>
      <c r="B23" s="104" t="s">
        <v>184</v>
      </c>
      <c r="C23" s="104" t="s">
        <v>636</v>
      </c>
      <c r="D23" s="104" t="s">
        <v>603</v>
      </c>
      <c r="E23" s="103">
        <v>18</v>
      </c>
      <c r="F23" s="103">
        <v>4</v>
      </c>
      <c r="G23" s="103">
        <v>1</v>
      </c>
      <c r="H23" s="103">
        <v>0</v>
      </c>
      <c r="I23" s="104" t="s">
        <v>638</v>
      </c>
      <c r="J23" s="139">
        <v>10945</v>
      </c>
      <c r="K23" s="139">
        <v>22069</v>
      </c>
      <c r="L23" s="139">
        <v>22069</v>
      </c>
    </row>
    <row r="24" spans="1:12" x14ac:dyDescent="0.2">
      <c r="A24" s="105" t="s">
        <v>179</v>
      </c>
      <c r="B24" s="106" t="s">
        <v>185</v>
      </c>
      <c r="C24" s="106" t="s">
        <v>636</v>
      </c>
      <c r="D24" s="106" t="s">
        <v>604</v>
      </c>
      <c r="E24" s="105">
        <v>10</v>
      </c>
      <c r="F24" s="105">
        <v>7</v>
      </c>
      <c r="G24" s="105">
        <v>0</v>
      </c>
      <c r="H24" s="105">
        <v>0</v>
      </c>
      <c r="I24" s="106" t="s">
        <v>637</v>
      </c>
      <c r="J24" s="140">
        <v>64633</v>
      </c>
      <c r="K24" s="140">
        <v>64633</v>
      </c>
      <c r="L24" s="140">
        <v>64633</v>
      </c>
    </row>
    <row r="25" spans="1:12" x14ac:dyDescent="0.2">
      <c r="A25" s="103" t="s">
        <v>179</v>
      </c>
      <c r="B25" s="104" t="s">
        <v>186</v>
      </c>
      <c r="C25" s="104" t="s">
        <v>636</v>
      </c>
      <c r="D25" s="104" t="s">
        <v>604</v>
      </c>
      <c r="E25" s="103">
        <v>10</v>
      </c>
      <c r="F25" s="103">
        <v>7</v>
      </c>
      <c r="G25" s="103">
        <v>0</v>
      </c>
      <c r="H25" s="103">
        <v>0</v>
      </c>
      <c r="I25" s="104" t="s">
        <v>637</v>
      </c>
      <c r="J25" s="139">
        <v>66656</v>
      </c>
      <c r="K25" s="139">
        <v>66656</v>
      </c>
      <c r="L25" s="139">
        <v>66656</v>
      </c>
    </row>
    <row r="26" spans="1:12" x14ac:dyDescent="0.2">
      <c r="A26" s="105" t="s">
        <v>179</v>
      </c>
      <c r="B26" s="106" t="s">
        <v>187</v>
      </c>
      <c r="C26" s="106" t="s">
        <v>636</v>
      </c>
      <c r="D26" s="106" t="s">
        <v>604</v>
      </c>
      <c r="E26" s="105">
        <v>10</v>
      </c>
      <c r="F26" s="105">
        <v>7</v>
      </c>
      <c r="G26" s="105">
        <v>0</v>
      </c>
      <c r="H26" s="105">
        <v>0</v>
      </c>
      <c r="I26" s="106" t="s">
        <v>637</v>
      </c>
      <c r="J26" s="140">
        <v>65391</v>
      </c>
      <c r="K26" s="140">
        <v>65391</v>
      </c>
      <c r="L26" s="140">
        <v>65391</v>
      </c>
    </row>
    <row r="27" spans="1:12" x14ac:dyDescent="0.2">
      <c r="A27" s="103" t="s">
        <v>179</v>
      </c>
      <c r="B27" s="104" t="s">
        <v>188</v>
      </c>
      <c r="C27" s="104" t="s">
        <v>636</v>
      </c>
      <c r="D27" s="104" t="s">
        <v>603</v>
      </c>
      <c r="E27" s="103">
        <v>16</v>
      </c>
      <c r="F27" s="103">
        <v>4</v>
      </c>
      <c r="G27" s="103">
        <v>0</v>
      </c>
      <c r="H27" s="103">
        <v>0</v>
      </c>
      <c r="I27" s="104" t="s">
        <v>638</v>
      </c>
      <c r="J27" s="139">
        <v>14133</v>
      </c>
      <c r="K27" s="139">
        <v>14133</v>
      </c>
      <c r="L27" s="139">
        <v>23712</v>
      </c>
    </row>
    <row r="28" spans="1:12" x14ac:dyDescent="0.2">
      <c r="A28" s="105" t="s">
        <v>179</v>
      </c>
      <c r="B28" s="106" t="s">
        <v>189</v>
      </c>
      <c r="C28" s="106" t="s">
        <v>636</v>
      </c>
      <c r="D28" s="106" t="s">
        <v>603</v>
      </c>
      <c r="E28" s="105">
        <v>18</v>
      </c>
      <c r="F28" s="105">
        <v>4</v>
      </c>
      <c r="G28" s="105">
        <v>2</v>
      </c>
      <c r="H28" s="105">
        <v>0</v>
      </c>
      <c r="I28" s="106" t="s">
        <v>119</v>
      </c>
      <c r="J28" s="140">
        <v>19910</v>
      </c>
      <c r="K28" s="140">
        <v>19910</v>
      </c>
      <c r="L28" s="140">
        <v>28413</v>
      </c>
    </row>
    <row r="29" spans="1:12" x14ac:dyDescent="0.2">
      <c r="A29" s="103" t="s">
        <v>179</v>
      </c>
      <c r="B29" s="104" t="s">
        <v>190</v>
      </c>
      <c r="C29" s="104" t="s">
        <v>636</v>
      </c>
      <c r="D29" s="104" t="s">
        <v>602</v>
      </c>
      <c r="E29" s="103">
        <v>12</v>
      </c>
      <c r="F29" s="103">
        <v>6</v>
      </c>
      <c r="G29" s="103">
        <v>1</v>
      </c>
      <c r="H29" s="103">
        <v>0</v>
      </c>
      <c r="I29" s="104" t="s">
        <v>637</v>
      </c>
      <c r="J29" s="139">
        <v>9350</v>
      </c>
      <c r="K29" s="139">
        <v>9350</v>
      </c>
      <c r="L29" s="139">
        <v>19200</v>
      </c>
    </row>
    <row r="30" spans="1:12" x14ac:dyDescent="0.2">
      <c r="A30" s="105" t="s">
        <v>179</v>
      </c>
      <c r="B30" s="106" t="s">
        <v>191</v>
      </c>
      <c r="C30" s="106" t="s">
        <v>636</v>
      </c>
      <c r="D30" s="106" t="s">
        <v>603</v>
      </c>
      <c r="E30" s="105">
        <v>18</v>
      </c>
      <c r="F30" s="105">
        <v>4</v>
      </c>
      <c r="G30" s="105">
        <v>0</v>
      </c>
      <c r="H30" s="105">
        <v>0</v>
      </c>
      <c r="I30" s="106" t="s">
        <v>638</v>
      </c>
      <c r="J30" s="140">
        <v>10353</v>
      </c>
      <c r="K30" s="140">
        <v>10353</v>
      </c>
      <c r="L30" s="140">
        <v>21633</v>
      </c>
    </row>
    <row r="31" spans="1:12" x14ac:dyDescent="0.2">
      <c r="A31" s="103" t="s">
        <v>179</v>
      </c>
      <c r="B31" s="104" t="s">
        <v>192</v>
      </c>
      <c r="C31" s="104" t="s">
        <v>640</v>
      </c>
      <c r="D31" s="104" t="s">
        <v>605</v>
      </c>
      <c r="E31" s="103">
        <v>15</v>
      </c>
      <c r="F31" s="103">
        <v>4</v>
      </c>
      <c r="G31" s="103">
        <v>1</v>
      </c>
      <c r="H31" s="103">
        <v>0</v>
      </c>
      <c r="I31" s="104" t="s">
        <v>638</v>
      </c>
      <c r="J31" s="139">
        <v>142220</v>
      </c>
      <c r="K31" s="139">
        <v>142220</v>
      </c>
      <c r="L31" s="139">
        <v>142220</v>
      </c>
    </row>
    <row r="32" spans="1:12" x14ac:dyDescent="0.2">
      <c r="A32" s="105" t="s">
        <v>179</v>
      </c>
      <c r="B32" s="106" t="s">
        <v>193</v>
      </c>
      <c r="C32" s="106" t="s">
        <v>640</v>
      </c>
      <c r="D32" s="106" t="s">
        <v>602</v>
      </c>
      <c r="E32" s="105">
        <v>11</v>
      </c>
      <c r="F32" s="105">
        <v>7</v>
      </c>
      <c r="G32" s="105">
        <v>0</v>
      </c>
      <c r="H32" s="105">
        <v>0</v>
      </c>
      <c r="I32" s="106" t="s">
        <v>119</v>
      </c>
      <c r="J32" s="140">
        <v>87372</v>
      </c>
      <c r="K32" s="140">
        <v>87372</v>
      </c>
      <c r="L32" s="140">
        <v>87372</v>
      </c>
    </row>
    <row r="33" spans="1:12" x14ac:dyDescent="0.2">
      <c r="A33" s="103" t="s">
        <v>179</v>
      </c>
      <c r="B33" s="104" t="s">
        <v>194</v>
      </c>
      <c r="C33" s="104" t="s">
        <v>636</v>
      </c>
      <c r="D33" s="104" t="s">
        <v>603</v>
      </c>
      <c r="E33" s="103">
        <v>16</v>
      </c>
      <c r="F33" s="103">
        <v>4</v>
      </c>
      <c r="G33" s="103">
        <v>1</v>
      </c>
      <c r="H33" s="103">
        <v>2</v>
      </c>
      <c r="I33" s="104" t="s">
        <v>119</v>
      </c>
      <c r="J33" s="139">
        <v>9784</v>
      </c>
      <c r="K33" s="139">
        <v>9784</v>
      </c>
      <c r="L33" s="139">
        <v>21884</v>
      </c>
    </row>
    <row r="34" spans="1:12" x14ac:dyDescent="0.2">
      <c r="A34" s="105" t="s">
        <v>179</v>
      </c>
      <c r="B34" s="106" t="s">
        <v>195</v>
      </c>
      <c r="C34" s="106" t="s">
        <v>636</v>
      </c>
      <c r="D34" s="106" t="s">
        <v>603</v>
      </c>
      <c r="E34" s="105">
        <v>18</v>
      </c>
      <c r="F34" s="105">
        <v>4</v>
      </c>
      <c r="G34" s="105">
        <v>0</v>
      </c>
      <c r="H34" s="105">
        <v>0</v>
      </c>
      <c r="I34" s="106" t="s">
        <v>638</v>
      </c>
      <c r="J34" s="140">
        <v>16280</v>
      </c>
      <c r="K34" s="140">
        <v>16280</v>
      </c>
      <c r="L34" s="140">
        <v>27500</v>
      </c>
    </row>
    <row r="35" spans="1:12" x14ac:dyDescent="0.2">
      <c r="A35" s="103" t="s">
        <v>179</v>
      </c>
      <c r="B35" s="104" t="s">
        <v>196</v>
      </c>
      <c r="C35" s="104" t="s">
        <v>642</v>
      </c>
      <c r="D35" s="104" t="s">
        <v>603</v>
      </c>
      <c r="E35" s="103">
        <v>16</v>
      </c>
      <c r="F35" s="103">
        <v>4</v>
      </c>
      <c r="G35" s="103">
        <v>1</v>
      </c>
      <c r="H35" s="103">
        <v>0</v>
      </c>
      <c r="I35" s="104" t="s">
        <v>638</v>
      </c>
      <c r="J35" s="139">
        <v>10906</v>
      </c>
      <c r="K35" s="139">
        <v>10906</v>
      </c>
      <c r="L35" s="139">
        <v>20084</v>
      </c>
    </row>
    <row r="36" spans="1:12" x14ac:dyDescent="0.2">
      <c r="A36" s="105" t="s">
        <v>179</v>
      </c>
      <c r="B36" s="106" t="s">
        <v>197</v>
      </c>
      <c r="C36" s="106" t="s">
        <v>636</v>
      </c>
      <c r="D36" s="106" t="s">
        <v>603</v>
      </c>
      <c r="E36" s="105">
        <v>18</v>
      </c>
      <c r="F36" s="105">
        <v>4</v>
      </c>
      <c r="G36" s="105">
        <v>3</v>
      </c>
      <c r="H36" s="105">
        <v>0</v>
      </c>
      <c r="I36" s="106" t="s">
        <v>638</v>
      </c>
      <c r="J36" s="140">
        <v>13776</v>
      </c>
      <c r="K36" s="140">
        <v>13776</v>
      </c>
      <c r="L36" s="140">
        <v>22702</v>
      </c>
    </row>
    <row r="37" spans="1:12" x14ac:dyDescent="0.2">
      <c r="A37" s="103" t="s">
        <v>179</v>
      </c>
      <c r="B37" s="104" t="s">
        <v>198</v>
      </c>
      <c r="C37" s="104" t="s">
        <v>636</v>
      </c>
      <c r="D37" s="104" t="s">
        <v>604</v>
      </c>
      <c r="E37" s="103">
        <v>16</v>
      </c>
      <c r="F37" s="103">
        <v>4</v>
      </c>
      <c r="G37" s="103">
        <v>0</v>
      </c>
      <c r="H37" s="103">
        <v>0</v>
      </c>
      <c r="I37" s="104" t="s">
        <v>638</v>
      </c>
      <c r="J37" s="139">
        <v>61600</v>
      </c>
      <c r="K37" s="139">
        <v>61600</v>
      </c>
      <c r="L37" s="139">
        <v>61600</v>
      </c>
    </row>
    <row r="38" spans="1:12" x14ac:dyDescent="0.2">
      <c r="A38" s="105" t="s">
        <v>179</v>
      </c>
      <c r="B38" s="106" t="s">
        <v>199</v>
      </c>
      <c r="C38" s="106" t="s">
        <v>636</v>
      </c>
      <c r="D38" s="106" t="s">
        <v>603</v>
      </c>
      <c r="E38" s="105">
        <v>16</v>
      </c>
      <c r="F38" s="105">
        <v>4</v>
      </c>
      <c r="G38" s="105">
        <v>0</v>
      </c>
      <c r="H38" s="105">
        <v>0</v>
      </c>
      <c r="I38" s="106" t="s">
        <v>638</v>
      </c>
      <c r="J38" s="140">
        <v>61800</v>
      </c>
      <c r="K38" s="140">
        <v>61800</v>
      </c>
      <c r="L38" s="140">
        <v>61800</v>
      </c>
    </row>
    <row r="39" spans="1:12" x14ac:dyDescent="0.2">
      <c r="A39" s="103" t="s">
        <v>179</v>
      </c>
      <c r="B39" s="104" t="s">
        <v>200</v>
      </c>
      <c r="C39" s="104" t="s">
        <v>636</v>
      </c>
      <c r="D39" s="104" t="s">
        <v>603</v>
      </c>
      <c r="E39" s="103">
        <v>17</v>
      </c>
      <c r="F39" s="103">
        <v>4</v>
      </c>
      <c r="G39" s="103">
        <v>1</v>
      </c>
      <c r="H39" s="103">
        <v>0</v>
      </c>
      <c r="I39" s="104" t="s">
        <v>638</v>
      </c>
      <c r="J39" s="139">
        <v>13260</v>
      </c>
      <c r="K39" s="139">
        <v>13260</v>
      </c>
      <c r="L39" s="139">
        <v>22080</v>
      </c>
    </row>
    <row r="40" spans="1:12" x14ac:dyDescent="0.2">
      <c r="A40" s="105" t="s">
        <v>179</v>
      </c>
      <c r="B40" s="106" t="s">
        <v>201</v>
      </c>
      <c r="C40" s="106" t="s">
        <v>636</v>
      </c>
      <c r="D40" s="106" t="s">
        <v>603</v>
      </c>
      <c r="E40" s="105">
        <v>18</v>
      </c>
      <c r="F40" s="105">
        <v>4</v>
      </c>
      <c r="G40" s="105">
        <v>0</v>
      </c>
      <c r="H40" s="105">
        <v>0</v>
      </c>
      <c r="I40" s="106" t="s">
        <v>638</v>
      </c>
      <c r="J40" s="140">
        <v>12873</v>
      </c>
      <c r="K40" s="140">
        <v>12873</v>
      </c>
      <c r="L40" s="140">
        <v>24035</v>
      </c>
    </row>
    <row r="41" spans="1:12" x14ac:dyDescent="0.2">
      <c r="A41" s="103" t="s">
        <v>179</v>
      </c>
      <c r="B41" s="104" t="s">
        <v>202</v>
      </c>
      <c r="C41" s="104" t="s">
        <v>636</v>
      </c>
      <c r="D41" s="104" t="s">
        <v>603</v>
      </c>
      <c r="E41" s="103">
        <v>16</v>
      </c>
      <c r="F41" s="103">
        <v>4</v>
      </c>
      <c r="G41" s="103">
        <v>1</v>
      </c>
      <c r="H41" s="103">
        <v>0</v>
      </c>
      <c r="I41" s="104" t="s">
        <v>639</v>
      </c>
      <c r="J41" s="139">
        <v>14498</v>
      </c>
      <c r="K41" s="139">
        <v>14544</v>
      </c>
      <c r="L41" s="139">
        <v>21946</v>
      </c>
    </row>
    <row r="42" spans="1:12" x14ac:dyDescent="0.2">
      <c r="A42" s="105" t="s">
        <v>179</v>
      </c>
      <c r="B42" s="106" t="s">
        <v>203</v>
      </c>
      <c r="C42" s="106" t="s">
        <v>636</v>
      </c>
      <c r="D42" s="106" t="s">
        <v>603</v>
      </c>
      <c r="E42" s="105">
        <v>17</v>
      </c>
      <c r="F42" s="105">
        <v>4</v>
      </c>
      <c r="G42" s="105">
        <v>0</v>
      </c>
      <c r="H42" s="105">
        <v>0</v>
      </c>
      <c r="I42" s="106" t="s">
        <v>119</v>
      </c>
      <c r="J42" s="140">
        <v>15465</v>
      </c>
      <c r="K42" s="140">
        <v>15465</v>
      </c>
      <c r="L42" s="140">
        <v>26001</v>
      </c>
    </row>
    <row r="43" spans="1:12" x14ac:dyDescent="0.2">
      <c r="A43" s="103" t="s">
        <v>179</v>
      </c>
      <c r="B43" s="104" t="s">
        <v>204</v>
      </c>
      <c r="C43" s="104" t="s">
        <v>640</v>
      </c>
      <c r="D43" s="104" t="s">
        <v>603</v>
      </c>
      <c r="E43" s="103">
        <v>15</v>
      </c>
      <c r="F43" s="103">
        <v>4</v>
      </c>
      <c r="G43" s="103">
        <v>0</v>
      </c>
      <c r="H43" s="103">
        <v>0</v>
      </c>
      <c r="I43" s="104" t="s">
        <v>638</v>
      </c>
      <c r="J43" s="139">
        <v>91714</v>
      </c>
      <c r="K43" s="139">
        <v>91714</v>
      </c>
      <c r="L43" s="139">
        <v>91714</v>
      </c>
    </row>
    <row r="44" spans="1:12" x14ac:dyDescent="0.2">
      <c r="A44" s="105" t="s">
        <v>179</v>
      </c>
      <c r="B44" s="106" t="s">
        <v>205</v>
      </c>
      <c r="C44" s="106" t="s">
        <v>640</v>
      </c>
      <c r="D44" s="106" t="s">
        <v>603</v>
      </c>
      <c r="E44" s="105">
        <v>20</v>
      </c>
      <c r="F44" s="105">
        <v>4</v>
      </c>
      <c r="G44" s="105">
        <v>0</v>
      </c>
      <c r="H44" s="105">
        <v>0</v>
      </c>
      <c r="I44" s="106" t="s">
        <v>637</v>
      </c>
      <c r="J44" s="140">
        <v>76636</v>
      </c>
      <c r="K44" s="140">
        <v>76636</v>
      </c>
      <c r="L44" s="140">
        <v>76636</v>
      </c>
    </row>
    <row r="45" spans="1:12" x14ac:dyDescent="0.2">
      <c r="A45" s="103" t="s">
        <v>179</v>
      </c>
      <c r="B45" s="104" t="s">
        <v>206</v>
      </c>
      <c r="C45" s="104" t="s">
        <v>636</v>
      </c>
      <c r="D45" s="104" t="s">
        <v>603</v>
      </c>
      <c r="E45" s="103">
        <v>16</v>
      </c>
      <c r="F45" s="103">
        <v>4</v>
      </c>
      <c r="G45" s="103">
        <v>1</v>
      </c>
      <c r="H45" s="103">
        <v>1</v>
      </c>
      <c r="I45" s="104" t="s">
        <v>638</v>
      </c>
      <c r="J45" s="139">
        <v>12545</v>
      </c>
      <c r="K45" s="139">
        <v>12545</v>
      </c>
      <c r="L45" s="139">
        <v>23775</v>
      </c>
    </row>
    <row r="46" spans="1:12" x14ac:dyDescent="0.2">
      <c r="A46" s="105" t="s">
        <v>207</v>
      </c>
      <c r="B46" s="106" t="s">
        <v>208</v>
      </c>
      <c r="C46" s="106" t="s">
        <v>636</v>
      </c>
      <c r="D46" s="106" t="s">
        <v>603</v>
      </c>
      <c r="E46" s="105">
        <v>16</v>
      </c>
      <c r="F46" s="105">
        <v>4</v>
      </c>
      <c r="G46" s="105">
        <v>1</v>
      </c>
      <c r="H46" s="105">
        <v>0</v>
      </c>
      <c r="I46" s="106" t="s">
        <v>639</v>
      </c>
      <c r="J46" s="140">
        <v>7960</v>
      </c>
      <c r="K46" s="140">
        <v>25478</v>
      </c>
      <c r="L46" s="140">
        <v>32524</v>
      </c>
    </row>
    <row r="47" spans="1:12" x14ac:dyDescent="0.2">
      <c r="A47" s="103" t="s">
        <v>207</v>
      </c>
      <c r="B47" s="104" t="s">
        <v>209</v>
      </c>
      <c r="C47" s="104" t="s">
        <v>636</v>
      </c>
      <c r="D47" s="104" t="s">
        <v>603</v>
      </c>
      <c r="E47" s="103">
        <v>15</v>
      </c>
      <c r="F47" s="103">
        <v>4</v>
      </c>
      <c r="G47" s="103">
        <v>1</v>
      </c>
      <c r="H47" s="103">
        <v>0</v>
      </c>
      <c r="I47" s="104" t="s">
        <v>639</v>
      </c>
      <c r="J47" s="139">
        <v>29965</v>
      </c>
      <c r="K47" s="139">
        <v>42469</v>
      </c>
      <c r="L47" s="139">
        <v>42469</v>
      </c>
    </row>
    <row r="48" spans="1:12" x14ac:dyDescent="0.2">
      <c r="A48" s="105" t="s">
        <v>207</v>
      </c>
      <c r="B48" s="106" t="s">
        <v>210</v>
      </c>
      <c r="C48" s="106" t="s">
        <v>636</v>
      </c>
      <c r="D48" s="106" t="s">
        <v>604</v>
      </c>
      <c r="E48" s="105">
        <v>10</v>
      </c>
      <c r="F48" s="105">
        <v>7</v>
      </c>
      <c r="G48" s="105">
        <v>0</v>
      </c>
      <c r="H48" s="105">
        <v>0</v>
      </c>
      <c r="I48" s="106" t="s">
        <v>637</v>
      </c>
      <c r="J48" s="140">
        <v>59527</v>
      </c>
      <c r="K48" s="140">
        <v>59527</v>
      </c>
      <c r="L48" s="140">
        <v>59527</v>
      </c>
    </row>
    <row r="49" spans="1:12" x14ac:dyDescent="0.2">
      <c r="A49" s="103" t="s">
        <v>207</v>
      </c>
      <c r="B49" s="104" t="s">
        <v>211</v>
      </c>
      <c r="C49" s="104" t="s">
        <v>636</v>
      </c>
      <c r="D49" s="104" t="s">
        <v>603</v>
      </c>
      <c r="E49" s="103">
        <v>16</v>
      </c>
      <c r="F49" s="103">
        <v>4</v>
      </c>
      <c r="G49" s="103">
        <v>1</v>
      </c>
      <c r="H49" s="103">
        <v>0</v>
      </c>
      <c r="I49" s="104" t="s">
        <v>639</v>
      </c>
      <c r="J49" s="139">
        <v>28487</v>
      </c>
      <c r="K49" s="139">
        <v>28487</v>
      </c>
      <c r="L49" s="139">
        <v>33513</v>
      </c>
    </row>
    <row r="50" spans="1:12" x14ac:dyDescent="0.2">
      <c r="A50" s="105" t="s">
        <v>212</v>
      </c>
      <c r="B50" s="106" t="s">
        <v>213</v>
      </c>
      <c r="C50" s="106" t="s">
        <v>636</v>
      </c>
      <c r="D50" s="106" t="s">
        <v>605</v>
      </c>
      <c r="E50" s="105">
        <v>15</v>
      </c>
      <c r="F50" s="105">
        <v>6</v>
      </c>
      <c r="G50" s="105">
        <v>0</v>
      </c>
      <c r="H50" s="105">
        <v>0</v>
      </c>
      <c r="I50" s="106" t="s">
        <v>119</v>
      </c>
      <c r="J50" s="140">
        <v>42695</v>
      </c>
      <c r="K50" s="140">
        <v>42695</v>
      </c>
      <c r="L50" s="140">
        <v>42695</v>
      </c>
    </row>
    <row r="51" spans="1:12" x14ac:dyDescent="0.2">
      <c r="A51" s="103" t="s">
        <v>212</v>
      </c>
      <c r="B51" s="104" t="s">
        <v>214</v>
      </c>
      <c r="C51" s="104" t="s">
        <v>636</v>
      </c>
      <c r="D51" s="104" t="s">
        <v>603</v>
      </c>
      <c r="E51" s="103">
        <v>15</v>
      </c>
      <c r="F51" s="103">
        <v>4</v>
      </c>
      <c r="G51" s="103">
        <v>0</v>
      </c>
      <c r="H51" s="103">
        <v>0</v>
      </c>
      <c r="I51" s="104" t="s">
        <v>639</v>
      </c>
      <c r="J51" s="139">
        <v>70290</v>
      </c>
      <c r="K51" s="139">
        <v>70290</v>
      </c>
      <c r="L51" s="139">
        <v>70290</v>
      </c>
    </row>
    <row r="52" spans="1:12" x14ac:dyDescent="0.2">
      <c r="A52" s="105" t="s">
        <v>212</v>
      </c>
      <c r="B52" s="106" t="s">
        <v>215</v>
      </c>
      <c r="C52" s="106" t="s">
        <v>636</v>
      </c>
      <c r="D52" s="106" t="s">
        <v>603</v>
      </c>
      <c r="E52" s="105">
        <v>15</v>
      </c>
      <c r="F52" s="105">
        <v>4</v>
      </c>
      <c r="G52" s="105">
        <v>1</v>
      </c>
      <c r="H52" s="105">
        <v>1</v>
      </c>
      <c r="I52" s="106" t="s">
        <v>119</v>
      </c>
      <c r="J52" s="140">
        <v>20725</v>
      </c>
      <c r="K52" s="140">
        <v>25195</v>
      </c>
      <c r="L52" s="140">
        <v>38827</v>
      </c>
    </row>
    <row r="53" spans="1:12" x14ac:dyDescent="0.2">
      <c r="A53" s="103" t="s">
        <v>212</v>
      </c>
      <c r="B53" s="104" t="s">
        <v>216</v>
      </c>
      <c r="C53" s="104" t="s">
        <v>636</v>
      </c>
      <c r="D53" s="104" t="s">
        <v>603</v>
      </c>
      <c r="E53" s="103">
        <v>15</v>
      </c>
      <c r="F53" s="103">
        <v>4</v>
      </c>
      <c r="G53" s="103">
        <v>0</v>
      </c>
      <c r="H53" s="103">
        <v>0</v>
      </c>
      <c r="I53" s="104" t="s">
        <v>639</v>
      </c>
      <c r="J53" s="139">
        <v>75083</v>
      </c>
      <c r="K53" s="139">
        <v>75083</v>
      </c>
      <c r="L53" s="139">
        <v>75083</v>
      </c>
    </row>
    <row r="54" spans="1:12" x14ac:dyDescent="0.2">
      <c r="A54" s="105" t="s">
        <v>212</v>
      </c>
      <c r="B54" s="106" t="s">
        <v>217</v>
      </c>
      <c r="C54" s="106" t="s">
        <v>636</v>
      </c>
      <c r="D54" s="106" t="s">
        <v>603</v>
      </c>
      <c r="E54" s="105">
        <v>15</v>
      </c>
      <c r="F54" s="105">
        <v>6</v>
      </c>
      <c r="G54" s="105">
        <v>1</v>
      </c>
      <c r="H54" s="105">
        <v>0</v>
      </c>
      <c r="I54" s="106" t="s">
        <v>637</v>
      </c>
      <c r="J54" s="140">
        <v>111223</v>
      </c>
      <c r="K54" s="140">
        <v>111223</v>
      </c>
      <c r="L54" s="140">
        <v>111223</v>
      </c>
    </row>
    <row r="55" spans="1:12" x14ac:dyDescent="0.2">
      <c r="A55" s="103" t="s">
        <v>218</v>
      </c>
      <c r="B55" s="104" t="s">
        <v>219</v>
      </c>
      <c r="C55" s="104" t="s">
        <v>636</v>
      </c>
      <c r="D55" s="104" t="s">
        <v>603</v>
      </c>
      <c r="E55" s="103">
        <v>16</v>
      </c>
      <c r="F55" s="103">
        <v>4</v>
      </c>
      <c r="G55" s="103">
        <v>1</v>
      </c>
      <c r="H55" s="103">
        <v>0</v>
      </c>
      <c r="I55" s="104" t="s">
        <v>641</v>
      </c>
      <c r="J55" s="139">
        <v>16967</v>
      </c>
      <c r="K55" s="139">
        <v>16967</v>
      </c>
      <c r="L55" s="139">
        <v>29192</v>
      </c>
    </row>
    <row r="56" spans="1:12" x14ac:dyDescent="0.2">
      <c r="A56" s="105" t="s">
        <v>220</v>
      </c>
      <c r="B56" s="106" t="s">
        <v>221</v>
      </c>
      <c r="C56" s="106" t="s">
        <v>642</v>
      </c>
      <c r="D56" s="106" t="s">
        <v>603</v>
      </c>
      <c r="E56" s="105">
        <v>16</v>
      </c>
      <c r="F56" s="105">
        <v>4</v>
      </c>
      <c r="G56" s="105">
        <v>1</v>
      </c>
      <c r="H56" s="105">
        <v>0</v>
      </c>
      <c r="I56" s="106" t="s">
        <v>637</v>
      </c>
      <c r="J56" s="140">
        <v>56134</v>
      </c>
      <c r="K56" s="140">
        <v>56134</v>
      </c>
      <c r="L56" s="140">
        <v>56134</v>
      </c>
    </row>
    <row r="57" spans="1:12" x14ac:dyDescent="0.2">
      <c r="A57" s="103" t="s">
        <v>222</v>
      </c>
      <c r="B57" s="104" t="s">
        <v>223</v>
      </c>
      <c r="C57" s="104" t="s">
        <v>636</v>
      </c>
      <c r="D57" s="104" t="s">
        <v>603</v>
      </c>
      <c r="E57" s="103">
        <v>16</v>
      </c>
      <c r="F57" s="103">
        <v>2</v>
      </c>
      <c r="G57" s="103">
        <v>2</v>
      </c>
      <c r="H57" s="103">
        <v>0</v>
      </c>
      <c r="I57" s="104" t="s">
        <v>119</v>
      </c>
      <c r="J57" s="139">
        <v>12972</v>
      </c>
      <c r="K57" s="139">
        <v>23513</v>
      </c>
      <c r="L57" s="139">
        <v>23513</v>
      </c>
    </row>
    <row r="58" spans="1:12" x14ac:dyDescent="0.2">
      <c r="A58" s="105" t="s">
        <v>222</v>
      </c>
      <c r="B58" s="106" t="s">
        <v>224</v>
      </c>
      <c r="C58" s="106" t="s">
        <v>636</v>
      </c>
      <c r="D58" s="106" t="s">
        <v>603</v>
      </c>
      <c r="E58" s="105">
        <v>15</v>
      </c>
      <c r="F58" s="105">
        <v>4</v>
      </c>
      <c r="G58" s="105">
        <v>2</v>
      </c>
      <c r="H58" s="105">
        <v>0</v>
      </c>
      <c r="I58" s="106" t="s">
        <v>639</v>
      </c>
      <c r="J58" s="140">
        <v>16228</v>
      </c>
      <c r="K58" s="140">
        <v>16228</v>
      </c>
      <c r="L58" s="140">
        <v>37391</v>
      </c>
    </row>
    <row r="59" spans="1:12" x14ac:dyDescent="0.2">
      <c r="A59" s="103" t="s">
        <v>222</v>
      </c>
      <c r="B59" s="104" t="s">
        <v>225</v>
      </c>
      <c r="C59" s="104" t="s">
        <v>636</v>
      </c>
      <c r="D59" s="104" t="s">
        <v>603</v>
      </c>
      <c r="E59" s="103">
        <v>16</v>
      </c>
      <c r="F59" s="103">
        <v>4</v>
      </c>
      <c r="G59" s="103">
        <v>2</v>
      </c>
      <c r="H59" s="103">
        <v>0</v>
      </c>
      <c r="I59" s="104" t="s">
        <v>639</v>
      </c>
      <c r="J59" s="139">
        <v>17766</v>
      </c>
      <c r="K59" s="139">
        <v>17766</v>
      </c>
      <c r="L59" s="139">
        <v>44320</v>
      </c>
    </row>
    <row r="60" spans="1:12" x14ac:dyDescent="0.2">
      <c r="A60" s="105" t="s">
        <v>222</v>
      </c>
      <c r="B60" s="106" t="s">
        <v>226</v>
      </c>
      <c r="C60" s="106" t="s">
        <v>636</v>
      </c>
      <c r="D60" s="106" t="s">
        <v>603</v>
      </c>
      <c r="E60" s="105">
        <v>15</v>
      </c>
      <c r="F60" s="105">
        <v>4</v>
      </c>
      <c r="G60" s="105">
        <v>1</v>
      </c>
      <c r="H60" s="105">
        <v>0</v>
      </c>
      <c r="I60" s="106" t="s">
        <v>639</v>
      </c>
      <c r="J60" s="140">
        <v>17192</v>
      </c>
      <c r="K60" s="140">
        <v>43988</v>
      </c>
      <c r="L60" s="140">
        <v>43988</v>
      </c>
    </row>
    <row r="61" spans="1:12" x14ac:dyDescent="0.2">
      <c r="A61" s="103" t="s">
        <v>222</v>
      </c>
      <c r="B61" s="104" t="s">
        <v>227</v>
      </c>
      <c r="C61" s="104" t="s">
        <v>636</v>
      </c>
      <c r="D61" s="104" t="s">
        <v>603</v>
      </c>
      <c r="E61" s="103">
        <v>16</v>
      </c>
      <c r="F61" s="103">
        <v>4</v>
      </c>
      <c r="G61" s="103">
        <v>1</v>
      </c>
      <c r="H61" s="103">
        <v>0</v>
      </c>
      <c r="I61" s="104" t="s">
        <v>119</v>
      </c>
      <c r="J61" s="139">
        <v>14585</v>
      </c>
      <c r="K61" s="139">
        <v>14585</v>
      </c>
      <c r="L61" s="139">
        <v>40667</v>
      </c>
    </row>
    <row r="62" spans="1:12" x14ac:dyDescent="0.2">
      <c r="A62" s="105" t="s">
        <v>222</v>
      </c>
      <c r="B62" s="106" t="s">
        <v>228</v>
      </c>
      <c r="C62" s="106" t="s">
        <v>636</v>
      </c>
      <c r="D62" s="106" t="s">
        <v>603</v>
      </c>
      <c r="E62" s="105">
        <v>16</v>
      </c>
      <c r="F62" s="105">
        <v>4</v>
      </c>
      <c r="G62" s="105">
        <v>1</v>
      </c>
      <c r="H62" s="105">
        <v>0</v>
      </c>
      <c r="I62" s="106" t="s">
        <v>641</v>
      </c>
      <c r="J62" s="140">
        <v>15899</v>
      </c>
      <c r="K62" s="140">
        <v>15899</v>
      </c>
      <c r="L62" s="140">
        <v>38171</v>
      </c>
    </row>
    <row r="63" spans="1:12" x14ac:dyDescent="0.2">
      <c r="A63" s="103" t="s">
        <v>222</v>
      </c>
      <c r="B63" s="104" t="s">
        <v>229</v>
      </c>
      <c r="C63" s="104" t="s">
        <v>636</v>
      </c>
      <c r="D63" s="104" t="s">
        <v>603</v>
      </c>
      <c r="E63" s="103">
        <v>16</v>
      </c>
      <c r="F63" s="103">
        <v>4</v>
      </c>
      <c r="G63" s="103">
        <v>1</v>
      </c>
      <c r="H63" s="103">
        <v>0</v>
      </c>
      <c r="I63" s="104" t="s">
        <v>639</v>
      </c>
      <c r="J63" s="139">
        <v>12233</v>
      </c>
      <c r="K63" s="139">
        <v>12233</v>
      </c>
      <c r="L63" s="139">
        <v>26268</v>
      </c>
    </row>
    <row r="64" spans="1:12" x14ac:dyDescent="0.2">
      <c r="A64" s="105" t="s">
        <v>222</v>
      </c>
      <c r="B64" s="106" t="s">
        <v>230</v>
      </c>
      <c r="C64" s="106" t="s">
        <v>636</v>
      </c>
      <c r="D64" s="106" t="s">
        <v>603</v>
      </c>
      <c r="E64" s="105">
        <v>16</v>
      </c>
      <c r="F64" s="105">
        <v>4</v>
      </c>
      <c r="G64" s="105">
        <v>2</v>
      </c>
      <c r="H64" s="105">
        <v>0</v>
      </c>
      <c r="I64" s="106" t="s">
        <v>641</v>
      </c>
      <c r="J64" s="140">
        <v>17438</v>
      </c>
      <c r="K64" s="140">
        <v>17438</v>
      </c>
      <c r="L64" s="140">
        <v>42664</v>
      </c>
    </row>
    <row r="65" spans="1:12" x14ac:dyDescent="0.2">
      <c r="A65" s="103" t="s">
        <v>222</v>
      </c>
      <c r="B65" s="104" t="s">
        <v>231</v>
      </c>
      <c r="C65" s="104" t="s">
        <v>636</v>
      </c>
      <c r="D65" s="104" t="s">
        <v>603</v>
      </c>
      <c r="E65" s="103">
        <v>16</v>
      </c>
      <c r="F65" s="103">
        <v>4</v>
      </c>
      <c r="G65" s="103">
        <v>1</v>
      </c>
      <c r="H65" s="103">
        <v>0</v>
      </c>
      <c r="I65" s="104" t="s">
        <v>639</v>
      </c>
      <c r="J65" s="139">
        <v>15139</v>
      </c>
      <c r="K65" s="139">
        <v>15139</v>
      </c>
      <c r="L65" s="139">
        <v>31344</v>
      </c>
    </row>
    <row r="66" spans="1:12" x14ac:dyDescent="0.2">
      <c r="A66" s="105" t="s">
        <v>222</v>
      </c>
      <c r="B66" s="106" t="s">
        <v>232</v>
      </c>
      <c r="C66" s="106" t="s">
        <v>636</v>
      </c>
      <c r="D66" s="106" t="s">
        <v>603</v>
      </c>
      <c r="E66" s="105">
        <v>16</v>
      </c>
      <c r="F66" s="105">
        <v>4</v>
      </c>
      <c r="G66" s="105">
        <v>1</v>
      </c>
      <c r="H66" s="105">
        <v>0</v>
      </c>
      <c r="I66" s="106" t="s">
        <v>641</v>
      </c>
      <c r="J66" s="140">
        <v>12807</v>
      </c>
      <c r="K66" s="140">
        <v>12807</v>
      </c>
      <c r="L66" s="140">
        <v>26431</v>
      </c>
    </row>
    <row r="67" spans="1:12" x14ac:dyDescent="0.2">
      <c r="A67" s="103" t="s">
        <v>222</v>
      </c>
      <c r="B67" s="104" t="s">
        <v>233</v>
      </c>
      <c r="C67" s="104" t="s">
        <v>636</v>
      </c>
      <c r="D67" s="104" t="s">
        <v>603</v>
      </c>
      <c r="E67" s="103">
        <v>15</v>
      </c>
      <c r="F67" s="103">
        <v>4</v>
      </c>
      <c r="G67" s="103">
        <v>1</v>
      </c>
      <c r="H67" s="103">
        <v>0</v>
      </c>
      <c r="I67" s="104" t="s">
        <v>639</v>
      </c>
      <c r="J67" s="139">
        <v>13750</v>
      </c>
      <c r="K67" s="139">
        <v>13750</v>
      </c>
      <c r="L67" s="139">
        <v>32406</v>
      </c>
    </row>
    <row r="68" spans="1:12" x14ac:dyDescent="0.2">
      <c r="A68" s="105" t="s">
        <v>222</v>
      </c>
      <c r="B68" s="106" t="s">
        <v>234</v>
      </c>
      <c r="C68" s="106" t="s">
        <v>636</v>
      </c>
      <c r="D68" s="106" t="s">
        <v>603</v>
      </c>
      <c r="E68" s="105">
        <v>16</v>
      </c>
      <c r="F68" s="105">
        <v>4</v>
      </c>
      <c r="G68" s="105">
        <v>2</v>
      </c>
      <c r="H68" s="105">
        <v>0</v>
      </c>
      <c r="I68" s="106" t="s">
        <v>119</v>
      </c>
      <c r="J68" s="140">
        <v>18814</v>
      </c>
      <c r="K68" s="140">
        <v>18814</v>
      </c>
      <c r="L68" s="140">
        <v>46464</v>
      </c>
    </row>
    <row r="69" spans="1:12" x14ac:dyDescent="0.2">
      <c r="A69" s="103" t="s">
        <v>222</v>
      </c>
      <c r="B69" s="104" t="s">
        <v>235</v>
      </c>
      <c r="C69" s="104" t="s">
        <v>636</v>
      </c>
      <c r="D69" s="104" t="s">
        <v>604</v>
      </c>
      <c r="E69" s="103">
        <v>10</v>
      </c>
      <c r="F69" s="103">
        <v>16</v>
      </c>
      <c r="G69" s="103">
        <v>0</v>
      </c>
      <c r="H69" s="103">
        <v>0</v>
      </c>
      <c r="I69" s="104" t="s">
        <v>637</v>
      </c>
      <c r="J69" s="139">
        <v>44301</v>
      </c>
      <c r="K69" s="139">
        <v>44301</v>
      </c>
      <c r="L69" s="139">
        <v>44301</v>
      </c>
    </row>
    <row r="70" spans="1:12" x14ac:dyDescent="0.2">
      <c r="A70" s="105" t="s">
        <v>222</v>
      </c>
      <c r="B70" s="106" t="s">
        <v>236</v>
      </c>
      <c r="C70" s="106" t="s">
        <v>636</v>
      </c>
      <c r="D70" s="106" t="s">
        <v>604</v>
      </c>
      <c r="E70" s="105">
        <v>5</v>
      </c>
      <c r="F70" s="105">
        <v>16</v>
      </c>
      <c r="G70" s="105">
        <v>0</v>
      </c>
      <c r="H70" s="105">
        <v>0</v>
      </c>
      <c r="I70" s="106" t="s">
        <v>637</v>
      </c>
      <c r="J70" s="140">
        <v>44350</v>
      </c>
      <c r="K70" s="140">
        <v>44350</v>
      </c>
      <c r="L70" s="140">
        <v>44350</v>
      </c>
    </row>
    <row r="71" spans="1:12" x14ac:dyDescent="0.2">
      <c r="A71" s="103" t="s">
        <v>222</v>
      </c>
      <c r="B71" s="104" t="s">
        <v>237</v>
      </c>
      <c r="C71" s="104" t="s">
        <v>636</v>
      </c>
      <c r="D71" s="104" t="s">
        <v>603</v>
      </c>
      <c r="E71" s="103">
        <v>15</v>
      </c>
      <c r="F71" s="103">
        <v>4</v>
      </c>
      <c r="G71" s="103">
        <v>1</v>
      </c>
      <c r="H71" s="103">
        <v>0</v>
      </c>
      <c r="I71" s="104" t="s">
        <v>641</v>
      </c>
      <c r="J71" s="139">
        <v>17319</v>
      </c>
      <c r="K71" s="139">
        <v>17319</v>
      </c>
      <c r="L71" s="139">
        <v>41619</v>
      </c>
    </row>
    <row r="72" spans="1:12" x14ac:dyDescent="0.2">
      <c r="A72" s="105" t="s">
        <v>222</v>
      </c>
      <c r="B72" s="106" t="s">
        <v>238</v>
      </c>
      <c r="C72" s="106" t="s">
        <v>636</v>
      </c>
      <c r="D72" s="106" t="s">
        <v>604</v>
      </c>
      <c r="E72" s="105">
        <v>16</v>
      </c>
      <c r="F72" s="105">
        <v>4</v>
      </c>
      <c r="G72" s="105">
        <v>1</v>
      </c>
      <c r="H72" s="105">
        <v>0</v>
      </c>
      <c r="I72" s="106" t="s">
        <v>639</v>
      </c>
      <c r="J72" s="140">
        <v>10491</v>
      </c>
      <c r="K72" s="140">
        <v>10491</v>
      </c>
      <c r="L72" s="140">
        <v>28193</v>
      </c>
    </row>
    <row r="73" spans="1:12" x14ac:dyDescent="0.2">
      <c r="A73" s="103" t="s">
        <v>222</v>
      </c>
      <c r="B73" s="104" t="s">
        <v>239</v>
      </c>
      <c r="C73" s="104" t="s">
        <v>636</v>
      </c>
      <c r="D73" s="104" t="s">
        <v>603</v>
      </c>
      <c r="E73" s="103">
        <v>16</v>
      </c>
      <c r="F73" s="103">
        <v>4</v>
      </c>
      <c r="G73" s="103">
        <v>2</v>
      </c>
      <c r="H73" s="103">
        <v>0</v>
      </c>
      <c r="I73" s="104" t="s">
        <v>639</v>
      </c>
      <c r="J73" s="139">
        <v>15355</v>
      </c>
      <c r="K73" s="139">
        <v>15355</v>
      </c>
      <c r="L73" s="139">
        <v>31314</v>
      </c>
    </row>
    <row r="74" spans="1:12" x14ac:dyDescent="0.2">
      <c r="A74" s="105" t="s">
        <v>222</v>
      </c>
      <c r="B74" s="106" t="s">
        <v>240</v>
      </c>
      <c r="C74" s="106" t="s">
        <v>636</v>
      </c>
      <c r="D74" s="106" t="s">
        <v>603</v>
      </c>
      <c r="E74" s="105">
        <v>16</v>
      </c>
      <c r="F74" s="105">
        <v>4</v>
      </c>
      <c r="G74" s="105">
        <v>2</v>
      </c>
      <c r="H74" s="105">
        <v>0</v>
      </c>
      <c r="I74" s="106" t="s">
        <v>639</v>
      </c>
      <c r="J74" s="140">
        <v>12611</v>
      </c>
      <c r="K74" s="140">
        <v>12611</v>
      </c>
      <c r="L74" s="140">
        <v>27382</v>
      </c>
    </row>
    <row r="75" spans="1:12" x14ac:dyDescent="0.2">
      <c r="A75" s="103" t="s">
        <v>222</v>
      </c>
      <c r="B75" s="104" t="s">
        <v>241</v>
      </c>
      <c r="C75" s="104" t="s">
        <v>636</v>
      </c>
      <c r="D75" s="104" t="s">
        <v>603</v>
      </c>
      <c r="E75" s="103">
        <v>16</v>
      </c>
      <c r="F75" s="103">
        <v>4</v>
      </c>
      <c r="G75" s="103">
        <v>1</v>
      </c>
      <c r="H75" s="103">
        <v>0</v>
      </c>
      <c r="I75" s="104" t="s">
        <v>119</v>
      </c>
      <c r="J75" s="139">
        <v>16639</v>
      </c>
      <c r="K75" s="139">
        <v>16639</v>
      </c>
      <c r="L75" s="139">
        <v>41030</v>
      </c>
    </row>
    <row r="76" spans="1:12" x14ac:dyDescent="0.2">
      <c r="A76" s="105" t="s">
        <v>222</v>
      </c>
      <c r="B76" s="106" t="s">
        <v>242</v>
      </c>
      <c r="C76" s="106" t="s">
        <v>636</v>
      </c>
      <c r="D76" s="106" t="s">
        <v>603</v>
      </c>
      <c r="E76" s="105">
        <v>15</v>
      </c>
      <c r="F76" s="105">
        <v>4</v>
      </c>
      <c r="G76" s="105">
        <v>2</v>
      </c>
      <c r="H76" s="105">
        <v>0</v>
      </c>
      <c r="I76" s="106" t="s">
        <v>641</v>
      </c>
      <c r="J76" s="140">
        <v>15964</v>
      </c>
      <c r="K76" s="140">
        <v>15964</v>
      </c>
      <c r="L76" s="140">
        <v>44015</v>
      </c>
    </row>
    <row r="77" spans="1:12" x14ac:dyDescent="0.2">
      <c r="A77" s="103" t="s">
        <v>243</v>
      </c>
      <c r="B77" s="104" t="s">
        <v>244</v>
      </c>
      <c r="C77" s="104" t="s">
        <v>636</v>
      </c>
      <c r="D77" s="104" t="s">
        <v>603</v>
      </c>
      <c r="E77" s="103">
        <v>15</v>
      </c>
      <c r="F77" s="103">
        <v>4</v>
      </c>
      <c r="G77" s="103">
        <v>1</v>
      </c>
      <c r="H77" s="103">
        <v>0</v>
      </c>
      <c r="I77" s="104" t="s">
        <v>639</v>
      </c>
      <c r="J77" s="139">
        <v>14040</v>
      </c>
      <c r="K77" s="139">
        <v>14040</v>
      </c>
      <c r="L77" s="139">
        <v>19380</v>
      </c>
    </row>
    <row r="78" spans="1:12" x14ac:dyDescent="0.2">
      <c r="A78" s="105" t="s">
        <v>243</v>
      </c>
      <c r="B78" s="106" t="s">
        <v>245</v>
      </c>
      <c r="C78" s="106" t="s">
        <v>636</v>
      </c>
      <c r="D78" s="106" t="s">
        <v>603</v>
      </c>
      <c r="E78" s="105">
        <v>15</v>
      </c>
      <c r="F78" s="105">
        <v>4</v>
      </c>
      <c r="G78" s="105">
        <v>1</v>
      </c>
      <c r="H78" s="105">
        <v>0</v>
      </c>
      <c r="I78" s="106" t="s">
        <v>639</v>
      </c>
      <c r="J78" s="140">
        <v>23315</v>
      </c>
      <c r="K78" s="140">
        <v>23315</v>
      </c>
      <c r="L78" s="140">
        <v>35330</v>
      </c>
    </row>
    <row r="79" spans="1:12" x14ac:dyDescent="0.2">
      <c r="A79" s="103" t="s">
        <v>243</v>
      </c>
      <c r="B79" s="104" t="s">
        <v>246</v>
      </c>
      <c r="C79" s="104" t="s">
        <v>636</v>
      </c>
      <c r="D79" s="104" t="s">
        <v>603</v>
      </c>
      <c r="E79" s="103">
        <v>15</v>
      </c>
      <c r="F79" s="103">
        <v>4</v>
      </c>
      <c r="G79" s="103">
        <v>1</v>
      </c>
      <c r="H79" s="103">
        <v>0</v>
      </c>
      <c r="I79" s="104" t="s">
        <v>639</v>
      </c>
      <c r="J79" s="139">
        <v>10804</v>
      </c>
      <c r="K79" s="139">
        <v>10804</v>
      </c>
      <c r="L79" s="139">
        <v>16233</v>
      </c>
    </row>
    <row r="80" spans="1:12" x14ac:dyDescent="0.2">
      <c r="A80" s="105" t="s">
        <v>243</v>
      </c>
      <c r="B80" s="106" t="s">
        <v>247</v>
      </c>
      <c r="C80" s="106" t="s">
        <v>636</v>
      </c>
      <c r="D80" s="106" t="s">
        <v>603</v>
      </c>
      <c r="E80" s="105">
        <v>15</v>
      </c>
      <c r="F80" s="105">
        <v>2</v>
      </c>
      <c r="G80" s="105">
        <v>1</v>
      </c>
      <c r="H80" s="105">
        <v>0</v>
      </c>
      <c r="I80" s="106" t="s">
        <v>641</v>
      </c>
      <c r="J80" s="140">
        <v>14169</v>
      </c>
      <c r="K80" s="140">
        <v>14169</v>
      </c>
      <c r="L80" s="140">
        <v>21556</v>
      </c>
    </row>
    <row r="81" spans="1:12" x14ac:dyDescent="0.2">
      <c r="A81" s="103" t="s">
        <v>243</v>
      </c>
      <c r="B81" s="104" t="s">
        <v>248</v>
      </c>
      <c r="C81" s="104" t="s">
        <v>640</v>
      </c>
      <c r="D81" s="104" t="s">
        <v>603</v>
      </c>
      <c r="E81" s="103">
        <v>15</v>
      </c>
      <c r="F81" s="103">
        <v>4</v>
      </c>
      <c r="G81" s="103">
        <v>0</v>
      </c>
      <c r="H81" s="103">
        <v>0</v>
      </c>
      <c r="I81" s="104" t="s">
        <v>638</v>
      </c>
      <c r="J81" s="139">
        <v>11869</v>
      </c>
      <c r="K81" s="139">
        <v>11869</v>
      </c>
      <c r="L81" s="139">
        <v>24375</v>
      </c>
    </row>
    <row r="82" spans="1:12" x14ac:dyDescent="0.2">
      <c r="A82" s="105" t="s">
        <v>243</v>
      </c>
      <c r="B82" s="106" t="s">
        <v>249</v>
      </c>
      <c r="C82" s="106" t="s">
        <v>636</v>
      </c>
      <c r="D82" s="106" t="s">
        <v>603</v>
      </c>
      <c r="E82" s="105">
        <v>15</v>
      </c>
      <c r="F82" s="105">
        <v>2</v>
      </c>
      <c r="G82" s="105">
        <v>1</v>
      </c>
      <c r="H82" s="105">
        <v>0</v>
      </c>
      <c r="I82" s="106" t="s">
        <v>637</v>
      </c>
      <c r="J82" s="140">
        <v>13535</v>
      </c>
      <c r="K82" s="140">
        <v>13535</v>
      </c>
      <c r="L82" s="140">
        <v>18875</v>
      </c>
    </row>
    <row r="83" spans="1:12" x14ac:dyDescent="0.2">
      <c r="A83" s="103" t="s">
        <v>243</v>
      </c>
      <c r="B83" s="104" t="s">
        <v>250</v>
      </c>
      <c r="C83" s="104" t="s">
        <v>636</v>
      </c>
      <c r="D83" s="104" t="s">
        <v>603</v>
      </c>
      <c r="E83" s="103">
        <v>15</v>
      </c>
      <c r="F83" s="103">
        <v>4</v>
      </c>
      <c r="G83" s="103">
        <v>1</v>
      </c>
      <c r="H83" s="103">
        <v>0</v>
      </c>
      <c r="I83" s="104" t="s">
        <v>639</v>
      </c>
      <c r="J83" s="139">
        <v>13687</v>
      </c>
      <c r="K83" s="139">
        <v>13687</v>
      </c>
      <c r="L83" s="139">
        <v>28875</v>
      </c>
    </row>
    <row r="84" spans="1:12" x14ac:dyDescent="0.2">
      <c r="A84" s="105" t="s">
        <v>243</v>
      </c>
      <c r="B84" s="106" t="s">
        <v>251</v>
      </c>
      <c r="C84" s="106" t="s">
        <v>636</v>
      </c>
      <c r="D84" s="106" t="s">
        <v>602</v>
      </c>
      <c r="E84" s="105">
        <v>12</v>
      </c>
      <c r="F84" s="105">
        <v>11</v>
      </c>
      <c r="G84" s="105">
        <v>0</v>
      </c>
      <c r="H84" s="105">
        <v>0</v>
      </c>
      <c r="I84" s="106" t="s">
        <v>637</v>
      </c>
      <c r="J84" s="140">
        <v>55504</v>
      </c>
      <c r="K84" s="140">
        <v>55504</v>
      </c>
      <c r="L84" s="140">
        <v>55504</v>
      </c>
    </row>
    <row r="85" spans="1:12" x14ac:dyDescent="0.2">
      <c r="A85" s="103" t="s">
        <v>243</v>
      </c>
      <c r="B85" s="104" t="s">
        <v>252</v>
      </c>
      <c r="C85" s="104" t="s">
        <v>636</v>
      </c>
      <c r="D85" s="104" t="s">
        <v>603</v>
      </c>
      <c r="E85" s="103">
        <v>15</v>
      </c>
      <c r="F85" s="103">
        <v>4</v>
      </c>
      <c r="G85" s="103">
        <v>1</v>
      </c>
      <c r="H85" s="103">
        <v>0</v>
      </c>
      <c r="I85" s="104" t="s">
        <v>639</v>
      </c>
      <c r="J85" s="139">
        <v>10262</v>
      </c>
      <c r="K85" s="139">
        <v>20136</v>
      </c>
      <c r="L85" s="139">
        <v>20136</v>
      </c>
    </row>
    <row r="86" spans="1:12" x14ac:dyDescent="0.2">
      <c r="A86" s="105" t="s">
        <v>243</v>
      </c>
      <c r="B86" s="106" t="s">
        <v>253</v>
      </c>
      <c r="C86" s="106" t="s">
        <v>636</v>
      </c>
      <c r="D86" s="106" t="s">
        <v>603</v>
      </c>
      <c r="E86" s="105">
        <v>16</v>
      </c>
      <c r="F86" s="105">
        <v>5</v>
      </c>
      <c r="G86" s="105">
        <v>1</v>
      </c>
      <c r="H86" s="105">
        <v>0</v>
      </c>
      <c r="I86" s="106" t="s">
        <v>639</v>
      </c>
      <c r="J86" s="140">
        <v>8734</v>
      </c>
      <c r="K86" s="140">
        <v>8734</v>
      </c>
      <c r="L86" s="140">
        <v>17903</v>
      </c>
    </row>
    <row r="87" spans="1:12" x14ac:dyDescent="0.2">
      <c r="A87" s="103" t="s">
        <v>243</v>
      </c>
      <c r="B87" s="104" t="s">
        <v>254</v>
      </c>
      <c r="C87" s="104" t="s">
        <v>640</v>
      </c>
      <c r="D87" s="104" t="s">
        <v>603</v>
      </c>
      <c r="E87" s="103">
        <v>16</v>
      </c>
      <c r="F87" s="103">
        <v>4</v>
      </c>
      <c r="G87" s="103">
        <v>0</v>
      </c>
      <c r="H87" s="103">
        <v>0</v>
      </c>
      <c r="I87" s="104" t="s">
        <v>638</v>
      </c>
      <c r="J87" s="139">
        <v>20672</v>
      </c>
      <c r="K87" s="139">
        <v>20672</v>
      </c>
      <c r="L87" s="139">
        <v>58004</v>
      </c>
    </row>
    <row r="88" spans="1:12" x14ac:dyDescent="0.2">
      <c r="A88" s="105" t="s">
        <v>243</v>
      </c>
      <c r="B88" s="106" t="s">
        <v>255</v>
      </c>
      <c r="C88" s="106" t="s">
        <v>636</v>
      </c>
      <c r="D88" s="106" t="s">
        <v>603</v>
      </c>
      <c r="E88" s="105">
        <v>16</v>
      </c>
      <c r="F88" s="105">
        <v>4</v>
      </c>
      <c r="G88" s="105">
        <v>1</v>
      </c>
      <c r="H88" s="105">
        <v>0</v>
      </c>
      <c r="I88" s="106" t="s">
        <v>639</v>
      </c>
      <c r="J88" s="140">
        <v>13782</v>
      </c>
      <c r="K88" s="140">
        <v>13782</v>
      </c>
      <c r="L88" s="140">
        <v>19016</v>
      </c>
    </row>
    <row r="89" spans="1:12" x14ac:dyDescent="0.2">
      <c r="A89" s="103" t="s">
        <v>243</v>
      </c>
      <c r="B89" s="104" t="s">
        <v>256</v>
      </c>
      <c r="C89" s="104" t="s">
        <v>636</v>
      </c>
      <c r="D89" s="104" t="s">
        <v>603</v>
      </c>
      <c r="E89" s="103">
        <v>16</v>
      </c>
      <c r="F89" s="103">
        <v>4</v>
      </c>
      <c r="G89" s="103">
        <v>1</v>
      </c>
      <c r="H89" s="103">
        <v>0</v>
      </c>
      <c r="I89" s="104" t="s">
        <v>639</v>
      </c>
      <c r="J89" s="139">
        <v>12680</v>
      </c>
      <c r="K89" s="139">
        <v>12680</v>
      </c>
      <c r="L89" s="139">
        <v>17041</v>
      </c>
    </row>
    <row r="90" spans="1:12" x14ac:dyDescent="0.2">
      <c r="A90" s="105" t="s">
        <v>243</v>
      </c>
      <c r="B90" s="106" t="s">
        <v>257</v>
      </c>
      <c r="C90" s="106" t="s">
        <v>636</v>
      </c>
      <c r="D90" s="106" t="s">
        <v>603</v>
      </c>
      <c r="E90" s="105">
        <v>15</v>
      </c>
      <c r="F90" s="105">
        <v>4</v>
      </c>
      <c r="G90" s="105">
        <v>2</v>
      </c>
      <c r="H90" s="105">
        <v>0</v>
      </c>
      <c r="I90" s="106" t="s">
        <v>641</v>
      </c>
      <c r="J90" s="140">
        <v>15528</v>
      </c>
      <c r="K90" s="140">
        <v>15528</v>
      </c>
      <c r="L90" s="140">
        <v>21076</v>
      </c>
    </row>
    <row r="91" spans="1:12" x14ac:dyDescent="0.2">
      <c r="A91" s="103" t="s">
        <v>243</v>
      </c>
      <c r="B91" s="104" t="s">
        <v>258</v>
      </c>
      <c r="C91" s="104" t="s">
        <v>636</v>
      </c>
      <c r="D91" s="104" t="s">
        <v>603</v>
      </c>
      <c r="E91" s="103">
        <v>15</v>
      </c>
      <c r="F91" s="103">
        <v>5</v>
      </c>
      <c r="G91" s="103">
        <v>1</v>
      </c>
      <c r="H91" s="103">
        <v>0</v>
      </c>
      <c r="I91" s="104" t="s">
        <v>639</v>
      </c>
      <c r="J91" s="139">
        <v>12649</v>
      </c>
      <c r="K91" s="139">
        <v>12649</v>
      </c>
      <c r="L91" s="139">
        <v>16825</v>
      </c>
    </row>
    <row r="92" spans="1:12" x14ac:dyDescent="0.2">
      <c r="A92" s="105" t="s">
        <v>243</v>
      </c>
      <c r="B92" s="106" t="s">
        <v>259</v>
      </c>
      <c r="C92" s="106" t="s">
        <v>643</v>
      </c>
      <c r="D92" s="106" t="s">
        <v>603</v>
      </c>
      <c r="E92" s="105">
        <v>15</v>
      </c>
      <c r="F92" s="105">
        <v>4</v>
      </c>
      <c r="G92" s="105">
        <v>1</v>
      </c>
      <c r="H92" s="105">
        <v>0</v>
      </c>
      <c r="I92" s="106" t="s">
        <v>119</v>
      </c>
      <c r="J92" s="140">
        <v>15245</v>
      </c>
      <c r="K92" s="140">
        <v>15245</v>
      </c>
      <c r="L92" s="140">
        <v>22107</v>
      </c>
    </row>
    <row r="93" spans="1:12" x14ac:dyDescent="0.2">
      <c r="A93" s="103" t="s">
        <v>260</v>
      </c>
      <c r="B93" s="104" t="s">
        <v>261</v>
      </c>
      <c r="C93" s="104" t="s">
        <v>640</v>
      </c>
      <c r="D93" s="104" t="s">
        <v>603</v>
      </c>
      <c r="E93" s="103">
        <v>17</v>
      </c>
      <c r="F93" s="103">
        <v>6</v>
      </c>
      <c r="G93" s="103">
        <v>0</v>
      </c>
      <c r="H93" s="103">
        <v>0</v>
      </c>
      <c r="I93" s="104" t="s">
        <v>639</v>
      </c>
      <c r="J93" s="139">
        <v>49555</v>
      </c>
      <c r="K93" s="139">
        <v>49555</v>
      </c>
      <c r="L93" s="139">
        <v>110611</v>
      </c>
    </row>
    <row r="94" spans="1:12" x14ac:dyDescent="0.2">
      <c r="A94" s="105" t="s">
        <v>260</v>
      </c>
      <c r="B94" s="106" t="s">
        <v>262</v>
      </c>
      <c r="C94" s="106" t="s">
        <v>636</v>
      </c>
      <c r="D94" s="106" t="s">
        <v>603</v>
      </c>
      <c r="E94" s="105">
        <v>15</v>
      </c>
      <c r="F94" s="105">
        <v>4</v>
      </c>
      <c r="G94" s="105">
        <v>1</v>
      </c>
      <c r="H94" s="105">
        <v>0</v>
      </c>
      <c r="I94" s="106" t="s">
        <v>639</v>
      </c>
      <c r="J94" s="140">
        <v>7500</v>
      </c>
      <c r="K94" s="140">
        <v>7500</v>
      </c>
      <c r="L94" s="140">
        <v>12372</v>
      </c>
    </row>
    <row r="95" spans="1:12" x14ac:dyDescent="0.2">
      <c r="A95" s="103" t="s">
        <v>263</v>
      </c>
      <c r="B95" s="104" t="s">
        <v>264</v>
      </c>
      <c r="C95" s="104" t="s">
        <v>636</v>
      </c>
      <c r="D95" s="104" t="s">
        <v>603</v>
      </c>
      <c r="E95" s="103">
        <v>15</v>
      </c>
      <c r="F95" s="103">
        <v>4</v>
      </c>
      <c r="G95" s="103">
        <v>1</v>
      </c>
      <c r="H95" s="103">
        <v>0</v>
      </c>
      <c r="I95" s="104" t="s">
        <v>637</v>
      </c>
      <c r="J95" s="139">
        <v>64438</v>
      </c>
      <c r="K95" s="139">
        <v>64438</v>
      </c>
      <c r="L95" s="139">
        <v>64438</v>
      </c>
    </row>
    <row r="96" spans="1:12" x14ac:dyDescent="0.2">
      <c r="A96" s="105" t="s">
        <v>263</v>
      </c>
      <c r="B96" s="106" t="s">
        <v>265</v>
      </c>
      <c r="C96" s="106" t="s">
        <v>636</v>
      </c>
      <c r="D96" s="106" t="s">
        <v>603</v>
      </c>
      <c r="E96" s="105">
        <v>16</v>
      </c>
      <c r="F96" s="105">
        <v>4</v>
      </c>
      <c r="G96" s="105">
        <v>0</v>
      </c>
      <c r="H96" s="105">
        <v>0</v>
      </c>
      <c r="I96" s="106" t="s">
        <v>639</v>
      </c>
      <c r="J96" s="140">
        <v>21280</v>
      </c>
      <c r="K96" s="140">
        <v>21280</v>
      </c>
      <c r="L96" s="140">
        <v>26400</v>
      </c>
    </row>
    <row r="97" spans="1:12" x14ac:dyDescent="0.2">
      <c r="A97" s="103" t="s">
        <v>263</v>
      </c>
      <c r="B97" s="104" t="s">
        <v>266</v>
      </c>
      <c r="C97" s="104" t="s">
        <v>640</v>
      </c>
      <c r="D97" s="104" t="s">
        <v>603</v>
      </c>
      <c r="E97" s="103">
        <v>16</v>
      </c>
      <c r="F97" s="103">
        <v>4</v>
      </c>
      <c r="G97" s="103">
        <v>0</v>
      </c>
      <c r="H97" s="103">
        <v>0</v>
      </c>
      <c r="I97" s="104" t="s">
        <v>638</v>
      </c>
      <c r="J97" s="139">
        <v>23119</v>
      </c>
      <c r="K97" s="139">
        <v>23119</v>
      </c>
      <c r="L97" s="139">
        <v>36517</v>
      </c>
    </row>
    <row r="98" spans="1:12" x14ac:dyDescent="0.2">
      <c r="A98" s="105" t="s">
        <v>267</v>
      </c>
      <c r="B98" s="106" t="s">
        <v>268</v>
      </c>
      <c r="C98" s="106" t="s">
        <v>636</v>
      </c>
      <c r="D98" s="106" t="s">
        <v>603</v>
      </c>
      <c r="E98" s="105">
        <v>16</v>
      </c>
      <c r="F98" s="105">
        <v>4</v>
      </c>
      <c r="G98" s="105">
        <v>1</v>
      </c>
      <c r="H98" s="105">
        <v>0</v>
      </c>
      <c r="I98" s="106" t="s">
        <v>641</v>
      </c>
      <c r="J98" s="140">
        <v>20425</v>
      </c>
      <c r="K98" s="140">
        <v>20425</v>
      </c>
      <c r="L98" s="140">
        <v>20425</v>
      </c>
    </row>
    <row r="99" spans="1:12" x14ac:dyDescent="0.2">
      <c r="A99" s="103" t="s">
        <v>267</v>
      </c>
      <c r="B99" s="104" t="s">
        <v>269</v>
      </c>
      <c r="C99" s="104" t="s">
        <v>636</v>
      </c>
      <c r="D99" s="104" t="s">
        <v>603</v>
      </c>
      <c r="E99" s="103">
        <v>16</v>
      </c>
      <c r="F99" s="103">
        <v>4</v>
      </c>
      <c r="G99" s="103">
        <v>1</v>
      </c>
      <c r="H99" s="103">
        <v>0</v>
      </c>
      <c r="I99" s="104" t="s">
        <v>639</v>
      </c>
      <c r="J99" s="139">
        <v>17416</v>
      </c>
      <c r="K99" s="139">
        <v>20397</v>
      </c>
      <c r="L99" s="139">
        <v>22917</v>
      </c>
    </row>
    <row r="100" spans="1:12" x14ac:dyDescent="0.2">
      <c r="A100" s="105" t="s">
        <v>267</v>
      </c>
      <c r="B100" s="106" t="s">
        <v>270</v>
      </c>
      <c r="C100" s="106" t="s">
        <v>636</v>
      </c>
      <c r="D100" s="106" t="s">
        <v>603</v>
      </c>
      <c r="E100" s="105">
        <v>16</v>
      </c>
      <c r="F100" s="105">
        <v>4</v>
      </c>
      <c r="G100" s="105">
        <v>2</v>
      </c>
      <c r="H100" s="105">
        <v>0</v>
      </c>
      <c r="I100" s="106" t="s">
        <v>641</v>
      </c>
      <c r="J100" s="140">
        <v>19800</v>
      </c>
      <c r="K100" s="140">
        <v>33192</v>
      </c>
      <c r="L100" s="140">
        <v>40776</v>
      </c>
    </row>
    <row r="101" spans="1:12" x14ac:dyDescent="0.2">
      <c r="A101" s="103" t="s">
        <v>267</v>
      </c>
      <c r="B101" s="104" t="s">
        <v>271</v>
      </c>
      <c r="C101" s="104" t="s">
        <v>636</v>
      </c>
      <c r="D101" s="104" t="s">
        <v>603</v>
      </c>
      <c r="E101" s="103">
        <v>16</v>
      </c>
      <c r="F101" s="103">
        <v>5</v>
      </c>
      <c r="G101" s="103">
        <v>0</v>
      </c>
      <c r="H101" s="103">
        <v>0</v>
      </c>
      <c r="I101" s="104" t="s">
        <v>637</v>
      </c>
      <c r="J101" s="139">
        <v>38224</v>
      </c>
      <c r="K101" s="139">
        <v>38224</v>
      </c>
      <c r="L101" s="139">
        <v>38224</v>
      </c>
    </row>
    <row r="102" spans="1:12" x14ac:dyDescent="0.2">
      <c r="A102" s="105" t="s">
        <v>267</v>
      </c>
      <c r="B102" s="106" t="s">
        <v>272</v>
      </c>
      <c r="C102" s="106" t="s">
        <v>636</v>
      </c>
      <c r="D102" s="106" t="s">
        <v>603</v>
      </c>
      <c r="E102" s="105">
        <v>16</v>
      </c>
      <c r="F102" s="105">
        <v>4</v>
      </c>
      <c r="G102" s="105">
        <v>1</v>
      </c>
      <c r="H102" s="105">
        <v>0</v>
      </c>
      <c r="I102" s="106" t="s">
        <v>637</v>
      </c>
      <c r="J102" s="140">
        <v>16377</v>
      </c>
      <c r="K102" s="140">
        <v>29010</v>
      </c>
      <c r="L102" s="140">
        <v>32677</v>
      </c>
    </row>
    <row r="103" spans="1:12" x14ac:dyDescent="0.2">
      <c r="A103" s="103" t="s">
        <v>267</v>
      </c>
      <c r="B103" s="104" t="s">
        <v>273</v>
      </c>
      <c r="C103" s="104" t="s">
        <v>636</v>
      </c>
      <c r="D103" s="104" t="s">
        <v>603</v>
      </c>
      <c r="E103" s="103">
        <v>16</v>
      </c>
      <c r="F103" s="103">
        <v>3</v>
      </c>
      <c r="G103" s="103">
        <v>1</v>
      </c>
      <c r="H103" s="103">
        <v>0</v>
      </c>
      <c r="I103" s="104" t="s">
        <v>637</v>
      </c>
      <c r="J103" s="139">
        <v>17094</v>
      </c>
      <c r="K103" s="139">
        <v>32805</v>
      </c>
      <c r="L103" s="139">
        <v>35431</v>
      </c>
    </row>
    <row r="104" spans="1:12" x14ac:dyDescent="0.2">
      <c r="A104" s="105" t="s">
        <v>267</v>
      </c>
      <c r="B104" s="106" t="s">
        <v>274</v>
      </c>
      <c r="C104" s="106" t="s">
        <v>636</v>
      </c>
      <c r="D104" s="106" t="s">
        <v>603</v>
      </c>
      <c r="E104" s="105">
        <v>16</v>
      </c>
      <c r="F104" s="105">
        <v>4</v>
      </c>
      <c r="G104" s="105">
        <v>2</v>
      </c>
      <c r="H104" s="105">
        <v>0</v>
      </c>
      <c r="I104" s="106" t="s">
        <v>639</v>
      </c>
      <c r="J104" s="140">
        <v>14150</v>
      </c>
      <c r="K104" s="140">
        <v>28400</v>
      </c>
      <c r="L104" s="140">
        <v>28420</v>
      </c>
    </row>
    <row r="105" spans="1:12" x14ac:dyDescent="0.2">
      <c r="A105" s="103" t="s">
        <v>267</v>
      </c>
      <c r="B105" s="104" t="s">
        <v>275</v>
      </c>
      <c r="C105" s="104" t="s">
        <v>636</v>
      </c>
      <c r="D105" s="104" t="s">
        <v>603</v>
      </c>
      <c r="E105" s="103">
        <v>16</v>
      </c>
      <c r="F105" s="103">
        <v>4</v>
      </c>
      <c r="G105" s="103">
        <v>1</v>
      </c>
      <c r="H105" s="103">
        <v>0</v>
      </c>
      <c r="I105" s="104" t="s">
        <v>641</v>
      </c>
      <c r="J105" s="139">
        <v>17969</v>
      </c>
      <c r="K105" s="139">
        <v>30385</v>
      </c>
      <c r="L105" s="139">
        <v>48645</v>
      </c>
    </row>
    <row r="106" spans="1:12" x14ac:dyDescent="0.2">
      <c r="A106" s="105" t="s">
        <v>267</v>
      </c>
      <c r="B106" s="106" t="s">
        <v>276</v>
      </c>
      <c r="C106" s="106" t="s">
        <v>636</v>
      </c>
      <c r="D106" s="106" t="s">
        <v>603</v>
      </c>
      <c r="E106" s="105">
        <v>16</v>
      </c>
      <c r="F106" s="105">
        <v>3</v>
      </c>
      <c r="G106" s="105">
        <v>2</v>
      </c>
      <c r="H106" s="105">
        <v>0</v>
      </c>
      <c r="I106" s="106" t="s">
        <v>639</v>
      </c>
      <c r="J106" s="140">
        <v>14786</v>
      </c>
      <c r="K106" s="140">
        <v>26018</v>
      </c>
      <c r="L106" s="140">
        <v>31634</v>
      </c>
    </row>
    <row r="107" spans="1:12" x14ac:dyDescent="0.2">
      <c r="A107" s="103" t="s">
        <v>267</v>
      </c>
      <c r="B107" s="104" t="s">
        <v>277</v>
      </c>
      <c r="C107" s="104" t="s">
        <v>636</v>
      </c>
      <c r="D107" s="104" t="s">
        <v>603</v>
      </c>
      <c r="E107" s="103">
        <v>16</v>
      </c>
      <c r="F107" s="103">
        <v>5</v>
      </c>
      <c r="G107" s="103">
        <v>1</v>
      </c>
      <c r="H107" s="103">
        <v>0</v>
      </c>
      <c r="I107" s="104" t="s">
        <v>641</v>
      </c>
      <c r="J107" s="139">
        <v>18382.5</v>
      </c>
      <c r="K107" s="139">
        <v>33866.5</v>
      </c>
      <c r="L107" s="139">
        <v>46743.5</v>
      </c>
    </row>
    <row r="108" spans="1:12" x14ac:dyDescent="0.2">
      <c r="A108" s="105" t="s">
        <v>267</v>
      </c>
      <c r="B108" s="106" t="s">
        <v>278</v>
      </c>
      <c r="C108" s="106" t="s">
        <v>636</v>
      </c>
      <c r="D108" s="106" t="s">
        <v>603</v>
      </c>
      <c r="E108" s="105">
        <v>16</v>
      </c>
      <c r="F108" s="105">
        <v>4</v>
      </c>
      <c r="G108" s="105">
        <v>2</v>
      </c>
      <c r="H108" s="105">
        <v>0</v>
      </c>
      <c r="I108" s="106" t="s">
        <v>637</v>
      </c>
      <c r="J108" s="140">
        <v>14692</v>
      </c>
      <c r="K108" s="140">
        <v>26344</v>
      </c>
      <c r="L108" s="140">
        <v>30184</v>
      </c>
    </row>
    <row r="109" spans="1:12" x14ac:dyDescent="0.2">
      <c r="A109" s="103" t="s">
        <v>267</v>
      </c>
      <c r="B109" s="104" t="s">
        <v>279</v>
      </c>
      <c r="C109" s="104" t="s">
        <v>636</v>
      </c>
      <c r="D109" s="104" t="s">
        <v>603</v>
      </c>
      <c r="E109" s="103">
        <v>16</v>
      </c>
      <c r="F109" s="103">
        <v>4</v>
      </c>
      <c r="G109" s="103">
        <v>1</v>
      </c>
      <c r="H109" s="103">
        <v>0</v>
      </c>
      <c r="I109" s="104" t="s">
        <v>639</v>
      </c>
      <c r="J109" s="139">
        <v>19657</v>
      </c>
      <c r="K109" s="139">
        <v>24628</v>
      </c>
      <c r="L109" s="139">
        <v>43096</v>
      </c>
    </row>
    <row r="110" spans="1:12" x14ac:dyDescent="0.2">
      <c r="A110" s="105" t="s">
        <v>267</v>
      </c>
      <c r="B110" s="106" t="s">
        <v>280</v>
      </c>
      <c r="C110" s="106" t="s">
        <v>640</v>
      </c>
      <c r="D110" s="106" t="s">
        <v>603</v>
      </c>
      <c r="E110" s="105">
        <v>0</v>
      </c>
      <c r="F110" s="105">
        <v>0</v>
      </c>
      <c r="G110" s="105">
        <v>0</v>
      </c>
      <c r="H110" s="105">
        <v>0</v>
      </c>
      <c r="I110" s="106" t="s">
        <v>637</v>
      </c>
      <c r="J110" s="140">
        <v>44042</v>
      </c>
      <c r="K110" s="140">
        <v>44042</v>
      </c>
      <c r="L110" s="140">
        <v>75848</v>
      </c>
    </row>
    <row r="111" spans="1:12" x14ac:dyDescent="0.2">
      <c r="A111" s="103" t="s">
        <v>267</v>
      </c>
      <c r="B111" s="104" t="s">
        <v>281</v>
      </c>
      <c r="C111" s="104" t="s">
        <v>636</v>
      </c>
      <c r="D111" s="104" t="s">
        <v>603</v>
      </c>
      <c r="E111" s="103">
        <v>17</v>
      </c>
      <c r="F111" s="103">
        <v>4</v>
      </c>
      <c r="G111" s="103">
        <v>1</v>
      </c>
      <c r="H111" s="103">
        <v>0</v>
      </c>
      <c r="I111" s="104" t="s">
        <v>641</v>
      </c>
      <c r="J111" s="139">
        <v>27901</v>
      </c>
      <c r="K111" s="139">
        <v>40754</v>
      </c>
      <c r="L111" s="139">
        <v>40754</v>
      </c>
    </row>
    <row r="112" spans="1:12" x14ac:dyDescent="0.2">
      <c r="A112" s="105" t="s">
        <v>282</v>
      </c>
      <c r="B112" s="106" t="s">
        <v>283</v>
      </c>
      <c r="C112" s="106" t="s">
        <v>640</v>
      </c>
      <c r="D112" s="106" t="s">
        <v>603</v>
      </c>
      <c r="E112" s="105">
        <v>15</v>
      </c>
      <c r="F112" s="105">
        <v>4</v>
      </c>
      <c r="G112" s="105">
        <v>2</v>
      </c>
      <c r="H112" s="105">
        <v>0</v>
      </c>
      <c r="I112" s="106" t="s">
        <v>638</v>
      </c>
      <c r="J112" s="140">
        <v>22950</v>
      </c>
      <c r="K112" s="140">
        <v>22950</v>
      </c>
      <c r="L112" s="140">
        <v>46850</v>
      </c>
    </row>
    <row r="113" spans="1:12" x14ac:dyDescent="0.2">
      <c r="A113" s="103" t="s">
        <v>282</v>
      </c>
      <c r="B113" s="104" t="s">
        <v>284</v>
      </c>
      <c r="C113" s="104" t="s">
        <v>636</v>
      </c>
      <c r="D113" s="104" t="s">
        <v>603</v>
      </c>
      <c r="E113" s="103">
        <v>16</v>
      </c>
      <c r="F113" s="103">
        <v>4</v>
      </c>
      <c r="G113" s="103">
        <v>1</v>
      </c>
      <c r="H113" s="103">
        <v>0</v>
      </c>
      <c r="I113" s="104" t="s">
        <v>639</v>
      </c>
      <c r="J113" s="139">
        <v>24709</v>
      </c>
      <c r="K113" s="139">
        <v>24709</v>
      </c>
      <c r="L113" s="139">
        <v>65456</v>
      </c>
    </row>
    <row r="114" spans="1:12" x14ac:dyDescent="0.2">
      <c r="A114" s="105" t="s">
        <v>282</v>
      </c>
      <c r="B114" s="106" t="s">
        <v>285</v>
      </c>
      <c r="C114" s="106" t="s">
        <v>636</v>
      </c>
      <c r="D114" s="106" t="s">
        <v>603</v>
      </c>
      <c r="E114" s="105">
        <v>16</v>
      </c>
      <c r="F114" s="105">
        <v>4</v>
      </c>
      <c r="G114" s="105">
        <v>0</v>
      </c>
      <c r="H114" s="105">
        <v>0</v>
      </c>
      <c r="I114" s="106" t="s">
        <v>639</v>
      </c>
      <c r="J114" s="140">
        <v>23841</v>
      </c>
      <c r="K114" s="140">
        <v>23841</v>
      </c>
      <c r="L114" s="140">
        <v>46876</v>
      </c>
    </row>
    <row r="115" spans="1:12" x14ac:dyDescent="0.2">
      <c r="A115" s="103" t="s">
        <v>282</v>
      </c>
      <c r="B115" s="104" t="s">
        <v>286</v>
      </c>
      <c r="C115" s="104" t="s">
        <v>640</v>
      </c>
      <c r="D115" s="104" t="s">
        <v>603</v>
      </c>
      <c r="E115" s="103">
        <v>16</v>
      </c>
      <c r="F115" s="103">
        <v>8</v>
      </c>
      <c r="G115" s="103">
        <v>1</v>
      </c>
      <c r="H115" s="103">
        <v>0</v>
      </c>
      <c r="I115" s="104" t="s">
        <v>638</v>
      </c>
      <c r="J115" s="139">
        <v>25646</v>
      </c>
      <c r="K115" s="139">
        <v>25646</v>
      </c>
      <c r="L115" s="139">
        <v>50331</v>
      </c>
    </row>
    <row r="116" spans="1:12" x14ac:dyDescent="0.2">
      <c r="A116" s="105" t="s">
        <v>282</v>
      </c>
      <c r="B116" s="106" t="s">
        <v>287</v>
      </c>
      <c r="C116" s="106" t="s">
        <v>636</v>
      </c>
      <c r="D116" s="106" t="s">
        <v>603</v>
      </c>
      <c r="E116" s="105">
        <v>16</v>
      </c>
      <c r="F116" s="105">
        <v>4</v>
      </c>
      <c r="G116" s="105">
        <v>1</v>
      </c>
      <c r="H116" s="105">
        <v>0</v>
      </c>
      <c r="I116" s="106" t="s">
        <v>639</v>
      </c>
      <c r="J116" s="140">
        <v>14229</v>
      </c>
      <c r="K116" s="140">
        <v>14229</v>
      </c>
      <c r="L116" s="140">
        <v>21209</v>
      </c>
    </row>
    <row r="117" spans="1:12" x14ac:dyDescent="0.2">
      <c r="A117" s="103" t="s">
        <v>282</v>
      </c>
      <c r="B117" s="104" t="s">
        <v>288</v>
      </c>
      <c r="C117" s="104" t="s">
        <v>636</v>
      </c>
      <c r="D117" s="104" t="s">
        <v>603</v>
      </c>
      <c r="E117" s="103">
        <v>16</v>
      </c>
      <c r="F117" s="103">
        <v>4</v>
      </c>
      <c r="G117" s="103">
        <v>1</v>
      </c>
      <c r="H117" s="103">
        <v>0</v>
      </c>
      <c r="I117" s="104" t="s">
        <v>639</v>
      </c>
      <c r="J117" s="139">
        <v>11389</v>
      </c>
      <c r="K117" s="139">
        <v>11389</v>
      </c>
      <c r="L117" s="139">
        <v>18240</v>
      </c>
    </row>
    <row r="118" spans="1:12" x14ac:dyDescent="0.2">
      <c r="A118" s="105" t="s">
        <v>282</v>
      </c>
      <c r="B118" s="106" t="s">
        <v>289</v>
      </c>
      <c r="C118" s="106" t="s">
        <v>640</v>
      </c>
      <c r="D118" s="106" t="s">
        <v>603</v>
      </c>
      <c r="E118" s="105">
        <v>16</v>
      </c>
      <c r="F118" s="105">
        <v>4</v>
      </c>
      <c r="G118" s="105">
        <v>0</v>
      </c>
      <c r="H118" s="105">
        <v>0</v>
      </c>
      <c r="I118" s="106" t="s">
        <v>638</v>
      </c>
      <c r="J118" s="140">
        <v>21918</v>
      </c>
      <c r="K118" s="140">
        <v>21918</v>
      </c>
      <c r="L118" s="140">
        <v>40966</v>
      </c>
    </row>
    <row r="119" spans="1:12" x14ac:dyDescent="0.2">
      <c r="A119" s="103" t="s">
        <v>290</v>
      </c>
      <c r="B119" s="104" t="s">
        <v>291</v>
      </c>
      <c r="C119" s="104" t="s">
        <v>636</v>
      </c>
      <c r="D119" s="104" t="s">
        <v>603</v>
      </c>
      <c r="E119" s="103">
        <v>15</v>
      </c>
      <c r="F119" s="103">
        <v>2</v>
      </c>
      <c r="G119" s="103">
        <v>1</v>
      </c>
      <c r="H119" s="103">
        <v>0</v>
      </c>
      <c r="I119" s="104" t="s">
        <v>641</v>
      </c>
      <c r="J119" s="139">
        <v>17679</v>
      </c>
      <c r="K119" s="139">
        <v>17679</v>
      </c>
      <c r="L119" s="139">
        <v>28118</v>
      </c>
    </row>
    <row r="120" spans="1:12" x14ac:dyDescent="0.2">
      <c r="A120" s="105" t="s">
        <v>290</v>
      </c>
      <c r="B120" s="106" t="s">
        <v>292</v>
      </c>
      <c r="C120" s="106" t="s">
        <v>636</v>
      </c>
      <c r="D120" s="106" t="s">
        <v>603</v>
      </c>
      <c r="E120" s="105">
        <v>16</v>
      </c>
      <c r="F120" s="105">
        <v>4</v>
      </c>
      <c r="G120" s="105">
        <v>1</v>
      </c>
      <c r="H120" s="105">
        <v>0</v>
      </c>
      <c r="I120" s="106" t="s">
        <v>639</v>
      </c>
      <c r="J120" s="140">
        <v>31824</v>
      </c>
      <c r="K120" s="140">
        <v>31824</v>
      </c>
      <c r="L120" s="140">
        <v>33399</v>
      </c>
    </row>
    <row r="121" spans="1:12" x14ac:dyDescent="0.2">
      <c r="A121" s="103" t="s">
        <v>290</v>
      </c>
      <c r="B121" s="104" t="s">
        <v>293</v>
      </c>
      <c r="C121" s="104" t="s">
        <v>636</v>
      </c>
      <c r="D121" s="104" t="s">
        <v>603</v>
      </c>
      <c r="E121" s="103">
        <v>15</v>
      </c>
      <c r="F121" s="103">
        <v>4</v>
      </c>
      <c r="G121" s="103">
        <v>1</v>
      </c>
      <c r="H121" s="103">
        <v>0</v>
      </c>
      <c r="I121" s="104" t="s">
        <v>639</v>
      </c>
      <c r="J121" s="139">
        <v>24950</v>
      </c>
      <c r="K121" s="139">
        <v>24950</v>
      </c>
      <c r="L121" s="139">
        <v>27950</v>
      </c>
    </row>
    <row r="122" spans="1:12" x14ac:dyDescent="0.2">
      <c r="A122" s="105" t="s">
        <v>290</v>
      </c>
      <c r="B122" s="106" t="s">
        <v>294</v>
      </c>
      <c r="C122" s="106" t="s">
        <v>636</v>
      </c>
      <c r="D122" s="106" t="s">
        <v>603</v>
      </c>
      <c r="E122" s="105">
        <v>17</v>
      </c>
      <c r="F122" s="105">
        <v>4</v>
      </c>
      <c r="G122" s="105">
        <v>1</v>
      </c>
      <c r="H122" s="105">
        <v>0</v>
      </c>
      <c r="I122" s="106" t="s">
        <v>639</v>
      </c>
      <c r="J122" s="140">
        <v>21500</v>
      </c>
      <c r="K122" s="140">
        <v>21850</v>
      </c>
      <c r="L122" s="140">
        <v>22100</v>
      </c>
    </row>
    <row r="123" spans="1:12" x14ac:dyDescent="0.2">
      <c r="A123" s="103" t="s">
        <v>290</v>
      </c>
      <c r="B123" s="104" t="s">
        <v>295</v>
      </c>
      <c r="C123" s="104" t="s">
        <v>636</v>
      </c>
      <c r="D123" s="104" t="s">
        <v>603</v>
      </c>
      <c r="E123" s="103">
        <v>16</v>
      </c>
      <c r="F123" s="103">
        <v>4</v>
      </c>
      <c r="G123" s="103">
        <v>1</v>
      </c>
      <c r="H123" s="103">
        <v>0</v>
      </c>
      <c r="I123" s="104" t="s">
        <v>641</v>
      </c>
      <c r="J123" s="139">
        <v>17090</v>
      </c>
      <c r="K123" s="139">
        <v>17090</v>
      </c>
      <c r="L123" s="139">
        <v>19340</v>
      </c>
    </row>
    <row r="124" spans="1:12" x14ac:dyDescent="0.2">
      <c r="A124" s="105" t="s">
        <v>296</v>
      </c>
      <c r="B124" s="106" t="s">
        <v>297</v>
      </c>
      <c r="C124" s="106" t="s">
        <v>636</v>
      </c>
      <c r="D124" s="106" t="s">
        <v>603</v>
      </c>
      <c r="E124" s="105">
        <v>18</v>
      </c>
      <c r="F124" s="105">
        <v>4</v>
      </c>
      <c r="G124" s="105">
        <v>0</v>
      </c>
      <c r="H124" s="105">
        <v>0</v>
      </c>
      <c r="I124" s="106" t="s">
        <v>119</v>
      </c>
      <c r="J124" s="140">
        <v>27400</v>
      </c>
      <c r="K124" s="140">
        <v>27400</v>
      </c>
      <c r="L124" s="140">
        <v>27400</v>
      </c>
    </row>
    <row r="125" spans="1:12" x14ac:dyDescent="0.2">
      <c r="A125" s="103" t="s">
        <v>296</v>
      </c>
      <c r="B125" s="104" t="s">
        <v>298</v>
      </c>
      <c r="C125" s="104" t="s">
        <v>636</v>
      </c>
      <c r="D125" s="104" t="s">
        <v>603</v>
      </c>
      <c r="E125" s="103">
        <v>16</v>
      </c>
      <c r="F125" s="103">
        <v>4</v>
      </c>
      <c r="G125" s="103">
        <v>1</v>
      </c>
      <c r="H125" s="103">
        <v>0</v>
      </c>
      <c r="I125" s="104" t="s">
        <v>641</v>
      </c>
      <c r="J125" s="139">
        <v>12700</v>
      </c>
      <c r="K125" s="139">
        <v>13700</v>
      </c>
      <c r="L125" s="139">
        <v>18700</v>
      </c>
    </row>
    <row r="126" spans="1:12" x14ac:dyDescent="0.2">
      <c r="A126" s="105" t="s">
        <v>296</v>
      </c>
      <c r="B126" s="106" t="s">
        <v>299</v>
      </c>
      <c r="C126" s="106" t="s">
        <v>636</v>
      </c>
      <c r="D126" s="106" t="s">
        <v>603</v>
      </c>
      <c r="E126" s="105">
        <v>16</v>
      </c>
      <c r="F126" s="105">
        <v>4</v>
      </c>
      <c r="G126" s="105">
        <v>1</v>
      </c>
      <c r="H126" s="105">
        <v>0</v>
      </c>
      <c r="I126" s="106" t="s">
        <v>641</v>
      </c>
      <c r="J126" s="140">
        <v>30168</v>
      </c>
      <c r="K126" s="140">
        <v>30168</v>
      </c>
      <c r="L126" s="140">
        <v>30168</v>
      </c>
    </row>
    <row r="127" spans="1:12" x14ac:dyDescent="0.2">
      <c r="A127" s="103" t="s">
        <v>296</v>
      </c>
      <c r="B127" s="104" t="s">
        <v>300</v>
      </c>
      <c r="C127" s="104" t="s">
        <v>640</v>
      </c>
      <c r="D127" s="104" t="s">
        <v>603</v>
      </c>
      <c r="E127" s="103">
        <v>16</v>
      </c>
      <c r="F127" s="103">
        <v>4</v>
      </c>
      <c r="G127" s="103">
        <v>0</v>
      </c>
      <c r="H127" s="103">
        <v>1</v>
      </c>
      <c r="I127" s="104" t="s">
        <v>638</v>
      </c>
      <c r="J127" s="139">
        <v>24779</v>
      </c>
      <c r="K127" s="139">
        <v>24779</v>
      </c>
      <c r="L127" s="139">
        <v>41148</v>
      </c>
    </row>
    <row r="128" spans="1:12" x14ac:dyDescent="0.2">
      <c r="A128" s="105" t="s">
        <v>301</v>
      </c>
      <c r="B128" s="106" t="s">
        <v>302</v>
      </c>
      <c r="C128" s="106" t="s">
        <v>636</v>
      </c>
      <c r="D128" s="106" t="s">
        <v>603</v>
      </c>
      <c r="E128" s="105">
        <v>16</v>
      </c>
      <c r="F128" s="105">
        <v>4</v>
      </c>
      <c r="G128" s="105">
        <v>0</v>
      </c>
      <c r="H128" s="105">
        <v>0</v>
      </c>
      <c r="I128" s="106" t="s">
        <v>637</v>
      </c>
      <c r="J128" s="140">
        <v>17260</v>
      </c>
      <c r="K128" s="140">
        <v>23980</v>
      </c>
      <c r="L128" s="140">
        <v>34060</v>
      </c>
    </row>
    <row r="129" spans="1:12" x14ac:dyDescent="0.2">
      <c r="A129" s="103" t="s">
        <v>301</v>
      </c>
      <c r="B129" s="104" t="s">
        <v>303</v>
      </c>
      <c r="C129" s="104" t="s">
        <v>636</v>
      </c>
      <c r="D129" s="104" t="s">
        <v>603</v>
      </c>
      <c r="E129" s="103">
        <v>16</v>
      </c>
      <c r="F129" s="103">
        <v>4</v>
      </c>
      <c r="G129" s="103">
        <v>0</v>
      </c>
      <c r="H129" s="103">
        <v>0</v>
      </c>
      <c r="I129" s="104" t="s">
        <v>639</v>
      </c>
      <c r="J129" s="139">
        <v>13610</v>
      </c>
      <c r="K129" s="139">
        <v>13610</v>
      </c>
      <c r="L129" s="139">
        <v>29802</v>
      </c>
    </row>
    <row r="130" spans="1:12" x14ac:dyDescent="0.2">
      <c r="A130" s="105" t="s">
        <v>301</v>
      </c>
      <c r="B130" s="106" t="s">
        <v>304</v>
      </c>
      <c r="C130" s="106" t="s">
        <v>636</v>
      </c>
      <c r="D130" s="106" t="s">
        <v>603</v>
      </c>
      <c r="E130" s="105">
        <v>16</v>
      </c>
      <c r="F130" s="105">
        <v>4</v>
      </c>
      <c r="G130" s="105">
        <v>2</v>
      </c>
      <c r="H130" s="105">
        <v>0</v>
      </c>
      <c r="I130" s="106" t="s">
        <v>641</v>
      </c>
      <c r="J130" s="140">
        <v>16623</v>
      </c>
      <c r="K130" s="140">
        <v>27060</v>
      </c>
      <c r="L130" s="140">
        <v>42530</v>
      </c>
    </row>
    <row r="131" spans="1:12" x14ac:dyDescent="0.2">
      <c r="A131" s="103" t="s">
        <v>301</v>
      </c>
      <c r="B131" s="104" t="s">
        <v>305</v>
      </c>
      <c r="C131" s="104" t="s">
        <v>640</v>
      </c>
      <c r="D131" s="104" t="s">
        <v>603</v>
      </c>
      <c r="E131" s="103">
        <v>16</v>
      </c>
      <c r="F131" s="103">
        <v>4</v>
      </c>
      <c r="G131" s="103">
        <v>1</v>
      </c>
      <c r="H131" s="103">
        <v>0</v>
      </c>
      <c r="I131" s="104" t="s">
        <v>638</v>
      </c>
      <c r="J131" s="139">
        <v>26311</v>
      </c>
      <c r="K131" s="139">
        <v>26311</v>
      </c>
      <c r="L131" s="139">
        <v>54923</v>
      </c>
    </row>
    <row r="132" spans="1:12" x14ac:dyDescent="0.2">
      <c r="A132" s="105" t="s">
        <v>301</v>
      </c>
      <c r="B132" s="106" t="s">
        <v>306</v>
      </c>
      <c r="C132" s="106" t="s">
        <v>636</v>
      </c>
      <c r="D132" s="106" t="s">
        <v>603</v>
      </c>
      <c r="E132" s="105">
        <v>16</v>
      </c>
      <c r="F132" s="105">
        <v>4</v>
      </c>
      <c r="G132" s="105">
        <v>1</v>
      </c>
      <c r="H132" s="105">
        <v>0</v>
      </c>
      <c r="I132" s="106" t="s">
        <v>639</v>
      </c>
      <c r="J132" s="140">
        <v>14150</v>
      </c>
      <c r="K132" s="140">
        <v>14150</v>
      </c>
      <c r="L132" s="140">
        <v>28750</v>
      </c>
    </row>
    <row r="133" spans="1:12" x14ac:dyDescent="0.2">
      <c r="A133" s="103" t="s">
        <v>307</v>
      </c>
      <c r="B133" s="104" t="s">
        <v>308</v>
      </c>
      <c r="C133" s="104" t="s">
        <v>643</v>
      </c>
      <c r="D133" s="104" t="s">
        <v>603</v>
      </c>
      <c r="E133" s="103">
        <v>16</v>
      </c>
      <c r="F133" s="103">
        <v>4</v>
      </c>
      <c r="G133" s="103">
        <v>0</v>
      </c>
      <c r="H133" s="103">
        <v>0</v>
      </c>
      <c r="I133" s="104" t="s">
        <v>638</v>
      </c>
      <c r="J133" s="139">
        <v>20633</v>
      </c>
      <c r="K133" s="139">
        <v>20633</v>
      </c>
      <c r="L133" s="139">
        <v>20633</v>
      </c>
    </row>
    <row r="134" spans="1:12" x14ac:dyDescent="0.2">
      <c r="A134" s="105" t="s">
        <v>307</v>
      </c>
      <c r="B134" s="106" t="s">
        <v>309</v>
      </c>
      <c r="C134" s="106" t="s">
        <v>636</v>
      </c>
      <c r="D134" s="106" t="s">
        <v>603</v>
      </c>
      <c r="E134" s="105">
        <v>18</v>
      </c>
      <c r="F134" s="105">
        <v>4</v>
      </c>
      <c r="G134" s="105">
        <v>1</v>
      </c>
      <c r="H134" s="105">
        <v>0</v>
      </c>
      <c r="I134" s="106" t="s">
        <v>639</v>
      </c>
      <c r="J134" s="140">
        <v>15254</v>
      </c>
      <c r="K134" s="140">
        <v>15254</v>
      </c>
      <c r="L134" s="140">
        <v>16554</v>
      </c>
    </row>
    <row r="135" spans="1:12" x14ac:dyDescent="0.2">
      <c r="A135" s="103" t="s">
        <v>307</v>
      </c>
      <c r="B135" s="104" t="s">
        <v>310</v>
      </c>
      <c r="C135" s="104" t="s">
        <v>643</v>
      </c>
      <c r="D135" s="104" t="s">
        <v>603</v>
      </c>
      <c r="E135" s="103">
        <v>15</v>
      </c>
      <c r="F135" s="103">
        <v>4</v>
      </c>
      <c r="G135" s="103">
        <v>0</v>
      </c>
      <c r="H135" s="103">
        <v>1</v>
      </c>
      <c r="I135" s="104" t="s">
        <v>638</v>
      </c>
      <c r="J135" s="139">
        <v>24399</v>
      </c>
      <c r="K135" s="139">
        <v>24399</v>
      </c>
      <c r="L135" s="139">
        <v>48599</v>
      </c>
    </row>
    <row r="136" spans="1:12" x14ac:dyDescent="0.2">
      <c r="A136" s="105" t="s">
        <v>311</v>
      </c>
      <c r="B136" s="106" t="s">
        <v>312</v>
      </c>
      <c r="C136" s="106" t="s">
        <v>636</v>
      </c>
      <c r="D136" s="106" t="s">
        <v>603</v>
      </c>
      <c r="E136" s="105">
        <v>15</v>
      </c>
      <c r="F136" s="105">
        <v>6</v>
      </c>
      <c r="G136" s="105">
        <v>0</v>
      </c>
      <c r="H136" s="105">
        <v>0</v>
      </c>
      <c r="I136" s="106" t="s">
        <v>637</v>
      </c>
      <c r="J136" s="140">
        <v>33975</v>
      </c>
      <c r="K136" s="140">
        <v>33975</v>
      </c>
      <c r="L136" s="140">
        <v>61695</v>
      </c>
    </row>
    <row r="137" spans="1:12" x14ac:dyDescent="0.2">
      <c r="A137" s="103" t="s">
        <v>311</v>
      </c>
      <c r="B137" s="104" t="s">
        <v>313</v>
      </c>
      <c r="C137" s="104" t="s">
        <v>643</v>
      </c>
      <c r="D137" s="104" t="s">
        <v>603</v>
      </c>
      <c r="E137" s="103">
        <v>15</v>
      </c>
      <c r="F137" s="103">
        <v>8</v>
      </c>
      <c r="G137" s="103">
        <v>0</v>
      </c>
      <c r="H137" s="103">
        <v>0</v>
      </c>
      <c r="I137" s="104" t="s">
        <v>637</v>
      </c>
      <c r="J137" s="139">
        <v>142751</v>
      </c>
      <c r="K137" s="139">
        <v>142751</v>
      </c>
      <c r="L137" s="139">
        <v>142751</v>
      </c>
    </row>
    <row r="138" spans="1:12" x14ac:dyDescent="0.2">
      <c r="A138" s="105" t="s">
        <v>314</v>
      </c>
      <c r="B138" s="106" t="s">
        <v>315</v>
      </c>
      <c r="C138" s="106" t="s">
        <v>636</v>
      </c>
      <c r="D138" s="106" t="s">
        <v>603</v>
      </c>
      <c r="E138" s="105">
        <v>15</v>
      </c>
      <c r="F138" s="105">
        <v>4</v>
      </c>
      <c r="G138" s="105">
        <v>2</v>
      </c>
      <c r="H138" s="105">
        <v>0</v>
      </c>
      <c r="I138" s="106" t="s">
        <v>637</v>
      </c>
      <c r="J138" s="140">
        <v>18999</v>
      </c>
      <c r="K138" s="140">
        <v>25999</v>
      </c>
      <c r="L138" s="140">
        <v>29009</v>
      </c>
    </row>
    <row r="139" spans="1:12" x14ac:dyDescent="0.2">
      <c r="A139" s="103" t="s">
        <v>314</v>
      </c>
      <c r="B139" s="104" t="s">
        <v>316</v>
      </c>
      <c r="C139" s="104" t="s">
        <v>636</v>
      </c>
      <c r="D139" s="104" t="s">
        <v>603</v>
      </c>
      <c r="E139" s="103">
        <v>15</v>
      </c>
      <c r="F139" s="103">
        <v>4</v>
      </c>
      <c r="G139" s="103">
        <v>0</v>
      </c>
      <c r="H139" s="103">
        <v>0</v>
      </c>
      <c r="I139" s="104" t="s">
        <v>639</v>
      </c>
      <c r="J139" s="139">
        <v>11230</v>
      </c>
      <c r="K139" s="139">
        <v>11230</v>
      </c>
      <c r="L139" s="139">
        <v>17730</v>
      </c>
    </row>
    <row r="140" spans="1:12" x14ac:dyDescent="0.2">
      <c r="A140" s="105" t="s">
        <v>314</v>
      </c>
      <c r="B140" s="106" t="s">
        <v>317</v>
      </c>
      <c r="C140" s="106" t="s">
        <v>636</v>
      </c>
      <c r="D140" s="106" t="s">
        <v>602</v>
      </c>
      <c r="E140" s="105">
        <v>12</v>
      </c>
      <c r="F140" s="105">
        <v>9</v>
      </c>
      <c r="G140" s="105">
        <v>0</v>
      </c>
      <c r="H140" s="105">
        <v>0</v>
      </c>
      <c r="I140" s="106" t="s">
        <v>637</v>
      </c>
      <c r="J140" s="140">
        <v>54646</v>
      </c>
      <c r="K140" s="140">
        <v>54646</v>
      </c>
      <c r="L140" s="140">
        <v>54646</v>
      </c>
    </row>
    <row r="141" spans="1:12" x14ac:dyDescent="0.2">
      <c r="A141" s="103" t="s">
        <v>314</v>
      </c>
      <c r="B141" s="104" t="s">
        <v>318</v>
      </c>
      <c r="C141" s="104" t="s">
        <v>636</v>
      </c>
      <c r="D141" s="104" t="s">
        <v>603</v>
      </c>
      <c r="E141" s="103">
        <v>15</v>
      </c>
      <c r="F141" s="103">
        <v>4</v>
      </c>
      <c r="G141" s="103">
        <v>0</v>
      </c>
      <c r="H141" s="103">
        <v>0</v>
      </c>
      <c r="I141" s="104" t="s">
        <v>639</v>
      </c>
      <c r="J141" s="139">
        <v>14152</v>
      </c>
      <c r="K141" s="139">
        <v>16924</v>
      </c>
      <c r="L141" s="139">
        <v>19360</v>
      </c>
    </row>
    <row r="142" spans="1:12" x14ac:dyDescent="0.2">
      <c r="A142" s="105" t="s">
        <v>314</v>
      </c>
      <c r="B142" s="106" t="s">
        <v>319</v>
      </c>
      <c r="C142" s="106" t="s">
        <v>636</v>
      </c>
      <c r="D142" s="106" t="s">
        <v>603</v>
      </c>
      <c r="E142" s="105">
        <v>15</v>
      </c>
      <c r="F142" s="105">
        <v>4</v>
      </c>
      <c r="G142" s="105">
        <v>0</v>
      </c>
      <c r="H142" s="105">
        <v>0</v>
      </c>
      <c r="I142" s="106" t="s">
        <v>641</v>
      </c>
      <c r="J142" s="140">
        <v>15670</v>
      </c>
      <c r="K142" s="140">
        <v>20650</v>
      </c>
      <c r="L142" s="140">
        <v>23350</v>
      </c>
    </row>
    <row r="143" spans="1:12" x14ac:dyDescent="0.2">
      <c r="A143" s="103" t="s">
        <v>314</v>
      </c>
      <c r="B143" s="104" t="s">
        <v>320</v>
      </c>
      <c r="C143" s="104" t="s">
        <v>636</v>
      </c>
      <c r="D143" s="104" t="s">
        <v>603</v>
      </c>
      <c r="E143" s="103">
        <v>15</v>
      </c>
      <c r="F143" s="103">
        <v>4</v>
      </c>
      <c r="G143" s="103">
        <v>1</v>
      </c>
      <c r="H143" s="103">
        <v>0</v>
      </c>
      <c r="I143" s="104" t="s">
        <v>639</v>
      </c>
      <c r="J143" s="139">
        <v>13865</v>
      </c>
      <c r="K143" s="139">
        <v>18272</v>
      </c>
      <c r="L143" s="139">
        <v>22874</v>
      </c>
    </row>
    <row r="144" spans="1:12" x14ac:dyDescent="0.2">
      <c r="A144" s="105" t="s">
        <v>314</v>
      </c>
      <c r="B144" s="106" t="s">
        <v>321</v>
      </c>
      <c r="C144" s="106" t="s">
        <v>640</v>
      </c>
      <c r="D144" s="106" t="s">
        <v>603</v>
      </c>
      <c r="E144" s="105">
        <v>16</v>
      </c>
      <c r="F144" s="105">
        <v>4</v>
      </c>
      <c r="G144" s="105">
        <v>0</v>
      </c>
      <c r="H144" s="105">
        <v>0</v>
      </c>
      <c r="I144" s="106" t="s">
        <v>638</v>
      </c>
      <c r="J144" s="140">
        <v>33627</v>
      </c>
      <c r="K144" s="140">
        <v>33627</v>
      </c>
      <c r="L144" s="140">
        <v>94239</v>
      </c>
    </row>
    <row r="145" spans="1:12" x14ac:dyDescent="0.2">
      <c r="A145" s="103" t="s">
        <v>322</v>
      </c>
      <c r="B145" s="104" t="s">
        <v>323</v>
      </c>
      <c r="C145" s="104" t="s">
        <v>636</v>
      </c>
      <c r="D145" s="104" t="s">
        <v>603</v>
      </c>
      <c r="E145" s="103">
        <v>15</v>
      </c>
      <c r="F145" s="103">
        <v>4</v>
      </c>
      <c r="G145" s="103">
        <v>0</v>
      </c>
      <c r="H145" s="103">
        <v>0</v>
      </c>
      <c r="I145" s="104" t="s">
        <v>641</v>
      </c>
      <c r="J145" s="139">
        <v>23207</v>
      </c>
      <c r="K145" s="139">
        <v>37833</v>
      </c>
      <c r="L145" s="139">
        <v>37833</v>
      </c>
    </row>
    <row r="146" spans="1:12" x14ac:dyDescent="0.2">
      <c r="A146" s="105" t="s">
        <v>322</v>
      </c>
      <c r="B146" s="106" t="s">
        <v>324</v>
      </c>
      <c r="C146" s="106" t="s">
        <v>636</v>
      </c>
      <c r="D146" s="106" t="s">
        <v>603</v>
      </c>
      <c r="E146" s="105">
        <v>15</v>
      </c>
      <c r="F146" s="105">
        <v>4</v>
      </c>
      <c r="G146" s="105">
        <v>0</v>
      </c>
      <c r="H146" s="105">
        <v>0</v>
      </c>
      <c r="I146" s="106" t="s">
        <v>637</v>
      </c>
      <c r="J146" s="140">
        <v>19323</v>
      </c>
      <c r="K146" s="140">
        <v>19323</v>
      </c>
      <c r="L146" s="140">
        <v>31683</v>
      </c>
    </row>
    <row r="147" spans="1:12" x14ac:dyDescent="0.2">
      <c r="A147" s="103" t="s">
        <v>322</v>
      </c>
      <c r="B147" s="104" t="s">
        <v>325</v>
      </c>
      <c r="C147" s="104" t="s">
        <v>640</v>
      </c>
      <c r="D147" s="104" t="s">
        <v>603</v>
      </c>
      <c r="E147" s="103">
        <v>15</v>
      </c>
      <c r="F147" s="103">
        <v>6</v>
      </c>
      <c r="G147" s="103">
        <v>2</v>
      </c>
      <c r="H147" s="103">
        <v>0</v>
      </c>
      <c r="I147" s="104" t="s">
        <v>637</v>
      </c>
      <c r="J147" s="139">
        <v>134900</v>
      </c>
      <c r="K147" s="139">
        <v>134900</v>
      </c>
      <c r="L147" s="139">
        <v>134900</v>
      </c>
    </row>
    <row r="148" spans="1:12" x14ac:dyDescent="0.2">
      <c r="A148" s="105" t="s">
        <v>322</v>
      </c>
      <c r="B148" s="106" t="s">
        <v>326</v>
      </c>
      <c r="C148" s="106" t="s">
        <v>636</v>
      </c>
      <c r="D148" s="106" t="s">
        <v>603</v>
      </c>
      <c r="E148" s="105">
        <v>15</v>
      </c>
      <c r="F148" s="105">
        <v>4</v>
      </c>
      <c r="G148" s="105">
        <v>0</v>
      </c>
      <c r="H148" s="105">
        <v>0</v>
      </c>
      <c r="I148" s="106" t="s">
        <v>641</v>
      </c>
      <c r="J148" s="140">
        <v>19670</v>
      </c>
      <c r="K148" s="140">
        <v>20570</v>
      </c>
      <c r="L148" s="140">
        <v>35120</v>
      </c>
    </row>
    <row r="149" spans="1:12" x14ac:dyDescent="0.2">
      <c r="A149" s="103" t="s">
        <v>322</v>
      </c>
      <c r="B149" s="104" t="s">
        <v>327</v>
      </c>
      <c r="C149" s="104" t="s">
        <v>636</v>
      </c>
      <c r="D149" s="104" t="s">
        <v>603</v>
      </c>
      <c r="E149" s="103">
        <v>15</v>
      </c>
      <c r="F149" s="103">
        <v>4</v>
      </c>
      <c r="G149" s="103">
        <v>0</v>
      </c>
      <c r="H149" s="103">
        <v>0</v>
      </c>
      <c r="I149" s="104" t="s">
        <v>641</v>
      </c>
      <c r="J149" s="139">
        <v>69730</v>
      </c>
      <c r="K149" s="139">
        <v>69730</v>
      </c>
      <c r="L149" s="139">
        <v>69730</v>
      </c>
    </row>
    <row r="150" spans="1:12" x14ac:dyDescent="0.2">
      <c r="A150" s="105" t="s">
        <v>322</v>
      </c>
      <c r="B150" s="106" t="s">
        <v>328</v>
      </c>
      <c r="C150" s="106" t="s">
        <v>636</v>
      </c>
      <c r="D150" s="106" t="s">
        <v>603</v>
      </c>
      <c r="E150" s="105">
        <v>15</v>
      </c>
      <c r="F150" s="105">
        <v>4</v>
      </c>
      <c r="G150" s="105">
        <v>1</v>
      </c>
      <c r="H150" s="105">
        <v>0</v>
      </c>
      <c r="I150" s="106" t="s">
        <v>641</v>
      </c>
      <c r="J150" s="140">
        <v>29812</v>
      </c>
      <c r="K150" s="140">
        <v>30675</v>
      </c>
      <c r="L150" s="140">
        <v>43957</v>
      </c>
    </row>
    <row r="151" spans="1:12" x14ac:dyDescent="0.2">
      <c r="A151" s="103" t="s">
        <v>322</v>
      </c>
      <c r="B151" s="104" t="s">
        <v>329</v>
      </c>
      <c r="C151" s="104" t="s">
        <v>636</v>
      </c>
      <c r="D151" s="104" t="s">
        <v>603</v>
      </c>
      <c r="E151" s="103">
        <v>15</v>
      </c>
      <c r="F151" s="103">
        <v>4</v>
      </c>
      <c r="G151" s="103">
        <v>4</v>
      </c>
      <c r="H151" s="103">
        <v>1</v>
      </c>
      <c r="I151" s="104" t="s">
        <v>637</v>
      </c>
      <c r="J151" s="139">
        <v>27147</v>
      </c>
      <c r="K151" s="139">
        <v>27147</v>
      </c>
      <c r="L151" s="139">
        <v>43421</v>
      </c>
    </row>
    <row r="152" spans="1:12" x14ac:dyDescent="0.2">
      <c r="A152" s="105" t="s">
        <v>322</v>
      </c>
      <c r="B152" s="106" t="s">
        <v>330</v>
      </c>
      <c r="C152" s="106" t="s">
        <v>636</v>
      </c>
      <c r="D152" s="106" t="s">
        <v>603</v>
      </c>
      <c r="E152" s="105">
        <v>15</v>
      </c>
      <c r="F152" s="105">
        <v>2</v>
      </c>
      <c r="G152" s="105">
        <v>0</v>
      </c>
      <c r="H152" s="105">
        <v>0</v>
      </c>
      <c r="I152" s="106" t="s">
        <v>641</v>
      </c>
      <c r="J152" s="140">
        <v>29303</v>
      </c>
      <c r="K152" s="140">
        <v>30191</v>
      </c>
      <c r="L152" s="140">
        <v>44710</v>
      </c>
    </row>
    <row r="153" spans="1:12" x14ac:dyDescent="0.2">
      <c r="A153" s="103" t="s">
        <v>331</v>
      </c>
      <c r="B153" s="104" t="s">
        <v>332</v>
      </c>
      <c r="C153" s="104" t="s">
        <v>636</v>
      </c>
      <c r="D153" s="104" t="s">
        <v>602</v>
      </c>
      <c r="E153" s="103">
        <v>10</v>
      </c>
      <c r="F153" s="103">
        <v>6</v>
      </c>
      <c r="G153" s="103">
        <v>1</v>
      </c>
      <c r="H153" s="103">
        <v>0</v>
      </c>
      <c r="I153" s="104" t="s">
        <v>637</v>
      </c>
      <c r="J153" s="139">
        <v>28671</v>
      </c>
      <c r="K153" s="139">
        <v>28671</v>
      </c>
      <c r="L153" s="139">
        <v>28671</v>
      </c>
    </row>
    <row r="154" spans="1:12" x14ac:dyDescent="0.2">
      <c r="A154" s="105" t="s">
        <v>331</v>
      </c>
      <c r="B154" s="106" t="s">
        <v>333</v>
      </c>
      <c r="C154" s="106" t="s">
        <v>636</v>
      </c>
      <c r="D154" s="106" t="s">
        <v>602</v>
      </c>
      <c r="E154" s="105">
        <v>10</v>
      </c>
      <c r="F154" s="105">
        <v>6</v>
      </c>
      <c r="G154" s="105">
        <v>1</v>
      </c>
      <c r="H154" s="105">
        <v>0</v>
      </c>
      <c r="I154" s="106" t="s">
        <v>639</v>
      </c>
      <c r="J154" s="140">
        <v>34887</v>
      </c>
      <c r="K154" s="140">
        <v>34887</v>
      </c>
      <c r="L154" s="140">
        <v>34887</v>
      </c>
    </row>
    <row r="155" spans="1:12" x14ac:dyDescent="0.2">
      <c r="A155" s="103" t="s">
        <v>331</v>
      </c>
      <c r="B155" s="104" t="s">
        <v>334</v>
      </c>
      <c r="C155" s="104" t="s">
        <v>636</v>
      </c>
      <c r="D155" s="104" t="s">
        <v>603</v>
      </c>
      <c r="E155" s="103">
        <v>15</v>
      </c>
      <c r="F155" s="103">
        <v>4</v>
      </c>
      <c r="G155" s="103">
        <v>1</v>
      </c>
      <c r="H155" s="103">
        <v>0</v>
      </c>
      <c r="I155" s="104" t="s">
        <v>639</v>
      </c>
      <c r="J155" s="139">
        <v>18219</v>
      </c>
      <c r="K155" s="139">
        <v>22738</v>
      </c>
      <c r="L155" s="139">
        <v>33688</v>
      </c>
    </row>
    <row r="156" spans="1:12" x14ac:dyDescent="0.2">
      <c r="A156" s="105" t="s">
        <v>331</v>
      </c>
      <c r="B156" s="106" t="s">
        <v>335</v>
      </c>
      <c r="C156" s="106" t="s">
        <v>636</v>
      </c>
      <c r="D156" s="106" t="s">
        <v>603</v>
      </c>
      <c r="E156" s="105">
        <v>15</v>
      </c>
      <c r="F156" s="105">
        <v>4</v>
      </c>
      <c r="G156" s="105">
        <v>0</v>
      </c>
      <c r="H156" s="105">
        <v>0</v>
      </c>
      <c r="I156" s="106" t="s">
        <v>639</v>
      </c>
      <c r="J156" s="140">
        <v>25005</v>
      </c>
      <c r="K156" s="140">
        <v>25180</v>
      </c>
      <c r="L156" s="140">
        <v>34830</v>
      </c>
    </row>
    <row r="157" spans="1:12" x14ac:dyDescent="0.2">
      <c r="A157" s="103" t="s">
        <v>331</v>
      </c>
      <c r="B157" s="104" t="s">
        <v>336</v>
      </c>
      <c r="C157" s="104" t="s">
        <v>636</v>
      </c>
      <c r="D157" s="104" t="s">
        <v>603</v>
      </c>
      <c r="E157" s="103">
        <v>15</v>
      </c>
      <c r="F157" s="103">
        <v>4</v>
      </c>
      <c r="G157" s="103">
        <v>1</v>
      </c>
      <c r="H157" s="103">
        <v>0</v>
      </c>
      <c r="I157" s="104" t="s">
        <v>639</v>
      </c>
      <c r="J157" s="139">
        <v>22984</v>
      </c>
      <c r="K157" s="139">
        <v>39728</v>
      </c>
      <c r="L157" s="139">
        <v>54912</v>
      </c>
    </row>
    <row r="158" spans="1:12" x14ac:dyDescent="0.2">
      <c r="A158" s="105" t="s">
        <v>331</v>
      </c>
      <c r="B158" s="106" t="s">
        <v>337</v>
      </c>
      <c r="C158" s="106" t="s">
        <v>636</v>
      </c>
      <c r="D158" s="106" t="s">
        <v>603</v>
      </c>
      <c r="E158" s="105">
        <v>15</v>
      </c>
      <c r="F158" s="105">
        <v>4</v>
      </c>
      <c r="G158" s="105">
        <v>1</v>
      </c>
      <c r="H158" s="105">
        <v>0</v>
      </c>
      <c r="I158" s="106" t="s">
        <v>639</v>
      </c>
      <c r="J158" s="140">
        <v>25710</v>
      </c>
      <c r="K158" s="140">
        <v>31626</v>
      </c>
      <c r="L158" s="140">
        <v>36585</v>
      </c>
    </row>
    <row r="159" spans="1:12" x14ac:dyDescent="0.2">
      <c r="A159" s="103" t="s">
        <v>331</v>
      </c>
      <c r="B159" s="104" t="s">
        <v>338</v>
      </c>
      <c r="C159" s="104" t="s">
        <v>636</v>
      </c>
      <c r="D159" s="104" t="s">
        <v>603</v>
      </c>
      <c r="E159" s="103">
        <v>15</v>
      </c>
      <c r="F159" s="103">
        <v>4</v>
      </c>
      <c r="G159" s="103">
        <v>1</v>
      </c>
      <c r="H159" s="103">
        <v>0</v>
      </c>
      <c r="I159" s="104" t="s">
        <v>637</v>
      </c>
      <c r="J159" s="139">
        <v>26056</v>
      </c>
      <c r="K159" s="139">
        <v>30873</v>
      </c>
      <c r="L159" s="139">
        <v>36293</v>
      </c>
    </row>
    <row r="160" spans="1:12" x14ac:dyDescent="0.2">
      <c r="A160" s="105" t="s">
        <v>331</v>
      </c>
      <c r="B160" s="106" t="s">
        <v>339</v>
      </c>
      <c r="C160" s="106" t="s">
        <v>636</v>
      </c>
      <c r="D160" s="106" t="s">
        <v>603</v>
      </c>
      <c r="E160" s="105">
        <v>16</v>
      </c>
      <c r="F160" s="105">
        <v>4</v>
      </c>
      <c r="G160" s="105">
        <v>1</v>
      </c>
      <c r="H160" s="105">
        <v>0</v>
      </c>
      <c r="I160" s="106" t="s">
        <v>639</v>
      </c>
      <c r="J160" s="140">
        <v>32124</v>
      </c>
      <c r="K160" s="140">
        <v>40836</v>
      </c>
      <c r="L160" s="140">
        <v>49548</v>
      </c>
    </row>
    <row r="161" spans="1:12" x14ac:dyDescent="0.2">
      <c r="A161" s="103" t="s">
        <v>331</v>
      </c>
      <c r="B161" s="104" t="s">
        <v>340</v>
      </c>
      <c r="C161" s="104" t="s">
        <v>636</v>
      </c>
      <c r="D161" s="104" t="s">
        <v>603</v>
      </c>
      <c r="E161" s="103">
        <v>15</v>
      </c>
      <c r="F161" s="103">
        <v>4</v>
      </c>
      <c r="G161" s="103">
        <v>1</v>
      </c>
      <c r="H161" s="103">
        <v>0</v>
      </c>
      <c r="I161" s="104" t="s">
        <v>119</v>
      </c>
      <c r="J161" s="139">
        <v>19439</v>
      </c>
      <c r="K161" s="139">
        <v>23842</v>
      </c>
      <c r="L161" s="139">
        <v>29842</v>
      </c>
    </row>
    <row r="162" spans="1:12" x14ac:dyDescent="0.2">
      <c r="A162" s="105" t="s">
        <v>331</v>
      </c>
      <c r="B162" s="106" t="s">
        <v>341</v>
      </c>
      <c r="C162" s="106" t="s">
        <v>642</v>
      </c>
      <c r="D162" s="106" t="s">
        <v>603</v>
      </c>
      <c r="E162" s="105">
        <v>15</v>
      </c>
      <c r="F162" s="105">
        <v>4</v>
      </c>
      <c r="G162" s="105">
        <v>1</v>
      </c>
      <c r="H162" s="105">
        <v>0</v>
      </c>
      <c r="I162" s="106" t="s">
        <v>639</v>
      </c>
      <c r="J162" s="140">
        <v>12116</v>
      </c>
      <c r="K162" s="140">
        <v>15824</v>
      </c>
      <c r="L162" s="140">
        <v>19017</v>
      </c>
    </row>
    <row r="163" spans="1:12" x14ac:dyDescent="0.2">
      <c r="A163" s="103" t="s">
        <v>331</v>
      </c>
      <c r="B163" s="104" t="s">
        <v>342</v>
      </c>
      <c r="C163" s="104" t="s">
        <v>640</v>
      </c>
      <c r="D163" s="104" t="s">
        <v>603</v>
      </c>
      <c r="E163" s="103">
        <v>17</v>
      </c>
      <c r="F163" s="103">
        <v>4</v>
      </c>
      <c r="G163" s="103">
        <v>2</v>
      </c>
      <c r="H163" s="103">
        <v>0</v>
      </c>
      <c r="I163" s="104" t="s">
        <v>638</v>
      </c>
      <c r="J163" s="139">
        <v>91901</v>
      </c>
      <c r="K163" s="139">
        <v>91901</v>
      </c>
      <c r="L163" s="139">
        <v>91901</v>
      </c>
    </row>
    <row r="164" spans="1:12" x14ac:dyDescent="0.2">
      <c r="A164" s="105" t="s">
        <v>331</v>
      </c>
      <c r="B164" s="106" t="s">
        <v>343</v>
      </c>
      <c r="C164" s="106" t="s">
        <v>640</v>
      </c>
      <c r="D164" s="106" t="s">
        <v>603</v>
      </c>
      <c r="E164" s="105">
        <v>14</v>
      </c>
      <c r="F164" s="105">
        <v>6</v>
      </c>
      <c r="G164" s="105">
        <v>0</v>
      </c>
      <c r="H164" s="105">
        <v>0</v>
      </c>
      <c r="I164" s="106" t="s">
        <v>639</v>
      </c>
      <c r="J164" s="140">
        <v>54653</v>
      </c>
      <c r="K164" s="140">
        <v>54653</v>
      </c>
      <c r="L164" s="140">
        <v>146119</v>
      </c>
    </row>
    <row r="165" spans="1:12" x14ac:dyDescent="0.2">
      <c r="A165" s="103" t="s">
        <v>331</v>
      </c>
      <c r="B165" s="104" t="s">
        <v>344</v>
      </c>
      <c r="C165" s="104" t="s">
        <v>636</v>
      </c>
      <c r="D165" s="104" t="s">
        <v>603</v>
      </c>
      <c r="E165" s="103">
        <v>15</v>
      </c>
      <c r="F165" s="103">
        <v>4</v>
      </c>
      <c r="G165" s="103">
        <v>2</v>
      </c>
      <c r="H165" s="103">
        <v>0</v>
      </c>
      <c r="I165" s="104" t="s">
        <v>638</v>
      </c>
      <c r="J165" s="139">
        <v>17910</v>
      </c>
      <c r="K165" s="139">
        <v>18823</v>
      </c>
      <c r="L165" s="139">
        <v>21313</v>
      </c>
    </row>
    <row r="166" spans="1:12" x14ac:dyDescent="0.2">
      <c r="A166" s="105" t="s">
        <v>345</v>
      </c>
      <c r="B166" s="106" t="s">
        <v>346</v>
      </c>
      <c r="C166" s="106" t="s">
        <v>636</v>
      </c>
      <c r="D166" s="106" t="s">
        <v>603</v>
      </c>
      <c r="E166" s="105">
        <v>15</v>
      </c>
      <c r="F166" s="105">
        <v>5</v>
      </c>
      <c r="G166" s="105">
        <v>0</v>
      </c>
      <c r="H166" s="105">
        <v>0</v>
      </c>
      <c r="I166" s="106" t="s">
        <v>637</v>
      </c>
      <c r="J166" s="140">
        <v>44340</v>
      </c>
      <c r="K166" s="140">
        <v>44340</v>
      </c>
      <c r="L166" s="140">
        <v>44340</v>
      </c>
    </row>
    <row r="167" spans="1:12" x14ac:dyDescent="0.2">
      <c r="A167" s="103" t="s">
        <v>345</v>
      </c>
      <c r="B167" s="104" t="s">
        <v>347</v>
      </c>
      <c r="C167" s="104" t="s">
        <v>636</v>
      </c>
      <c r="D167" s="104" t="s">
        <v>603</v>
      </c>
      <c r="E167" s="103">
        <v>16</v>
      </c>
      <c r="F167" s="103">
        <v>4</v>
      </c>
      <c r="G167" s="103">
        <v>1</v>
      </c>
      <c r="H167" s="103">
        <v>0</v>
      </c>
      <c r="I167" s="104" t="s">
        <v>119</v>
      </c>
      <c r="J167" s="139">
        <v>13107</v>
      </c>
      <c r="K167" s="139">
        <v>13107</v>
      </c>
      <c r="L167" s="139">
        <v>13107</v>
      </c>
    </row>
    <row r="168" spans="1:12" x14ac:dyDescent="0.2">
      <c r="A168" s="105" t="s">
        <v>345</v>
      </c>
      <c r="B168" s="106" t="s">
        <v>348</v>
      </c>
      <c r="C168" s="106" t="s">
        <v>640</v>
      </c>
      <c r="D168" s="106" t="s">
        <v>603</v>
      </c>
      <c r="E168" s="105">
        <v>16</v>
      </c>
      <c r="F168" s="105">
        <v>9</v>
      </c>
      <c r="G168" s="105">
        <v>0</v>
      </c>
      <c r="H168" s="105">
        <v>0</v>
      </c>
      <c r="I168" s="106" t="s">
        <v>637</v>
      </c>
      <c r="J168" s="140">
        <v>79515</v>
      </c>
      <c r="K168" s="140">
        <v>79515</v>
      </c>
      <c r="L168" s="140">
        <v>79515</v>
      </c>
    </row>
    <row r="169" spans="1:12" x14ac:dyDescent="0.2">
      <c r="A169" s="103" t="s">
        <v>345</v>
      </c>
      <c r="B169" s="104" t="s">
        <v>349</v>
      </c>
      <c r="C169" s="104" t="s">
        <v>119</v>
      </c>
      <c r="D169" s="104" t="s">
        <v>603</v>
      </c>
      <c r="E169" s="103">
        <v>16</v>
      </c>
      <c r="F169" s="103">
        <v>4</v>
      </c>
      <c r="G169" s="103">
        <v>0</v>
      </c>
      <c r="H169" s="103">
        <v>0</v>
      </c>
      <c r="I169" s="104" t="s">
        <v>639</v>
      </c>
      <c r="J169" s="139">
        <v>16592</v>
      </c>
      <c r="K169" s="139">
        <v>16592</v>
      </c>
      <c r="L169" s="139">
        <v>25575</v>
      </c>
    </row>
    <row r="170" spans="1:12" x14ac:dyDescent="0.2">
      <c r="A170" s="105" t="s">
        <v>345</v>
      </c>
      <c r="B170" s="106" t="s">
        <v>350</v>
      </c>
      <c r="C170" s="106" t="s">
        <v>636</v>
      </c>
      <c r="D170" s="106" t="s">
        <v>603</v>
      </c>
      <c r="E170" s="105">
        <v>15</v>
      </c>
      <c r="F170" s="105">
        <v>4</v>
      </c>
      <c r="G170" s="105">
        <v>1</v>
      </c>
      <c r="H170" s="105">
        <v>1</v>
      </c>
      <c r="I170" s="106" t="s">
        <v>639</v>
      </c>
      <c r="J170" s="140">
        <v>20985</v>
      </c>
      <c r="K170" s="140">
        <v>20985</v>
      </c>
      <c r="L170" s="140">
        <v>21591</v>
      </c>
    </row>
    <row r="171" spans="1:12" x14ac:dyDescent="0.2">
      <c r="A171" s="103" t="s">
        <v>345</v>
      </c>
      <c r="B171" s="104" t="s">
        <v>351</v>
      </c>
      <c r="C171" s="104" t="s">
        <v>640</v>
      </c>
      <c r="D171" s="104" t="s">
        <v>603</v>
      </c>
      <c r="E171" s="103">
        <v>16</v>
      </c>
      <c r="F171" s="103">
        <v>8</v>
      </c>
      <c r="G171" s="103">
        <v>1</v>
      </c>
      <c r="H171" s="103">
        <v>0</v>
      </c>
      <c r="I171" s="104" t="s">
        <v>638</v>
      </c>
      <c r="J171" s="139">
        <v>23842</v>
      </c>
      <c r="K171" s="139">
        <v>38800</v>
      </c>
      <c r="L171" s="139">
        <v>38800</v>
      </c>
    </row>
    <row r="172" spans="1:12" x14ac:dyDescent="0.2">
      <c r="A172" s="105" t="s">
        <v>345</v>
      </c>
      <c r="B172" s="106" t="s">
        <v>352</v>
      </c>
      <c r="C172" s="106" t="s">
        <v>636</v>
      </c>
      <c r="D172" s="106" t="s">
        <v>603</v>
      </c>
      <c r="E172" s="105">
        <v>16</v>
      </c>
      <c r="F172" s="105">
        <v>4</v>
      </c>
      <c r="G172" s="105">
        <v>0</v>
      </c>
      <c r="H172" s="105">
        <v>0</v>
      </c>
      <c r="I172" s="106" t="s">
        <v>641</v>
      </c>
      <c r="J172" s="140">
        <v>22656</v>
      </c>
      <c r="K172" s="140">
        <v>22656</v>
      </c>
      <c r="L172" s="140">
        <v>22656</v>
      </c>
    </row>
    <row r="173" spans="1:12" x14ac:dyDescent="0.2">
      <c r="A173" s="103" t="s">
        <v>345</v>
      </c>
      <c r="B173" s="104" t="s">
        <v>353</v>
      </c>
      <c r="C173" s="104" t="s">
        <v>636</v>
      </c>
      <c r="D173" s="104" t="s">
        <v>603</v>
      </c>
      <c r="E173" s="103">
        <v>16</v>
      </c>
      <c r="F173" s="103">
        <v>4</v>
      </c>
      <c r="G173" s="103">
        <v>2</v>
      </c>
      <c r="H173" s="103">
        <v>0</v>
      </c>
      <c r="I173" s="104" t="s">
        <v>641</v>
      </c>
      <c r="J173" s="139">
        <v>25183</v>
      </c>
      <c r="K173" s="139">
        <v>25183</v>
      </c>
      <c r="L173" s="139">
        <v>25183</v>
      </c>
    </row>
    <row r="174" spans="1:12" x14ac:dyDescent="0.2">
      <c r="A174" s="105" t="s">
        <v>345</v>
      </c>
      <c r="B174" s="106" t="s">
        <v>354</v>
      </c>
      <c r="C174" s="106" t="s">
        <v>636</v>
      </c>
      <c r="D174" s="106" t="s">
        <v>603</v>
      </c>
      <c r="E174" s="105">
        <v>17</v>
      </c>
      <c r="F174" s="105">
        <v>4</v>
      </c>
      <c r="G174" s="105">
        <v>0</v>
      </c>
      <c r="H174" s="105">
        <v>0</v>
      </c>
      <c r="I174" s="106" t="s">
        <v>639</v>
      </c>
      <c r="J174" s="140">
        <v>18350</v>
      </c>
      <c r="K174" s="140">
        <v>18650</v>
      </c>
      <c r="L174" s="140">
        <v>20250</v>
      </c>
    </row>
    <row r="175" spans="1:12" x14ac:dyDescent="0.2">
      <c r="A175" s="103" t="s">
        <v>345</v>
      </c>
      <c r="B175" s="104" t="s">
        <v>355</v>
      </c>
      <c r="C175" s="104" t="s">
        <v>640</v>
      </c>
      <c r="D175" s="104" t="s">
        <v>603</v>
      </c>
      <c r="E175" s="103">
        <v>16</v>
      </c>
      <c r="F175" s="103">
        <v>4</v>
      </c>
      <c r="G175" s="103">
        <v>2</v>
      </c>
      <c r="H175" s="103">
        <v>0</v>
      </c>
      <c r="I175" s="104" t="s">
        <v>639</v>
      </c>
      <c r="J175" s="139">
        <v>44334</v>
      </c>
      <c r="K175" s="139">
        <v>44334</v>
      </c>
      <c r="L175" s="139">
        <v>69594</v>
      </c>
    </row>
    <row r="176" spans="1:12" x14ac:dyDescent="0.2">
      <c r="A176" s="105" t="s">
        <v>356</v>
      </c>
      <c r="B176" s="106" t="s">
        <v>357</v>
      </c>
      <c r="C176" s="106" t="s">
        <v>636</v>
      </c>
      <c r="D176" s="106" t="s">
        <v>603</v>
      </c>
      <c r="E176" s="105">
        <v>17</v>
      </c>
      <c r="F176" s="105">
        <v>4</v>
      </c>
      <c r="G176" s="105">
        <v>1</v>
      </c>
      <c r="H176" s="105">
        <v>0</v>
      </c>
      <c r="I176" s="106" t="s">
        <v>641</v>
      </c>
      <c r="J176" s="140">
        <v>13987</v>
      </c>
      <c r="K176" s="140">
        <v>13987</v>
      </c>
      <c r="L176" s="140">
        <v>17915</v>
      </c>
    </row>
    <row r="177" spans="1:12" x14ac:dyDescent="0.2">
      <c r="A177" s="103" t="s">
        <v>356</v>
      </c>
      <c r="B177" s="104" t="s">
        <v>358</v>
      </c>
      <c r="C177" s="104" t="s">
        <v>636</v>
      </c>
      <c r="D177" s="104" t="s">
        <v>603</v>
      </c>
      <c r="E177" s="103">
        <v>16</v>
      </c>
      <c r="F177" s="103">
        <v>4</v>
      </c>
      <c r="G177" s="103">
        <v>0</v>
      </c>
      <c r="H177" s="103">
        <v>0</v>
      </c>
      <c r="I177" s="104" t="s">
        <v>641</v>
      </c>
      <c r="J177" s="139">
        <v>12925</v>
      </c>
      <c r="K177" s="139">
        <v>12925</v>
      </c>
      <c r="L177" s="139">
        <v>16141</v>
      </c>
    </row>
    <row r="178" spans="1:12" x14ac:dyDescent="0.2">
      <c r="A178" s="105" t="s">
        <v>356</v>
      </c>
      <c r="B178" s="106" t="s">
        <v>359</v>
      </c>
      <c r="C178" s="106" t="s">
        <v>636</v>
      </c>
      <c r="D178" s="106" t="s">
        <v>603</v>
      </c>
      <c r="E178" s="105">
        <v>18</v>
      </c>
      <c r="F178" s="105">
        <v>4</v>
      </c>
      <c r="G178" s="105">
        <v>0</v>
      </c>
      <c r="H178" s="105">
        <v>0</v>
      </c>
      <c r="I178" s="106" t="s">
        <v>639</v>
      </c>
      <c r="J178" s="140">
        <v>7580</v>
      </c>
      <c r="K178" s="140">
        <v>7580</v>
      </c>
      <c r="L178" s="140">
        <v>9500</v>
      </c>
    </row>
    <row r="179" spans="1:12" x14ac:dyDescent="0.2">
      <c r="A179" s="103" t="s">
        <v>356</v>
      </c>
      <c r="B179" s="104" t="s">
        <v>360</v>
      </c>
      <c r="C179" s="104" t="s">
        <v>636</v>
      </c>
      <c r="D179" s="104" t="s">
        <v>603</v>
      </c>
      <c r="E179" s="103">
        <v>16</v>
      </c>
      <c r="F179" s="103">
        <v>4</v>
      </c>
      <c r="G179" s="103">
        <v>0</v>
      </c>
      <c r="H179" s="103">
        <v>0</v>
      </c>
      <c r="I179" s="104" t="s">
        <v>639</v>
      </c>
      <c r="J179" s="139">
        <v>11415</v>
      </c>
      <c r="K179" s="139">
        <v>11415</v>
      </c>
      <c r="L179" s="139">
        <v>11415</v>
      </c>
    </row>
    <row r="180" spans="1:12" x14ac:dyDescent="0.2">
      <c r="A180" s="105" t="s">
        <v>356</v>
      </c>
      <c r="B180" s="106" t="s">
        <v>361</v>
      </c>
      <c r="C180" s="106" t="s">
        <v>640</v>
      </c>
      <c r="D180" s="106" t="s">
        <v>603</v>
      </c>
      <c r="E180" s="105">
        <v>17</v>
      </c>
      <c r="F180" s="105">
        <v>4</v>
      </c>
      <c r="G180" s="105">
        <v>1</v>
      </c>
      <c r="H180" s="105">
        <v>0</v>
      </c>
      <c r="I180" s="106" t="s">
        <v>638</v>
      </c>
      <c r="J180" s="140">
        <v>23752</v>
      </c>
      <c r="K180" s="140">
        <v>23752</v>
      </c>
      <c r="L180" s="140">
        <v>55173</v>
      </c>
    </row>
    <row r="181" spans="1:12" x14ac:dyDescent="0.2">
      <c r="A181" s="103" t="s">
        <v>362</v>
      </c>
      <c r="B181" s="104" t="s">
        <v>363</v>
      </c>
      <c r="C181" s="104" t="s">
        <v>636</v>
      </c>
      <c r="D181" s="104" t="s">
        <v>604</v>
      </c>
      <c r="E181" s="103">
        <v>10</v>
      </c>
      <c r="F181" s="103">
        <v>7</v>
      </c>
      <c r="G181" s="103">
        <v>0</v>
      </c>
      <c r="H181" s="103">
        <v>0</v>
      </c>
      <c r="I181" s="104" t="s">
        <v>637</v>
      </c>
      <c r="J181" s="139">
        <v>63432.56</v>
      </c>
      <c r="K181" s="139">
        <v>63432.56</v>
      </c>
      <c r="L181" s="139">
        <v>63432.56</v>
      </c>
    </row>
    <row r="182" spans="1:12" x14ac:dyDescent="0.2">
      <c r="A182" s="105" t="s">
        <v>362</v>
      </c>
      <c r="B182" s="106" t="s">
        <v>364</v>
      </c>
      <c r="C182" s="106" t="s">
        <v>636</v>
      </c>
      <c r="D182" s="106" t="s">
        <v>604</v>
      </c>
      <c r="E182" s="105">
        <v>15</v>
      </c>
      <c r="F182" s="105">
        <v>5</v>
      </c>
      <c r="G182" s="105">
        <v>0</v>
      </c>
      <c r="H182" s="105">
        <v>0</v>
      </c>
      <c r="I182" s="106" t="s">
        <v>637</v>
      </c>
      <c r="J182" s="140">
        <v>47492</v>
      </c>
      <c r="K182" s="140">
        <v>47492</v>
      </c>
      <c r="L182" s="140">
        <v>47492</v>
      </c>
    </row>
    <row r="183" spans="1:12" x14ac:dyDescent="0.2">
      <c r="A183" s="103" t="s">
        <v>362</v>
      </c>
      <c r="B183" s="104" t="s">
        <v>365</v>
      </c>
      <c r="C183" s="104" t="s">
        <v>636</v>
      </c>
      <c r="D183" s="104" t="s">
        <v>603</v>
      </c>
      <c r="E183" s="103">
        <v>16</v>
      </c>
      <c r="F183" s="103">
        <v>4</v>
      </c>
      <c r="G183" s="103">
        <v>1</v>
      </c>
      <c r="H183" s="103">
        <v>0</v>
      </c>
      <c r="I183" s="104" t="s">
        <v>639</v>
      </c>
      <c r="J183" s="139">
        <v>14022</v>
      </c>
      <c r="K183" s="139">
        <v>16728</v>
      </c>
      <c r="L183" s="139">
        <v>21990</v>
      </c>
    </row>
    <row r="184" spans="1:12" x14ac:dyDescent="0.2">
      <c r="A184" s="105" t="s">
        <v>362</v>
      </c>
      <c r="B184" s="106" t="s">
        <v>366</v>
      </c>
      <c r="C184" s="106" t="s">
        <v>636</v>
      </c>
      <c r="D184" s="106" t="s">
        <v>603</v>
      </c>
      <c r="E184" s="105">
        <v>16</v>
      </c>
      <c r="F184" s="105">
        <v>4</v>
      </c>
      <c r="G184" s="105">
        <v>0</v>
      </c>
      <c r="H184" s="105">
        <v>0</v>
      </c>
      <c r="I184" s="106" t="s">
        <v>641</v>
      </c>
      <c r="J184" s="140">
        <v>39754</v>
      </c>
      <c r="K184" s="140">
        <v>39754</v>
      </c>
      <c r="L184" s="140">
        <v>39754</v>
      </c>
    </row>
    <row r="185" spans="1:12" x14ac:dyDescent="0.2">
      <c r="A185" s="103" t="s">
        <v>362</v>
      </c>
      <c r="B185" s="104" t="s">
        <v>367</v>
      </c>
      <c r="C185" s="104" t="s">
        <v>636</v>
      </c>
      <c r="D185" s="104" t="s">
        <v>603</v>
      </c>
      <c r="E185" s="103">
        <v>16</v>
      </c>
      <c r="F185" s="103">
        <v>4</v>
      </c>
      <c r="G185" s="103">
        <v>1</v>
      </c>
      <c r="H185" s="103">
        <v>0</v>
      </c>
      <c r="I185" s="104" t="s">
        <v>639</v>
      </c>
      <c r="J185" s="139">
        <v>13373</v>
      </c>
      <c r="K185" s="139">
        <v>16589</v>
      </c>
      <c r="L185" s="139">
        <v>19738</v>
      </c>
    </row>
    <row r="186" spans="1:12" x14ac:dyDescent="0.2">
      <c r="A186" s="105" t="s">
        <v>362</v>
      </c>
      <c r="B186" s="106" t="s">
        <v>368</v>
      </c>
      <c r="C186" s="106" t="s">
        <v>636</v>
      </c>
      <c r="D186" s="106" t="s">
        <v>603</v>
      </c>
      <c r="E186" s="105">
        <v>16</v>
      </c>
      <c r="F186" s="105">
        <v>4</v>
      </c>
      <c r="G186" s="105">
        <v>1</v>
      </c>
      <c r="H186" s="105">
        <v>0</v>
      </c>
      <c r="I186" s="106" t="s">
        <v>639</v>
      </c>
      <c r="J186" s="140">
        <v>13559</v>
      </c>
      <c r="K186" s="140">
        <v>15994</v>
      </c>
      <c r="L186" s="140">
        <v>18965</v>
      </c>
    </row>
    <row r="187" spans="1:12" x14ac:dyDescent="0.2">
      <c r="A187" s="103" t="s">
        <v>362</v>
      </c>
      <c r="B187" s="104" t="s">
        <v>369</v>
      </c>
      <c r="C187" s="104" t="s">
        <v>636</v>
      </c>
      <c r="D187" s="104" t="s">
        <v>603</v>
      </c>
      <c r="E187" s="103">
        <v>16</v>
      </c>
      <c r="F187" s="103">
        <v>4</v>
      </c>
      <c r="G187" s="103">
        <v>1</v>
      </c>
      <c r="H187" s="103">
        <v>0</v>
      </c>
      <c r="I187" s="104" t="s">
        <v>119</v>
      </c>
      <c r="J187" s="139">
        <v>27170</v>
      </c>
      <c r="K187" s="139">
        <v>29450</v>
      </c>
      <c r="L187" s="139">
        <v>32870</v>
      </c>
    </row>
    <row r="188" spans="1:12" x14ac:dyDescent="0.2">
      <c r="A188" s="105" t="s">
        <v>362</v>
      </c>
      <c r="B188" s="106" t="s">
        <v>370</v>
      </c>
      <c r="C188" s="106" t="s">
        <v>640</v>
      </c>
      <c r="D188" s="106" t="s">
        <v>603</v>
      </c>
      <c r="E188" s="105">
        <v>16</v>
      </c>
      <c r="F188" s="105">
        <v>4</v>
      </c>
      <c r="G188" s="105">
        <v>1</v>
      </c>
      <c r="H188" s="105">
        <v>0</v>
      </c>
      <c r="I188" s="106" t="s">
        <v>638</v>
      </c>
      <c r="J188" s="140">
        <v>20047</v>
      </c>
      <c r="K188" s="140">
        <v>61293</v>
      </c>
      <c r="L188" s="140">
        <v>61293</v>
      </c>
    </row>
    <row r="189" spans="1:12" x14ac:dyDescent="0.2">
      <c r="A189" s="103" t="s">
        <v>371</v>
      </c>
      <c r="B189" s="104" t="s">
        <v>372</v>
      </c>
      <c r="C189" s="104" t="s">
        <v>636</v>
      </c>
      <c r="D189" s="104" t="s">
        <v>603</v>
      </c>
      <c r="E189" s="103">
        <v>15</v>
      </c>
      <c r="F189" s="103">
        <v>4</v>
      </c>
      <c r="G189" s="103">
        <v>1</v>
      </c>
      <c r="H189" s="103">
        <v>0</v>
      </c>
      <c r="I189" s="104" t="s">
        <v>639</v>
      </c>
      <c r="J189" s="139">
        <v>13595</v>
      </c>
      <c r="K189" s="139">
        <v>13595</v>
      </c>
      <c r="L189" s="139">
        <v>19847</v>
      </c>
    </row>
    <row r="190" spans="1:12" x14ac:dyDescent="0.2">
      <c r="A190" s="105" t="s">
        <v>373</v>
      </c>
      <c r="B190" s="106" t="s">
        <v>374</v>
      </c>
      <c r="C190" s="106" t="s">
        <v>636</v>
      </c>
      <c r="D190" s="106" t="s">
        <v>603</v>
      </c>
      <c r="E190" s="105">
        <v>16</v>
      </c>
      <c r="F190" s="105">
        <v>4</v>
      </c>
      <c r="G190" s="105">
        <v>1</v>
      </c>
      <c r="H190" s="105">
        <v>0</v>
      </c>
      <c r="I190" s="106" t="s">
        <v>641</v>
      </c>
      <c r="J190" s="140">
        <v>19836</v>
      </c>
      <c r="K190" s="140">
        <v>19836</v>
      </c>
      <c r="L190" s="140">
        <v>22412</v>
      </c>
    </row>
    <row r="191" spans="1:12" x14ac:dyDescent="0.2">
      <c r="A191" s="103" t="s">
        <v>373</v>
      </c>
      <c r="B191" s="104" t="s">
        <v>375</v>
      </c>
      <c r="C191" s="104" t="s">
        <v>640</v>
      </c>
      <c r="D191" s="104" t="s">
        <v>603</v>
      </c>
      <c r="E191" s="103">
        <v>16</v>
      </c>
      <c r="F191" s="103">
        <v>4</v>
      </c>
      <c r="G191" s="103">
        <v>1</v>
      </c>
      <c r="H191" s="103">
        <v>0</v>
      </c>
      <c r="I191" s="104" t="s">
        <v>638</v>
      </c>
      <c r="J191" s="139">
        <v>32897</v>
      </c>
      <c r="K191" s="139">
        <v>32897</v>
      </c>
      <c r="L191" s="139">
        <v>63121</v>
      </c>
    </row>
    <row r="192" spans="1:12" x14ac:dyDescent="0.2">
      <c r="A192" s="105" t="s">
        <v>376</v>
      </c>
      <c r="B192" s="106" t="s">
        <v>377</v>
      </c>
      <c r="C192" s="106" t="s">
        <v>636</v>
      </c>
      <c r="D192" s="106" t="s">
        <v>603</v>
      </c>
      <c r="E192" s="105">
        <v>16</v>
      </c>
      <c r="F192" s="105">
        <v>4</v>
      </c>
      <c r="G192" s="105">
        <v>1</v>
      </c>
      <c r="H192" s="105">
        <v>0</v>
      </c>
      <c r="I192" s="106" t="s">
        <v>639</v>
      </c>
      <c r="J192" s="140">
        <v>18245</v>
      </c>
      <c r="K192" s="140">
        <v>18245</v>
      </c>
      <c r="L192" s="140">
        <v>24942</v>
      </c>
    </row>
    <row r="193" spans="1:12" x14ac:dyDescent="0.2">
      <c r="A193" s="103" t="s">
        <v>376</v>
      </c>
      <c r="B193" s="104" t="s">
        <v>378</v>
      </c>
      <c r="C193" s="104" t="s">
        <v>636</v>
      </c>
      <c r="D193" s="104" t="s">
        <v>603</v>
      </c>
      <c r="E193" s="103">
        <v>15</v>
      </c>
      <c r="F193" s="103">
        <v>4</v>
      </c>
      <c r="G193" s="103">
        <v>1</v>
      </c>
      <c r="H193" s="103">
        <v>0</v>
      </c>
      <c r="I193" s="104" t="s">
        <v>638</v>
      </c>
      <c r="J193" s="139">
        <v>15158</v>
      </c>
      <c r="K193" s="139">
        <v>15158</v>
      </c>
      <c r="L193" s="139">
        <v>28448</v>
      </c>
    </row>
    <row r="194" spans="1:12" x14ac:dyDescent="0.2">
      <c r="A194" s="105" t="s">
        <v>379</v>
      </c>
      <c r="B194" s="106" t="s">
        <v>380</v>
      </c>
      <c r="C194" s="106" t="s">
        <v>636</v>
      </c>
      <c r="D194" s="106" t="s">
        <v>603</v>
      </c>
      <c r="E194" s="105">
        <v>16</v>
      </c>
      <c r="F194" s="105">
        <v>4</v>
      </c>
      <c r="G194" s="105">
        <v>1</v>
      </c>
      <c r="H194" s="105">
        <v>0</v>
      </c>
      <c r="I194" s="106" t="s">
        <v>637</v>
      </c>
      <c r="J194" s="140">
        <v>27822</v>
      </c>
      <c r="K194" s="140">
        <v>36122</v>
      </c>
      <c r="L194" s="140">
        <v>48987</v>
      </c>
    </row>
    <row r="195" spans="1:12" x14ac:dyDescent="0.2">
      <c r="A195" s="103" t="s">
        <v>381</v>
      </c>
      <c r="B195" s="104" t="s">
        <v>382</v>
      </c>
      <c r="C195" s="104" t="s">
        <v>636</v>
      </c>
      <c r="D195" s="104" t="s">
        <v>603</v>
      </c>
      <c r="E195" s="103">
        <v>16</v>
      </c>
      <c r="F195" s="103">
        <v>4</v>
      </c>
      <c r="G195" s="103">
        <v>1</v>
      </c>
      <c r="H195" s="103">
        <v>0</v>
      </c>
      <c r="I195" s="104" t="s">
        <v>637</v>
      </c>
      <c r="J195" s="139">
        <v>18367</v>
      </c>
      <c r="K195" s="139">
        <v>30799</v>
      </c>
      <c r="L195" s="139">
        <v>31195</v>
      </c>
    </row>
    <row r="196" spans="1:12" x14ac:dyDescent="0.2">
      <c r="A196" s="105" t="s">
        <v>381</v>
      </c>
      <c r="B196" s="106" t="s">
        <v>383</v>
      </c>
      <c r="C196" s="106" t="s">
        <v>636</v>
      </c>
      <c r="D196" s="106" t="s">
        <v>603</v>
      </c>
      <c r="E196" s="105">
        <v>16</v>
      </c>
      <c r="F196" s="105">
        <v>4</v>
      </c>
      <c r="G196" s="105">
        <v>2</v>
      </c>
      <c r="H196" s="105">
        <v>0</v>
      </c>
      <c r="I196" s="106" t="s">
        <v>637</v>
      </c>
      <c r="J196" s="140">
        <v>18870</v>
      </c>
      <c r="K196" s="140">
        <v>19182</v>
      </c>
      <c r="L196" s="140">
        <v>19182</v>
      </c>
    </row>
    <row r="197" spans="1:12" x14ac:dyDescent="0.2">
      <c r="A197" s="103" t="s">
        <v>381</v>
      </c>
      <c r="B197" s="104" t="s">
        <v>384</v>
      </c>
      <c r="C197" s="104" t="s">
        <v>636</v>
      </c>
      <c r="D197" s="104" t="s">
        <v>603</v>
      </c>
      <c r="E197" s="103">
        <v>15</v>
      </c>
      <c r="F197" s="103">
        <v>4</v>
      </c>
      <c r="G197" s="103">
        <v>2</v>
      </c>
      <c r="H197" s="103">
        <v>0</v>
      </c>
      <c r="I197" s="104" t="s">
        <v>119</v>
      </c>
      <c r="J197" s="139">
        <v>61200</v>
      </c>
      <c r="K197" s="139">
        <v>61200</v>
      </c>
      <c r="L197" s="139">
        <v>61200</v>
      </c>
    </row>
    <row r="198" spans="1:12" x14ac:dyDescent="0.2">
      <c r="A198" s="105" t="s">
        <v>381</v>
      </c>
      <c r="B198" s="106" t="s">
        <v>385</v>
      </c>
      <c r="C198" s="106" t="s">
        <v>636</v>
      </c>
      <c r="D198" s="106" t="s">
        <v>603</v>
      </c>
      <c r="E198" s="105">
        <v>14</v>
      </c>
      <c r="F198" s="105">
        <v>4</v>
      </c>
      <c r="G198" s="105">
        <v>0</v>
      </c>
      <c r="H198" s="105">
        <v>0</v>
      </c>
      <c r="I198" s="106" t="s">
        <v>637</v>
      </c>
      <c r="J198" s="140">
        <v>18761</v>
      </c>
      <c r="K198" s="140">
        <v>29058</v>
      </c>
      <c r="L198" s="140">
        <v>29058</v>
      </c>
    </row>
    <row r="199" spans="1:12" x14ac:dyDescent="0.2">
      <c r="A199" s="103" t="s">
        <v>381</v>
      </c>
      <c r="B199" s="104" t="s">
        <v>386</v>
      </c>
      <c r="C199" s="104" t="s">
        <v>636</v>
      </c>
      <c r="D199" s="104" t="s">
        <v>603</v>
      </c>
      <c r="E199" s="103">
        <v>15</v>
      </c>
      <c r="F199" s="103">
        <v>4</v>
      </c>
      <c r="G199" s="103">
        <v>1</v>
      </c>
      <c r="H199" s="103">
        <v>0</v>
      </c>
      <c r="I199" s="104" t="s">
        <v>639</v>
      </c>
      <c r="J199" s="139">
        <v>18541</v>
      </c>
      <c r="K199" s="139">
        <v>19645</v>
      </c>
      <c r="L199" s="139">
        <v>24130</v>
      </c>
    </row>
    <row r="200" spans="1:12" x14ac:dyDescent="0.2">
      <c r="A200" s="105" t="s">
        <v>381</v>
      </c>
      <c r="B200" s="106" t="s">
        <v>387</v>
      </c>
      <c r="C200" s="106" t="s">
        <v>642</v>
      </c>
      <c r="D200" s="106" t="s">
        <v>603</v>
      </c>
      <c r="E200" s="105">
        <v>16</v>
      </c>
      <c r="F200" s="105">
        <v>4</v>
      </c>
      <c r="G200" s="105">
        <v>2</v>
      </c>
      <c r="H200" s="105">
        <v>0</v>
      </c>
      <c r="I200" s="106" t="s">
        <v>638</v>
      </c>
      <c r="J200" s="140">
        <v>27718.5</v>
      </c>
      <c r="K200" s="140">
        <v>27718.5</v>
      </c>
      <c r="L200" s="140">
        <v>41000.5</v>
      </c>
    </row>
    <row r="201" spans="1:12" x14ac:dyDescent="0.2">
      <c r="A201" s="103" t="s">
        <v>388</v>
      </c>
      <c r="B201" s="104" t="s">
        <v>389</v>
      </c>
      <c r="C201" s="104" t="s">
        <v>636</v>
      </c>
      <c r="D201" s="104" t="s">
        <v>603</v>
      </c>
      <c r="E201" s="103">
        <v>15</v>
      </c>
      <c r="F201" s="103">
        <v>4</v>
      </c>
      <c r="G201" s="103">
        <v>1</v>
      </c>
      <c r="H201" s="103">
        <v>0</v>
      </c>
      <c r="I201" s="104" t="s">
        <v>639</v>
      </c>
      <c r="J201" s="139">
        <v>20656</v>
      </c>
      <c r="K201" s="139">
        <v>21371</v>
      </c>
      <c r="L201" s="139">
        <v>28301</v>
      </c>
    </row>
    <row r="202" spans="1:12" x14ac:dyDescent="0.2">
      <c r="A202" s="105" t="s">
        <v>388</v>
      </c>
      <c r="B202" s="106" t="s">
        <v>390</v>
      </c>
      <c r="C202" s="106" t="s">
        <v>636</v>
      </c>
      <c r="D202" s="106" t="s">
        <v>603</v>
      </c>
      <c r="E202" s="105">
        <v>15</v>
      </c>
      <c r="F202" s="105">
        <v>6</v>
      </c>
      <c r="G202" s="105">
        <v>0</v>
      </c>
      <c r="H202" s="105">
        <v>0</v>
      </c>
      <c r="I202" s="106" t="s">
        <v>637</v>
      </c>
      <c r="J202" s="140">
        <v>50556</v>
      </c>
      <c r="K202" s="140">
        <v>50556</v>
      </c>
      <c r="L202" s="140">
        <v>50556</v>
      </c>
    </row>
    <row r="203" spans="1:12" x14ac:dyDescent="0.2">
      <c r="A203" s="103" t="s">
        <v>388</v>
      </c>
      <c r="B203" s="104" t="s">
        <v>391</v>
      </c>
      <c r="C203" s="104" t="s">
        <v>636</v>
      </c>
      <c r="D203" s="104" t="s">
        <v>603</v>
      </c>
      <c r="E203" s="103">
        <v>16</v>
      </c>
      <c r="F203" s="103">
        <v>4</v>
      </c>
      <c r="G203" s="103">
        <v>1</v>
      </c>
      <c r="H203" s="103">
        <v>0</v>
      </c>
      <c r="I203" s="104" t="s">
        <v>638</v>
      </c>
      <c r="J203" s="139">
        <v>12637</v>
      </c>
      <c r="K203" s="139">
        <v>12637</v>
      </c>
      <c r="L203" s="139">
        <v>17605</v>
      </c>
    </row>
    <row r="204" spans="1:12" x14ac:dyDescent="0.2">
      <c r="A204" s="105" t="s">
        <v>388</v>
      </c>
      <c r="B204" s="106" t="s">
        <v>392</v>
      </c>
      <c r="C204" s="106" t="s">
        <v>640</v>
      </c>
      <c r="D204" s="106" t="s">
        <v>603</v>
      </c>
      <c r="E204" s="105">
        <v>15</v>
      </c>
      <c r="F204" s="105">
        <v>5</v>
      </c>
      <c r="G204" s="105">
        <v>1</v>
      </c>
      <c r="H204" s="105">
        <v>0</v>
      </c>
      <c r="I204" s="106" t="s">
        <v>639</v>
      </c>
      <c r="J204" s="140">
        <v>20638</v>
      </c>
      <c r="K204" s="140">
        <v>20638</v>
      </c>
      <c r="L204" s="140">
        <v>50349</v>
      </c>
    </row>
    <row r="205" spans="1:12" x14ac:dyDescent="0.2">
      <c r="A205" s="103" t="s">
        <v>393</v>
      </c>
      <c r="B205" s="104" t="s">
        <v>394</v>
      </c>
      <c r="C205" s="104" t="s">
        <v>636</v>
      </c>
      <c r="D205" s="104" t="s">
        <v>603</v>
      </c>
      <c r="E205" s="103">
        <v>16</v>
      </c>
      <c r="F205" s="103">
        <v>5</v>
      </c>
      <c r="G205" s="103">
        <v>5</v>
      </c>
      <c r="H205" s="103">
        <v>0</v>
      </c>
      <c r="I205" s="104" t="s">
        <v>637</v>
      </c>
      <c r="J205" s="139">
        <v>40800</v>
      </c>
      <c r="K205" s="139">
        <v>40800</v>
      </c>
      <c r="L205" s="139">
        <v>40800</v>
      </c>
    </row>
    <row r="206" spans="1:12" x14ac:dyDescent="0.2">
      <c r="A206" s="105" t="s">
        <v>393</v>
      </c>
      <c r="B206" s="106" t="s">
        <v>395</v>
      </c>
      <c r="C206" s="106" t="s">
        <v>636</v>
      </c>
      <c r="D206" s="106" t="s">
        <v>603</v>
      </c>
      <c r="E206" s="105">
        <v>15</v>
      </c>
      <c r="F206" s="105">
        <v>4</v>
      </c>
      <c r="G206" s="105">
        <v>0</v>
      </c>
      <c r="H206" s="105">
        <v>0</v>
      </c>
      <c r="I206" s="106" t="s">
        <v>637</v>
      </c>
      <c r="J206" s="140">
        <v>17451.5</v>
      </c>
      <c r="K206" s="140">
        <v>17451.5</v>
      </c>
      <c r="L206" s="140">
        <v>25667.5</v>
      </c>
    </row>
    <row r="207" spans="1:12" x14ac:dyDescent="0.2">
      <c r="A207" s="103" t="s">
        <v>393</v>
      </c>
      <c r="B207" s="104" t="s">
        <v>396</v>
      </c>
      <c r="C207" s="104" t="s">
        <v>636</v>
      </c>
      <c r="D207" s="104" t="s">
        <v>603</v>
      </c>
      <c r="E207" s="103">
        <v>15</v>
      </c>
      <c r="F207" s="103">
        <v>4</v>
      </c>
      <c r="G207" s="103">
        <v>1</v>
      </c>
      <c r="H207" s="103">
        <v>0</v>
      </c>
      <c r="I207" s="104" t="s">
        <v>637</v>
      </c>
      <c r="J207" s="139">
        <v>15663</v>
      </c>
      <c r="K207" s="139">
        <v>24853</v>
      </c>
      <c r="L207" s="139">
        <v>24853</v>
      </c>
    </row>
    <row r="208" spans="1:12" x14ac:dyDescent="0.2">
      <c r="A208" s="105" t="s">
        <v>393</v>
      </c>
      <c r="B208" s="106" t="s">
        <v>397</v>
      </c>
      <c r="C208" s="106" t="s">
        <v>636</v>
      </c>
      <c r="D208" s="106" t="s">
        <v>603</v>
      </c>
      <c r="E208" s="105">
        <v>15</v>
      </c>
      <c r="F208" s="105">
        <v>4</v>
      </c>
      <c r="G208" s="105">
        <v>1</v>
      </c>
      <c r="H208" s="105">
        <v>0</v>
      </c>
      <c r="I208" s="106" t="s">
        <v>637</v>
      </c>
      <c r="J208" s="140">
        <v>7580</v>
      </c>
      <c r="K208" s="140">
        <v>10080</v>
      </c>
      <c r="L208" s="140">
        <v>10080</v>
      </c>
    </row>
    <row r="209" spans="1:12" x14ac:dyDescent="0.2">
      <c r="A209" s="103" t="s">
        <v>393</v>
      </c>
      <c r="B209" s="104" t="s">
        <v>398</v>
      </c>
      <c r="C209" s="104" t="s">
        <v>636</v>
      </c>
      <c r="D209" s="104" t="s">
        <v>603</v>
      </c>
      <c r="E209" s="103">
        <v>15</v>
      </c>
      <c r="F209" s="103">
        <v>4</v>
      </c>
      <c r="G209" s="103">
        <v>0</v>
      </c>
      <c r="H209" s="103">
        <v>0</v>
      </c>
      <c r="I209" s="104" t="s">
        <v>637</v>
      </c>
      <c r="J209" s="139">
        <v>18930</v>
      </c>
      <c r="K209" s="139">
        <v>38630</v>
      </c>
      <c r="L209" s="139">
        <v>38630</v>
      </c>
    </row>
    <row r="210" spans="1:12" x14ac:dyDescent="0.2">
      <c r="A210" s="105" t="s">
        <v>393</v>
      </c>
      <c r="B210" s="106" t="s">
        <v>399</v>
      </c>
      <c r="C210" s="106" t="s">
        <v>636</v>
      </c>
      <c r="D210" s="106" t="s">
        <v>603</v>
      </c>
      <c r="E210" s="105">
        <v>15</v>
      </c>
      <c r="F210" s="105">
        <v>4</v>
      </c>
      <c r="G210" s="105">
        <v>1</v>
      </c>
      <c r="H210" s="105">
        <v>0</v>
      </c>
      <c r="I210" s="106" t="s">
        <v>641</v>
      </c>
      <c r="J210" s="140">
        <v>35100</v>
      </c>
      <c r="K210" s="140">
        <v>35100</v>
      </c>
      <c r="L210" s="140">
        <v>59700</v>
      </c>
    </row>
    <row r="211" spans="1:12" x14ac:dyDescent="0.2">
      <c r="A211" s="103" t="s">
        <v>393</v>
      </c>
      <c r="B211" s="104" t="s">
        <v>400</v>
      </c>
      <c r="C211" s="104" t="s">
        <v>636</v>
      </c>
      <c r="D211" s="104" t="s">
        <v>603</v>
      </c>
      <c r="E211" s="103">
        <v>15</v>
      </c>
      <c r="F211" s="103">
        <v>4</v>
      </c>
      <c r="G211" s="103">
        <v>0</v>
      </c>
      <c r="H211" s="103">
        <v>0</v>
      </c>
      <c r="I211" s="104" t="s">
        <v>637</v>
      </c>
      <c r="J211" s="139">
        <v>14834</v>
      </c>
      <c r="K211" s="139">
        <v>21666</v>
      </c>
      <c r="L211" s="139">
        <v>21666</v>
      </c>
    </row>
    <row r="212" spans="1:12" x14ac:dyDescent="0.2">
      <c r="A212" s="105" t="s">
        <v>393</v>
      </c>
      <c r="B212" s="106" t="s">
        <v>401</v>
      </c>
      <c r="C212" s="106" t="s">
        <v>636</v>
      </c>
      <c r="D212" s="106" t="s">
        <v>603</v>
      </c>
      <c r="E212" s="105">
        <v>15</v>
      </c>
      <c r="F212" s="105">
        <v>4</v>
      </c>
      <c r="G212" s="105">
        <v>1</v>
      </c>
      <c r="H212" s="105">
        <v>1</v>
      </c>
      <c r="I212" s="106" t="s">
        <v>637</v>
      </c>
      <c r="J212" s="140">
        <v>17835</v>
      </c>
      <c r="K212" s="140">
        <v>32055</v>
      </c>
      <c r="L212" s="140">
        <v>32055</v>
      </c>
    </row>
    <row r="213" spans="1:12" x14ac:dyDescent="0.2">
      <c r="A213" s="103" t="s">
        <v>393</v>
      </c>
      <c r="B213" s="104" t="s">
        <v>402</v>
      </c>
      <c r="C213" s="104" t="s">
        <v>636</v>
      </c>
      <c r="D213" s="104" t="s">
        <v>603</v>
      </c>
      <c r="E213" s="103">
        <v>15</v>
      </c>
      <c r="F213" s="103">
        <v>4</v>
      </c>
      <c r="G213" s="103">
        <v>0</v>
      </c>
      <c r="H213" s="103">
        <v>0</v>
      </c>
      <c r="I213" s="104" t="s">
        <v>637</v>
      </c>
      <c r="J213" s="139">
        <v>161273</v>
      </c>
      <c r="K213" s="139">
        <v>161273</v>
      </c>
      <c r="L213" s="139">
        <v>161273</v>
      </c>
    </row>
    <row r="214" spans="1:12" x14ac:dyDescent="0.2">
      <c r="A214" s="105" t="s">
        <v>393</v>
      </c>
      <c r="B214" s="106" t="s">
        <v>403</v>
      </c>
      <c r="C214" s="106" t="s">
        <v>636</v>
      </c>
      <c r="D214" s="106" t="s">
        <v>603</v>
      </c>
      <c r="E214" s="105">
        <v>15</v>
      </c>
      <c r="F214" s="105">
        <v>4</v>
      </c>
      <c r="G214" s="105">
        <v>1</v>
      </c>
      <c r="H214" s="105">
        <v>0</v>
      </c>
      <c r="I214" s="106" t="s">
        <v>641</v>
      </c>
      <c r="J214" s="140">
        <v>15370</v>
      </c>
      <c r="K214" s="140">
        <v>15370</v>
      </c>
      <c r="L214" s="140">
        <v>24170</v>
      </c>
    </row>
    <row r="215" spans="1:12" x14ac:dyDescent="0.2">
      <c r="A215" s="103" t="s">
        <v>393</v>
      </c>
      <c r="B215" s="104" t="s">
        <v>404</v>
      </c>
      <c r="C215" s="104" t="s">
        <v>636</v>
      </c>
      <c r="D215" s="104" t="s">
        <v>603</v>
      </c>
      <c r="E215" s="103">
        <v>15</v>
      </c>
      <c r="F215" s="103">
        <v>4</v>
      </c>
      <c r="G215" s="103">
        <v>0</v>
      </c>
      <c r="H215" s="103">
        <v>0</v>
      </c>
      <c r="I215" s="104" t="s">
        <v>641</v>
      </c>
      <c r="J215" s="139">
        <v>21045</v>
      </c>
      <c r="K215" s="139">
        <v>29825</v>
      </c>
      <c r="L215" s="139">
        <v>29825</v>
      </c>
    </row>
    <row r="216" spans="1:12" x14ac:dyDescent="0.2">
      <c r="A216" s="105" t="s">
        <v>405</v>
      </c>
      <c r="B216" s="106" t="s">
        <v>406</v>
      </c>
      <c r="C216" s="106" t="s">
        <v>636</v>
      </c>
      <c r="D216" s="106" t="s">
        <v>603</v>
      </c>
      <c r="E216" s="105">
        <v>16</v>
      </c>
      <c r="F216" s="105">
        <v>4</v>
      </c>
      <c r="G216" s="105">
        <v>1</v>
      </c>
      <c r="H216" s="105">
        <v>0</v>
      </c>
      <c r="I216" s="106" t="s">
        <v>637</v>
      </c>
      <c r="J216" s="140">
        <v>11665</v>
      </c>
      <c r="K216" s="140">
        <v>11665</v>
      </c>
      <c r="L216" s="140">
        <v>25332</v>
      </c>
    </row>
    <row r="217" spans="1:12" x14ac:dyDescent="0.2">
      <c r="A217" s="103" t="s">
        <v>405</v>
      </c>
      <c r="B217" s="104" t="s">
        <v>407</v>
      </c>
      <c r="C217" s="104" t="s">
        <v>636</v>
      </c>
      <c r="D217" s="104" t="s">
        <v>603</v>
      </c>
      <c r="E217" s="103">
        <v>16</v>
      </c>
      <c r="F217" s="103">
        <v>4</v>
      </c>
      <c r="G217" s="103">
        <v>1</v>
      </c>
      <c r="H217" s="103">
        <v>0</v>
      </c>
      <c r="I217" s="104" t="s">
        <v>637</v>
      </c>
      <c r="J217" s="139">
        <v>11828</v>
      </c>
      <c r="K217" s="139">
        <v>11828</v>
      </c>
      <c r="L217" s="139">
        <v>25546</v>
      </c>
    </row>
    <row r="218" spans="1:12" x14ac:dyDescent="0.2">
      <c r="A218" s="105" t="s">
        <v>405</v>
      </c>
      <c r="B218" s="106" t="s">
        <v>408</v>
      </c>
      <c r="C218" s="106" t="s">
        <v>636</v>
      </c>
      <c r="D218" s="106" t="s">
        <v>603</v>
      </c>
      <c r="E218" s="105">
        <v>16</v>
      </c>
      <c r="F218" s="105">
        <v>4</v>
      </c>
      <c r="G218" s="105">
        <v>1</v>
      </c>
      <c r="H218" s="105">
        <v>0</v>
      </c>
      <c r="I218" s="106" t="s">
        <v>639</v>
      </c>
      <c r="J218" s="140">
        <v>10723</v>
      </c>
      <c r="K218" s="140">
        <v>10723</v>
      </c>
      <c r="L218" s="140">
        <v>20131</v>
      </c>
    </row>
    <row r="219" spans="1:12" x14ac:dyDescent="0.2">
      <c r="A219" s="103" t="s">
        <v>405</v>
      </c>
      <c r="B219" s="104" t="s">
        <v>409</v>
      </c>
      <c r="C219" s="104" t="s">
        <v>636</v>
      </c>
      <c r="D219" s="104" t="s">
        <v>603</v>
      </c>
      <c r="E219" s="103">
        <v>16</v>
      </c>
      <c r="F219" s="103">
        <v>4</v>
      </c>
      <c r="G219" s="103">
        <v>1</v>
      </c>
      <c r="H219" s="103">
        <v>0</v>
      </c>
      <c r="I219" s="104" t="s">
        <v>637</v>
      </c>
      <c r="J219" s="139">
        <v>13090</v>
      </c>
      <c r="K219" s="139">
        <v>13090</v>
      </c>
      <c r="L219" s="139">
        <v>26411</v>
      </c>
    </row>
    <row r="220" spans="1:12" x14ac:dyDescent="0.2">
      <c r="A220" s="105" t="s">
        <v>405</v>
      </c>
      <c r="B220" s="106" t="s">
        <v>410</v>
      </c>
      <c r="C220" s="106" t="s">
        <v>636</v>
      </c>
      <c r="D220" s="106" t="s">
        <v>603</v>
      </c>
      <c r="E220" s="105">
        <v>16</v>
      </c>
      <c r="F220" s="105">
        <v>4</v>
      </c>
      <c r="G220" s="105">
        <v>2</v>
      </c>
      <c r="H220" s="105">
        <v>0</v>
      </c>
      <c r="I220" s="106" t="s">
        <v>637</v>
      </c>
      <c r="J220" s="140">
        <v>17180</v>
      </c>
      <c r="K220" s="140">
        <v>17180</v>
      </c>
      <c r="L220" s="140">
        <v>31772</v>
      </c>
    </row>
    <row r="221" spans="1:12" x14ac:dyDescent="0.2">
      <c r="A221" s="103" t="s">
        <v>405</v>
      </c>
      <c r="B221" s="104" t="s">
        <v>411</v>
      </c>
      <c r="C221" s="104" t="s">
        <v>636</v>
      </c>
      <c r="D221" s="104" t="s">
        <v>603</v>
      </c>
      <c r="E221" s="103">
        <v>16</v>
      </c>
      <c r="F221" s="103">
        <v>4</v>
      </c>
      <c r="G221" s="103">
        <v>1</v>
      </c>
      <c r="H221" s="103">
        <v>0</v>
      </c>
      <c r="I221" s="104" t="s">
        <v>637</v>
      </c>
      <c r="J221" s="139">
        <v>8733</v>
      </c>
      <c r="K221" s="139">
        <v>8733</v>
      </c>
      <c r="L221" s="139">
        <v>21789</v>
      </c>
    </row>
    <row r="222" spans="1:12" x14ac:dyDescent="0.2">
      <c r="A222" s="105" t="s">
        <v>405</v>
      </c>
      <c r="B222" s="106" t="s">
        <v>412</v>
      </c>
      <c r="C222" s="106" t="s">
        <v>636</v>
      </c>
      <c r="D222" s="106" t="s">
        <v>603</v>
      </c>
      <c r="E222" s="105">
        <v>16</v>
      </c>
      <c r="F222" s="105">
        <v>4</v>
      </c>
      <c r="G222" s="105">
        <v>1</v>
      </c>
      <c r="H222" s="105">
        <v>0</v>
      </c>
      <c r="I222" s="106" t="s">
        <v>637</v>
      </c>
      <c r="J222" s="140">
        <v>16700</v>
      </c>
      <c r="K222" s="140">
        <v>16700</v>
      </c>
      <c r="L222" s="140">
        <v>31200</v>
      </c>
    </row>
    <row r="223" spans="1:12" x14ac:dyDescent="0.2">
      <c r="A223" s="103" t="s">
        <v>405</v>
      </c>
      <c r="B223" s="104" t="s">
        <v>413</v>
      </c>
      <c r="C223" s="104" t="s">
        <v>636</v>
      </c>
      <c r="D223" s="104" t="s">
        <v>603</v>
      </c>
      <c r="E223" s="103">
        <v>16</v>
      </c>
      <c r="F223" s="103">
        <v>4</v>
      </c>
      <c r="G223" s="103">
        <v>1</v>
      </c>
      <c r="H223" s="103">
        <v>0</v>
      </c>
      <c r="I223" s="104" t="s">
        <v>637</v>
      </c>
      <c r="J223" s="139">
        <v>10350</v>
      </c>
      <c r="K223" s="139">
        <v>16750</v>
      </c>
      <c r="L223" s="139">
        <v>16750</v>
      </c>
    </row>
    <row r="224" spans="1:12" x14ac:dyDescent="0.2">
      <c r="A224" s="105" t="s">
        <v>405</v>
      </c>
      <c r="B224" s="106" t="s">
        <v>414</v>
      </c>
      <c r="C224" s="106" t="s">
        <v>636</v>
      </c>
      <c r="D224" s="106" t="s">
        <v>603</v>
      </c>
      <c r="E224" s="105">
        <v>16</v>
      </c>
      <c r="F224" s="105">
        <v>4</v>
      </c>
      <c r="G224" s="105">
        <v>1</v>
      </c>
      <c r="H224" s="105">
        <v>0</v>
      </c>
      <c r="I224" s="106" t="s">
        <v>637</v>
      </c>
      <c r="J224" s="140">
        <v>9595</v>
      </c>
      <c r="K224" s="140">
        <v>9595</v>
      </c>
      <c r="L224" s="140">
        <v>21115</v>
      </c>
    </row>
    <row r="225" spans="1:12" x14ac:dyDescent="0.2">
      <c r="A225" s="103" t="s">
        <v>405</v>
      </c>
      <c r="B225" s="104" t="s">
        <v>415</v>
      </c>
      <c r="C225" s="104" t="s">
        <v>636</v>
      </c>
      <c r="D225" s="104" t="s">
        <v>603</v>
      </c>
      <c r="E225" s="103">
        <v>16</v>
      </c>
      <c r="F225" s="103">
        <v>5</v>
      </c>
      <c r="G225" s="103">
        <v>1</v>
      </c>
      <c r="H225" s="103">
        <v>0</v>
      </c>
      <c r="I225" s="104" t="s">
        <v>637</v>
      </c>
      <c r="J225" s="139">
        <v>14516</v>
      </c>
      <c r="K225" s="139">
        <v>14516</v>
      </c>
      <c r="L225" s="139">
        <v>32750</v>
      </c>
    </row>
    <row r="226" spans="1:12" x14ac:dyDescent="0.2">
      <c r="A226" s="105" t="s">
        <v>405</v>
      </c>
      <c r="B226" s="106" t="s">
        <v>416</v>
      </c>
      <c r="C226" s="106" t="s">
        <v>642</v>
      </c>
      <c r="D226" s="106" t="s">
        <v>603</v>
      </c>
      <c r="E226" s="105">
        <v>15</v>
      </c>
      <c r="F226" s="105">
        <v>4</v>
      </c>
      <c r="G226" s="105">
        <v>0</v>
      </c>
      <c r="H226" s="105">
        <v>0</v>
      </c>
      <c r="I226" s="106" t="s">
        <v>638</v>
      </c>
      <c r="J226" s="140">
        <v>20346</v>
      </c>
      <c r="K226" s="140">
        <v>20346</v>
      </c>
      <c r="L226" s="140">
        <v>70510</v>
      </c>
    </row>
    <row r="227" spans="1:12" x14ac:dyDescent="0.2">
      <c r="A227" s="103" t="s">
        <v>405</v>
      </c>
      <c r="B227" s="104" t="s">
        <v>417</v>
      </c>
      <c r="C227" s="104" t="s">
        <v>636</v>
      </c>
      <c r="D227" s="104" t="s">
        <v>603</v>
      </c>
      <c r="E227" s="103">
        <v>16</v>
      </c>
      <c r="F227" s="103">
        <v>4</v>
      </c>
      <c r="G227" s="103">
        <v>1</v>
      </c>
      <c r="H227" s="103">
        <v>0</v>
      </c>
      <c r="I227" s="104" t="s">
        <v>637</v>
      </c>
      <c r="J227" s="139">
        <v>12687</v>
      </c>
      <c r="K227" s="139">
        <v>12687</v>
      </c>
      <c r="L227" s="139">
        <v>23943</v>
      </c>
    </row>
    <row r="228" spans="1:12" x14ac:dyDescent="0.2">
      <c r="A228" s="105" t="s">
        <v>405</v>
      </c>
      <c r="B228" s="106" t="s">
        <v>418</v>
      </c>
      <c r="C228" s="106" t="s">
        <v>636</v>
      </c>
      <c r="D228" s="106" t="s">
        <v>603</v>
      </c>
      <c r="E228" s="105">
        <v>16</v>
      </c>
      <c r="F228" s="105">
        <v>4</v>
      </c>
      <c r="G228" s="105">
        <v>1</v>
      </c>
      <c r="H228" s="105">
        <v>0</v>
      </c>
      <c r="I228" s="106" t="s">
        <v>637</v>
      </c>
      <c r="J228" s="140">
        <v>14211</v>
      </c>
      <c r="K228" s="140">
        <v>14211</v>
      </c>
      <c r="L228" s="140">
        <v>29571</v>
      </c>
    </row>
    <row r="229" spans="1:12" x14ac:dyDescent="0.2">
      <c r="A229" s="103" t="s">
        <v>419</v>
      </c>
      <c r="B229" s="104" t="s">
        <v>420</v>
      </c>
      <c r="C229" s="104" t="s">
        <v>636</v>
      </c>
      <c r="D229" s="104" t="s">
        <v>603</v>
      </c>
      <c r="E229" s="103">
        <v>16</v>
      </c>
      <c r="F229" s="103">
        <v>4</v>
      </c>
      <c r="G229" s="103">
        <v>1</v>
      </c>
      <c r="H229" s="103">
        <v>0</v>
      </c>
      <c r="I229" s="104" t="s">
        <v>639</v>
      </c>
      <c r="J229" s="139">
        <v>18576</v>
      </c>
      <c r="K229" s="139">
        <v>20540</v>
      </c>
      <c r="L229" s="139">
        <v>31692</v>
      </c>
    </row>
    <row r="230" spans="1:12" x14ac:dyDescent="0.2">
      <c r="A230" s="105" t="s">
        <v>421</v>
      </c>
      <c r="B230" s="106" t="s">
        <v>422</v>
      </c>
      <c r="C230" s="106" t="s">
        <v>636</v>
      </c>
      <c r="D230" s="106" t="s">
        <v>603</v>
      </c>
      <c r="E230" s="105">
        <v>16</v>
      </c>
      <c r="F230" s="105">
        <v>4</v>
      </c>
      <c r="G230" s="105">
        <v>1</v>
      </c>
      <c r="H230" s="105">
        <v>0</v>
      </c>
      <c r="I230" s="106" t="s">
        <v>639</v>
      </c>
      <c r="J230" s="140">
        <v>18399</v>
      </c>
      <c r="K230" s="140">
        <v>18399</v>
      </c>
      <c r="L230" s="140">
        <v>30286</v>
      </c>
    </row>
    <row r="231" spans="1:12" x14ac:dyDescent="0.2">
      <c r="A231" s="103" t="s">
        <v>421</v>
      </c>
      <c r="B231" s="104" t="s">
        <v>423</v>
      </c>
      <c r="C231" s="104" t="s">
        <v>636</v>
      </c>
      <c r="D231" s="104" t="s">
        <v>603</v>
      </c>
      <c r="E231" s="103">
        <v>16</v>
      </c>
      <c r="F231" s="103">
        <v>5</v>
      </c>
      <c r="G231" s="103">
        <v>0</v>
      </c>
      <c r="H231" s="103">
        <v>0</v>
      </c>
      <c r="I231" s="104" t="s">
        <v>639</v>
      </c>
      <c r="J231" s="139">
        <v>12715</v>
      </c>
      <c r="K231" s="139">
        <v>14321</v>
      </c>
      <c r="L231" s="139">
        <v>21233</v>
      </c>
    </row>
    <row r="232" spans="1:12" x14ac:dyDescent="0.2">
      <c r="A232" s="105" t="s">
        <v>421</v>
      </c>
      <c r="B232" s="106" t="s">
        <v>424</v>
      </c>
      <c r="C232" s="106" t="s">
        <v>636</v>
      </c>
      <c r="D232" s="106" t="s">
        <v>603</v>
      </c>
      <c r="E232" s="105">
        <v>16</v>
      </c>
      <c r="F232" s="105">
        <v>4</v>
      </c>
      <c r="G232" s="105">
        <v>1</v>
      </c>
      <c r="H232" s="105">
        <v>0</v>
      </c>
      <c r="I232" s="106" t="s">
        <v>637</v>
      </c>
      <c r="J232" s="140">
        <v>17697</v>
      </c>
      <c r="K232" s="140">
        <v>17697</v>
      </c>
      <c r="L232" s="140">
        <v>28431</v>
      </c>
    </row>
    <row r="233" spans="1:12" x14ac:dyDescent="0.2">
      <c r="A233" s="103" t="s">
        <v>421</v>
      </c>
      <c r="B233" s="104" t="s">
        <v>425</v>
      </c>
      <c r="C233" s="104" t="s">
        <v>636</v>
      </c>
      <c r="D233" s="104" t="s">
        <v>603</v>
      </c>
      <c r="E233" s="103">
        <v>16</v>
      </c>
      <c r="F233" s="103">
        <v>4</v>
      </c>
      <c r="G233" s="103">
        <v>1</v>
      </c>
      <c r="H233" s="103">
        <v>0</v>
      </c>
      <c r="I233" s="104" t="s">
        <v>637</v>
      </c>
      <c r="J233" s="139">
        <v>14208</v>
      </c>
      <c r="K233" s="139">
        <v>16330</v>
      </c>
      <c r="L233" s="139">
        <v>28431</v>
      </c>
    </row>
    <row r="234" spans="1:12" x14ac:dyDescent="0.2">
      <c r="A234" s="105" t="s">
        <v>421</v>
      </c>
      <c r="B234" s="106" t="s">
        <v>426</v>
      </c>
      <c r="C234" s="106" t="s">
        <v>636</v>
      </c>
      <c r="D234" s="106" t="s">
        <v>603</v>
      </c>
      <c r="E234" s="105">
        <v>15</v>
      </c>
      <c r="F234" s="105">
        <v>4</v>
      </c>
      <c r="G234" s="105">
        <v>1</v>
      </c>
      <c r="H234" s="105">
        <v>0</v>
      </c>
      <c r="I234" s="106" t="s">
        <v>637</v>
      </c>
      <c r="J234" s="140">
        <v>16495</v>
      </c>
      <c r="K234" s="140">
        <v>17812</v>
      </c>
      <c r="L234" s="140">
        <v>25747</v>
      </c>
    </row>
    <row r="235" spans="1:12" x14ac:dyDescent="0.2">
      <c r="A235" s="103" t="s">
        <v>421</v>
      </c>
      <c r="B235" s="104" t="s">
        <v>427</v>
      </c>
      <c r="C235" s="104" t="s">
        <v>640</v>
      </c>
      <c r="D235" s="104" t="s">
        <v>603</v>
      </c>
      <c r="E235" s="103">
        <v>15</v>
      </c>
      <c r="F235" s="103">
        <v>4</v>
      </c>
      <c r="G235" s="103">
        <v>1</v>
      </c>
      <c r="H235" s="103">
        <v>0</v>
      </c>
      <c r="I235" s="104" t="s">
        <v>638</v>
      </c>
      <c r="J235" s="139">
        <v>28857</v>
      </c>
      <c r="K235" s="139">
        <v>28857</v>
      </c>
      <c r="L235" s="139">
        <v>67122</v>
      </c>
    </row>
    <row r="236" spans="1:12" x14ac:dyDescent="0.2">
      <c r="A236" s="105" t="s">
        <v>421</v>
      </c>
      <c r="B236" s="106" t="s">
        <v>428</v>
      </c>
      <c r="C236" s="106" t="s">
        <v>636</v>
      </c>
      <c r="D236" s="106" t="s">
        <v>603</v>
      </c>
      <c r="E236" s="105">
        <v>15</v>
      </c>
      <c r="F236" s="105">
        <v>4</v>
      </c>
      <c r="G236" s="105">
        <v>2</v>
      </c>
      <c r="H236" s="105">
        <v>0</v>
      </c>
      <c r="I236" s="106" t="s">
        <v>637</v>
      </c>
      <c r="J236" s="140">
        <v>21896</v>
      </c>
      <c r="K236" s="140">
        <v>21896</v>
      </c>
      <c r="L236" s="140">
        <v>33823</v>
      </c>
    </row>
    <row r="237" spans="1:12" x14ac:dyDescent="0.2">
      <c r="A237" s="103" t="s">
        <v>421</v>
      </c>
      <c r="B237" s="104" t="s">
        <v>429</v>
      </c>
      <c r="C237" s="104" t="s">
        <v>636</v>
      </c>
      <c r="D237" s="104" t="s">
        <v>603</v>
      </c>
      <c r="E237" s="103">
        <v>16</v>
      </c>
      <c r="F237" s="103">
        <v>4</v>
      </c>
      <c r="G237" s="103">
        <v>1</v>
      </c>
      <c r="H237" s="103">
        <v>0</v>
      </c>
      <c r="I237" s="104" t="s">
        <v>637</v>
      </c>
      <c r="J237" s="139">
        <v>24575</v>
      </c>
      <c r="K237" s="139">
        <v>24575</v>
      </c>
      <c r="L237" s="139">
        <v>37996</v>
      </c>
    </row>
    <row r="238" spans="1:12" x14ac:dyDescent="0.2">
      <c r="A238" s="105" t="s">
        <v>421</v>
      </c>
      <c r="B238" s="106" t="s">
        <v>430</v>
      </c>
      <c r="C238" s="106" t="s">
        <v>636</v>
      </c>
      <c r="D238" s="106" t="s">
        <v>603</v>
      </c>
      <c r="E238" s="105">
        <v>16</v>
      </c>
      <c r="F238" s="105">
        <v>5</v>
      </c>
      <c r="G238" s="105">
        <v>1</v>
      </c>
      <c r="H238" s="105">
        <v>0</v>
      </c>
      <c r="I238" s="106" t="s">
        <v>637</v>
      </c>
      <c r="J238" s="140">
        <v>14585</v>
      </c>
      <c r="K238" s="140">
        <v>18029</v>
      </c>
      <c r="L238" s="140">
        <v>27156</v>
      </c>
    </row>
    <row r="239" spans="1:12" x14ac:dyDescent="0.2">
      <c r="A239" s="103" t="s">
        <v>421</v>
      </c>
      <c r="B239" s="104" t="s">
        <v>431</v>
      </c>
      <c r="C239" s="104" t="s">
        <v>636</v>
      </c>
      <c r="D239" s="104" t="s">
        <v>603</v>
      </c>
      <c r="E239" s="103">
        <v>16</v>
      </c>
      <c r="F239" s="103">
        <v>4</v>
      </c>
      <c r="G239" s="103">
        <v>2</v>
      </c>
      <c r="H239" s="103">
        <v>0</v>
      </c>
      <c r="I239" s="104" t="s">
        <v>641</v>
      </c>
      <c r="J239" s="139">
        <v>23293</v>
      </c>
      <c r="K239" s="139">
        <v>23292.799999999999</v>
      </c>
      <c r="L239" s="139">
        <v>32709.8</v>
      </c>
    </row>
    <row r="240" spans="1:12" x14ac:dyDescent="0.2">
      <c r="A240" s="105" t="s">
        <v>421</v>
      </c>
      <c r="B240" s="106" t="s">
        <v>432</v>
      </c>
      <c r="C240" s="106" t="s">
        <v>636</v>
      </c>
      <c r="D240" s="106" t="s">
        <v>603</v>
      </c>
      <c r="E240" s="105">
        <v>14</v>
      </c>
      <c r="F240" s="105">
        <v>2</v>
      </c>
      <c r="G240" s="105">
        <v>1</v>
      </c>
      <c r="H240" s="105">
        <v>0</v>
      </c>
      <c r="I240" s="106" t="s">
        <v>637</v>
      </c>
      <c r="J240" s="140">
        <v>24161</v>
      </c>
      <c r="K240" s="140">
        <v>24161</v>
      </c>
      <c r="L240" s="140">
        <v>41757</v>
      </c>
    </row>
    <row r="241" spans="1:12" x14ac:dyDescent="0.2">
      <c r="A241" s="103" t="s">
        <v>421</v>
      </c>
      <c r="B241" s="104" t="s">
        <v>433</v>
      </c>
      <c r="C241" s="104" t="s">
        <v>640</v>
      </c>
      <c r="D241" s="104" t="s">
        <v>603</v>
      </c>
      <c r="E241" s="103">
        <v>16</v>
      </c>
      <c r="F241" s="103">
        <v>5</v>
      </c>
      <c r="G241" s="103">
        <v>1</v>
      </c>
      <c r="H241" s="103">
        <v>0</v>
      </c>
      <c r="I241" s="104" t="s">
        <v>119</v>
      </c>
      <c r="J241" s="139">
        <v>32769</v>
      </c>
      <c r="K241" s="139">
        <v>33489</v>
      </c>
      <c r="L241" s="139">
        <v>50769</v>
      </c>
    </row>
    <row r="242" spans="1:12" x14ac:dyDescent="0.2">
      <c r="A242" s="105" t="s">
        <v>434</v>
      </c>
      <c r="B242" s="106" t="s">
        <v>435</v>
      </c>
      <c r="C242" s="106" t="s">
        <v>636</v>
      </c>
      <c r="D242" s="106" t="s">
        <v>603</v>
      </c>
      <c r="E242" s="105">
        <v>16</v>
      </c>
      <c r="F242" s="105">
        <v>4</v>
      </c>
      <c r="G242" s="105">
        <v>0</v>
      </c>
      <c r="H242" s="105">
        <v>0</v>
      </c>
      <c r="I242" s="106" t="s">
        <v>639</v>
      </c>
      <c r="J242" s="140">
        <v>17068</v>
      </c>
      <c r="K242" s="140">
        <v>17068</v>
      </c>
      <c r="L242" s="140">
        <v>29394</v>
      </c>
    </row>
    <row r="243" spans="1:12" x14ac:dyDescent="0.2">
      <c r="A243" s="103" t="s">
        <v>434</v>
      </c>
      <c r="B243" s="104" t="s">
        <v>436</v>
      </c>
      <c r="C243" s="104" t="s">
        <v>636</v>
      </c>
      <c r="D243" s="104" t="s">
        <v>603</v>
      </c>
      <c r="E243" s="103">
        <v>16</v>
      </c>
      <c r="F243" s="103">
        <v>4</v>
      </c>
      <c r="G243" s="103">
        <v>1</v>
      </c>
      <c r="H243" s="103">
        <v>0</v>
      </c>
      <c r="I243" s="104" t="s">
        <v>639</v>
      </c>
      <c r="J243" s="139">
        <v>21795</v>
      </c>
      <c r="K243" s="139">
        <v>21795</v>
      </c>
      <c r="L243" s="139">
        <v>33127</v>
      </c>
    </row>
    <row r="244" spans="1:12" x14ac:dyDescent="0.2">
      <c r="A244" s="105" t="s">
        <v>434</v>
      </c>
      <c r="B244" s="106" t="s">
        <v>437</v>
      </c>
      <c r="C244" s="106" t="s">
        <v>640</v>
      </c>
      <c r="D244" s="106" t="s">
        <v>603</v>
      </c>
      <c r="E244" s="105">
        <v>16</v>
      </c>
      <c r="F244" s="105">
        <v>4</v>
      </c>
      <c r="G244" s="105">
        <v>0</v>
      </c>
      <c r="H244" s="105">
        <v>0</v>
      </c>
      <c r="I244" s="106" t="s">
        <v>638</v>
      </c>
      <c r="J244" s="140">
        <v>43727</v>
      </c>
      <c r="K244" s="140">
        <v>43727</v>
      </c>
      <c r="L244" s="140">
        <v>64634</v>
      </c>
    </row>
    <row r="245" spans="1:12" x14ac:dyDescent="0.2">
      <c r="A245" s="103" t="s">
        <v>438</v>
      </c>
      <c r="B245" s="104" t="s">
        <v>439</v>
      </c>
      <c r="C245" s="104" t="s">
        <v>636</v>
      </c>
      <c r="D245" s="104" t="s">
        <v>602</v>
      </c>
      <c r="E245" s="103">
        <v>11</v>
      </c>
      <c r="F245" s="103">
        <v>6</v>
      </c>
      <c r="G245" s="103">
        <v>0</v>
      </c>
      <c r="H245" s="103">
        <v>0</v>
      </c>
      <c r="I245" s="104" t="s">
        <v>639</v>
      </c>
      <c r="J245" s="139">
        <v>33855</v>
      </c>
      <c r="K245" s="139">
        <v>33855</v>
      </c>
      <c r="L245" s="139">
        <v>33855</v>
      </c>
    </row>
    <row r="246" spans="1:12" x14ac:dyDescent="0.2">
      <c r="A246" s="105" t="s">
        <v>438</v>
      </c>
      <c r="B246" s="106" t="s">
        <v>440</v>
      </c>
      <c r="C246" s="106" t="s">
        <v>636</v>
      </c>
      <c r="D246" s="106" t="s">
        <v>602</v>
      </c>
      <c r="E246" s="105">
        <v>10</v>
      </c>
      <c r="F246" s="105">
        <v>6</v>
      </c>
      <c r="G246" s="105">
        <v>0</v>
      </c>
      <c r="H246" s="105">
        <v>0</v>
      </c>
      <c r="I246" s="106" t="s">
        <v>639</v>
      </c>
      <c r="J246" s="140">
        <v>30871</v>
      </c>
      <c r="K246" s="140">
        <v>31501</v>
      </c>
      <c r="L246" s="140">
        <v>42108</v>
      </c>
    </row>
    <row r="247" spans="1:12" x14ac:dyDescent="0.2">
      <c r="A247" s="103" t="s">
        <v>438</v>
      </c>
      <c r="B247" s="104" t="s">
        <v>441</v>
      </c>
      <c r="C247" s="104" t="s">
        <v>636</v>
      </c>
      <c r="D247" s="104" t="s">
        <v>602</v>
      </c>
      <c r="E247" s="103">
        <v>10</v>
      </c>
      <c r="F247" s="103">
        <v>5</v>
      </c>
      <c r="G247" s="103">
        <v>1</v>
      </c>
      <c r="H247" s="103">
        <v>0</v>
      </c>
      <c r="I247" s="104" t="s">
        <v>639</v>
      </c>
      <c r="J247" s="139">
        <v>39695</v>
      </c>
      <c r="K247" s="139">
        <v>39695</v>
      </c>
      <c r="L247" s="139">
        <v>92472</v>
      </c>
    </row>
    <row r="248" spans="1:12" x14ac:dyDescent="0.2">
      <c r="A248" s="105" t="s">
        <v>438</v>
      </c>
      <c r="B248" s="106" t="s">
        <v>442</v>
      </c>
      <c r="C248" s="106" t="s">
        <v>640</v>
      </c>
      <c r="D248" s="106" t="s">
        <v>603</v>
      </c>
      <c r="E248" s="105">
        <v>15</v>
      </c>
      <c r="F248" s="105">
        <v>4</v>
      </c>
      <c r="G248" s="105">
        <v>2</v>
      </c>
      <c r="H248" s="105">
        <v>0</v>
      </c>
      <c r="I248" s="106" t="s">
        <v>638</v>
      </c>
      <c r="J248" s="140">
        <v>67580</v>
      </c>
      <c r="K248" s="140">
        <v>67580</v>
      </c>
      <c r="L248" s="140">
        <v>67580</v>
      </c>
    </row>
    <row r="249" spans="1:12" x14ac:dyDescent="0.2">
      <c r="A249" s="103" t="s">
        <v>438</v>
      </c>
      <c r="B249" s="104" t="s">
        <v>443</v>
      </c>
      <c r="C249" s="104" t="s">
        <v>636</v>
      </c>
      <c r="D249" s="104" t="s">
        <v>602</v>
      </c>
      <c r="E249" s="103">
        <v>11</v>
      </c>
      <c r="F249" s="103">
        <v>6</v>
      </c>
      <c r="G249" s="103">
        <v>1</v>
      </c>
      <c r="H249" s="103">
        <v>0</v>
      </c>
      <c r="I249" s="104" t="s">
        <v>641</v>
      </c>
      <c r="J249" s="139">
        <v>22142</v>
      </c>
      <c r="K249" s="139">
        <v>22142</v>
      </c>
      <c r="L249" s="139">
        <v>22142</v>
      </c>
    </row>
    <row r="250" spans="1:12" x14ac:dyDescent="0.2">
      <c r="A250" s="105" t="s">
        <v>444</v>
      </c>
      <c r="B250" s="106" t="s">
        <v>445</v>
      </c>
      <c r="C250" s="106" t="s">
        <v>636</v>
      </c>
      <c r="D250" s="106" t="s">
        <v>603</v>
      </c>
      <c r="E250" s="105">
        <v>15</v>
      </c>
      <c r="F250" s="105">
        <v>4</v>
      </c>
      <c r="G250" s="105">
        <v>2</v>
      </c>
      <c r="H250" s="105">
        <v>0</v>
      </c>
      <c r="I250" s="106" t="s">
        <v>639</v>
      </c>
      <c r="J250" s="140">
        <v>25659</v>
      </c>
      <c r="K250" s="140">
        <v>41768</v>
      </c>
      <c r="L250" s="140">
        <v>66777</v>
      </c>
    </row>
    <row r="251" spans="1:12" x14ac:dyDescent="0.2">
      <c r="A251" s="103" t="s">
        <v>444</v>
      </c>
      <c r="B251" s="104" t="s">
        <v>446</v>
      </c>
      <c r="C251" s="104" t="s">
        <v>636</v>
      </c>
      <c r="D251" s="104" t="s">
        <v>602</v>
      </c>
      <c r="E251" s="103">
        <v>12</v>
      </c>
      <c r="F251" s="103">
        <v>11</v>
      </c>
      <c r="G251" s="103">
        <v>0</v>
      </c>
      <c r="H251" s="103">
        <v>0</v>
      </c>
      <c r="I251" s="104" t="s">
        <v>637</v>
      </c>
      <c r="J251" s="139">
        <v>67161</v>
      </c>
      <c r="K251" s="139">
        <v>67161</v>
      </c>
      <c r="L251" s="139">
        <v>67161</v>
      </c>
    </row>
    <row r="252" spans="1:12" x14ac:dyDescent="0.2">
      <c r="A252" s="105" t="s">
        <v>444</v>
      </c>
      <c r="B252" s="106" t="s">
        <v>447</v>
      </c>
      <c r="C252" s="106" t="s">
        <v>636</v>
      </c>
      <c r="D252" s="106" t="s">
        <v>604</v>
      </c>
      <c r="E252" s="105">
        <v>6</v>
      </c>
      <c r="F252" s="105">
        <v>14</v>
      </c>
      <c r="G252" s="105">
        <v>0</v>
      </c>
      <c r="H252" s="105">
        <v>0</v>
      </c>
      <c r="I252" s="106" t="s">
        <v>637</v>
      </c>
      <c r="J252" s="140">
        <v>39642</v>
      </c>
      <c r="K252" s="140">
        <v>39642</v>
      </c>
      <c r="L252" s="140">
        <v>39642</v>
      </c>
    </row>
    <row r="253" spans="1:12" x14ac:dyDescent="0.2">
      <c r="A253" s="103" t="s">
        <v>444</v>
      </c>
      <c r="B253" s="104" t="s">
        <v>448</v>
      </c>
      <c r="C253" s="104" t="s">
        <v>636</v>
      </c>
      <c r="D253" s="104" t="s">
        <v>603</v>
      </c>
      <c r="E253" s="103">
        <v>15</v>
      </c>
      <c r="F253" s="103">
        <v>4</v>
      </c>
      <c r="G253" s="103">
        <v>3</v>
      </c>
      <c r="H253" s="103">
        <v>0</v>
      </c>
      <c r="I253" s="104" t="s">
        <v>637</v>
      </c>
      <c r="J253" s="139">
        <v>47770</v>
      </c>
      <c r="K253" s="139">
        <v>47770</v>
      </c>
      <c r="L253" s="139">
        <v>47770</v>
      </c>
    </row>
    <row r="254" spans="1:12" x14ac:dyDescent="0.2">
      <c r="A254" s="105" t="s">
        <v>444</v>
      </c>
      <c r="B254" s="106" t="s">
        <v>449</v>
      </c>
      <c r="C254" s="106" t="s">
        <v>636</v>
      </c>
      <c r="D254" s="106" t="s">
        <v>603</v>
      </c>
      <c r="E254" s="105">
        <v>14</v>
      </c>
      <c r="F254" s="105">
        <v>4</v>
      </c>
      <c r="G254" s="105">
        <v>1</v>
      </c>
      <c r="H254" s="105">
        <v>0</v>
      </c>
      <c r="I254" s="106" t="s">
        <v>641</v>
      </c>
      <c r="J254" s="140">
        <v>18820</v>
      </c>
      <c r="K254" s="140">
        <v>20900</v>
      </c>
      <c r="L254" s="140">
        <v>22916</v>
      </c>
    </row>
    <row r="255" spans="1:12" x14ac:dyDescent="0.2">
      <c r="A255" s="103" t="s">
        <v>444</v>
      </c>
      <c r="B255" s="104" t="s">
        <v>450</v>
      </c>
      <c r="C255" s="104" t="s">
        <v>636</v>
      </c>
      <c r="D255" s="104" t="s">
        <v>603</v>
      </c>
      <c r="E255" s="103">
        <v>15</v>
      </c>
      <c r="F255" s="103">
        <v>4</v>
      </c>
      <c r="G255" s="103">
        <v>3</v>
      </c>
      <c r="H255" s="103">
        <v>0</v>
      </c>
      <c r="I255" s="104" t="s">
        <v>637</v>
      </c>
      <c r="J255" s="139">
        <v>19095</v>
      </c>
      <c r="K255" s="139">
        <v>28215</v>
      </c>
      <c r="L255" s="139">
        <v>37335</v>
      </c>
    </row>
    <row r="256" spans="1:12" x14ac:dyDescent="0.2">
      <c r="A256" s="105" t="s">
        <v>444</v>
      </c>
      <c r="B256" s="106" t="s">
        <v>451</v>
      </c>
      <c r="C256" s="106" t="s">
        <v>636</v>
      </c>
      <c r="D256" s="106" t="s">
        <v>603</v>
      </c>
      <c r="E256" s="105">
        <v>15</v>
      </c>
      <c r="F256" s="105">
        <v>4</v>
      </c>
      <c r="G256" s="105">
        <v>2</v>
      </c>
      <c r="H256" s="105">
        <v>0</v>
      </c>
      <c r="I256" s="106" t="s">
        <v>637</v>
      </c>
      <c r="J256" s="140">
        <v>41667</v>
      </c>
      <c r="K256" s="140">
        <v>41667</v>
      </c>
      <c r="L256" s="140">
        <v>41667</v>
      </c>
    </row>
    <row r="257" spans="1:12" x14ac:dyDescent="0.2">
      <c r="A257" s="103" t="s">
        <v>444</v>
      </c>
      <c r="B257" s="104" t="s">
        <v>452</v>
      </c>
      <c r="C257" s="104" t="s">
        <v>636</v>
      </c>
      <c r="D257" s="104" t="s">
        <v>603</v>
      </c>
      <c r="E257" s="103">
        <v>15</v>
      </c>
      <c r="F257" s="103">
        <v>4</v>
      </c>
      <c r="G257" s="103">
        <v>1</v>
      </c>
      <c r="H257" s="103">
        <v>0</v>
      </c>
      <c r="I257" s="104" t="s">
        <v>637</v>
      </c>
      <c r="J257" s="139">
        <v>18680</v>
      </c>
      <c r="K257" s="139">
        <v>28760</v>
      </c>
      <c r="L257" s="139">
        <v>38840</v>
      </c>
    </row>
    <row r="258" spans="1:12" x14ac:dyDescent="0.2">
      <c r="A258" s="105" t="s">
        <v>444</v>
      </c>
      <c r="B258" s="106" t="s">
        <v>453</v>
      </c>
      <c r="C258" s="106" t="s">
        <v>636</v>
      </c>
      <c r="D258" s="106" t="s">
        <v>603</v>
      </c>
      <c r="E258" s="105">
        <v>15</v>
      </c>
      <c r="F258" s="105">
        <v>4</v>
      </c>
      <c r="G258" s="105">
        <v>2</v>
      </c>
      <c r="H258" s="105">
        <v>0</v>
      </c>
      <c r="I258" s="106" t="s">
        <v>637</v>
      </c>
      <c r="J258" s="140">
        <v>12246</v>
      </c>
      <c r="K258" s="140">
        <v>17886</v>
      </c>
      <c r="L258" s="140">
        <v>23526</v>
      </c>
    </row>
    <row r="259" spans="1:12" x14ac:dyDescent="0.2">
      <c r="A259" s="103" t="s">
        <v>444</v>
      </c>
      <c r="B259" s="104" t="s">
        <v>454</v>
      </c>
      <c r="C259" s="104" t="s">
        <v>636</v>
      </c>
      <c r="D259" s="104" t="s">
        <v>603</v>
      </c>
      <c r="E259" s="103">
        <v>16</v>
      </c>
      <c r="F259" s="103">
        <v>4</v>
      </c>
      <c r="G259" s="103">
        <v>1</v>
      </c>
      <c r="H259" s="103">
        <v>0</v>
      </c>
      <c r="I259" s="104" t="s">
        <v>637</v>
      </c>
      <c r="J259" s="139">
        <v>48584.94</v>
      </c>
      <c r="K259" s="139">
        <v>48584.94</v>
      </c>
      <c r="L259" s="139">
        <v>65900.94</v>
      </c>
    </row>
    <row r="260" spans="1:12" x14ac:dyDescent="0.2">
      <c r="A260" s="105" t="s">
        <v>444</v>
      </c>
      <c r="B260" s="106" t="s">
        <v>455</v>
      </c>
      <c r="C260" s="106" t="s">
        <v>642</v>
      </c>
      <c r="D260" s="106" t="s">
        <v>119</v>
      </c>
      <c r="E260" s="105">
        <v>15</v>
      </c>
      <c r="F260" s="105">
        <v>5</v>
      </c>
      <c r="G260" s="105">
        <v>1</v>
      </c>
      <c r="H260" s="105">
        <v>0</v>
      </c>
      <c r="I260" s="106" t="s">
        <v>637</v>
      </c>
      <c r="J260" s="140">
        <v>54309</v>
      </c>
      <c r="K260" s="140">
        <v>54309</v>
      </c>
      <c r="L260" s="140">
        <v>83045</v>
      </c>
    </row>
    <row r="261" spans="1:12" x14ac:dyDescent="0.2">
      <c r="A261" s="103" t="s">
        <v>444</v>
      </c>
      <c r="B261" s="104" t="s">
        <v>456</v>
      </c>
      <c r="C261" s="104" t="s">
        <v>636</v>
      </c>
      <c r="D261" s="104" t="s">
        <v>603</v>
      </c>
      <c r="E261" s="103">
        <v>16</v>
      </c>
      <c r="F261" s="103">
        <v>4</v>
      </c>
      <c r="G261" s="103">
        <v>1</v>
      </c>
      <c r="H261" s="103">
        <v>0</v>
      </c>
      <c r="I261" s="104" t="s">
        <v>639</v>
      </c>
      <c r="J261" s="139">
        <v>20965</v>
      </c>
      <c r="K261" s="139">
        <v>30481</v>
      </c>
      <c r="L261" s="139">
        <v>39997</v>
      </c>
    </row>
    <row r="262" spans="1:12" x14ac:dyDescent="0.2">
      <c r="A262" s="105" t="s">
        <v>457</v>
      </c>
      <c r="B262" s="106" t="s">
        <v>458</v>
      </c>
      <c r="C262" s="106" t="s">
        <v>636</v>
      </c>
      <c r="D262" s="106" t="s">
        <v>603</v>
      </c>
      <c r="E262" s="105">
        <v>15</v>
      </c>
      <c r="F262" s="105">
        <v>4</v>
      </c>
      <c r="G262" s="105">
        <v>1</v>
      </c>
      <c r="H262" s="105">
        <v>0</v>
      </c>
      <c r="I262" s="106" t="s">
        <v>639</v>
      </c>
      <c r="J262" s="140">
        <v>17703</v>
      </c>
      <c r="K262" s="140">
        <v>21655</v>
      </c>
      <c r="L262" s="140">
        <v>32163</v>
      </c>
    </row>
    <row r="263" spans="1:12" x14ac:dyDescent="0.2">
      <c r="A263" s="103" t="s">
        <v>459</v>
      </c>
      <c r="B263" s="104" t="s">
        <v>460</v>
      </c>
      <c r="C263" s="104" t="s">
        <v>119</v>
      </c>
      <c r="D263" s="104" t="s">
        <v>603</v>
      </c>
      <c r="E263" s="103">
        <v>15</v>
      </c>
      <c r="F263" s="103">
        <v>4</v>
      </c>
      <c r="G263" s="103">
        <v>1</v>
      </c>
      <c r="H263" s="103">
        <v>0</v>
      </c>
      <c r="I263" s="104" t="s">
        <v>641</v>
      </c>
      <c r="J263" s="139">
        <v>13933</v>
      </c>
      <c r="K263" s="139">
        <v>14684</v>
      </c>
      <c r="L263" s="139">
        <v>19850</v>
      </c>
    </row>
    <row r="264" spans="1:12" x14ac:dyDescent="0.2">
      <c r="A264" s="105" t="s">
        <v>459</v>
      </c>
      <c r="B264" s="106" t="s">
        <v>461</v>
      </c>
      <c r="C264" s="106" t="s">
        <v>636</v>
      </c>
      <c r="D264" s="106" t="s">
        <v>603</v>
      </c>
      <c r="E264" s="105">
        <v>14</v>
      </c>
      <c r="F264" s="105">
        <v>5</v>
      </c>
      <c r="G264" s="105">
        <v>1</v>
      </c>
      <c r="H264" s="105">
        <v>0</v>
      </c>
      <c r="I264" s="106" t="s">
        <v>119</v>
      </c>
      <c r="J264" s="140">
        <v>14188</v>
      </c>
      <c r="K264" s="140">
        <v>15934</v>
      </c>
      <c r="L264" s="140">
        <v>23365</v>
      </c>
    </row>
    <row r="265" spans="1:12" x14ac:dyDescent="0.2">
      <c r="A265" s="103" t="s">
        <v>459</v>
      </c>
      <c r="B265" s="104" t="s">
        <v>462</v>
      </c>
      <c r="C265" s="104" t="s">
        <v>636</v>
      </c>
      <c r="D265" s="104" t="s">
        <v>603</v>
      </c>
      <c r="E265" s="103">
        <v>15</v>
      </c>
      <c r="F265" s="103">
        <v>4</v>
      </c>
      <c r="G265" s="103">
        <v>1</v>
      </c>
      <c r="H265" s="103">
        <v>0</v>
      </c>
      <c r="I265" s="104" t="s">
        <v>639</v>
      </c>
      <c r="J265" s="139">
        <v>18630</v>
      </c>
      <c r="K265" s="139">
        <v>20985</v>
      </c>
      <c r="L265" s="139">
        <v>26025</v>
      </c>
    </row>
    <row r="266" spans="1:12" x14ac:dyDescent="0.2">
      <c r="A266" s="105" t="s">
        <v>459</v>
      </c>
      <c r="B266" s="106" t="s">
        <v>463</v>
      </c>
      <c r="C266" s="106" t="s">
        <v>636</v>
      </c>
      <c r="D266" s="106" t="s">
        <v>603</v>
      </c>
      <c r="E266" s="105">
        <v>15</v>
      </c>
      <c r="F266" s="105">
        <v>4</v>
      </c>
      <c r="G266" s="105">
        <v>1</v>
      </c>
      <c r="H266" s="105">
        <v>0</v>
      </c>
      <c r="I266" s="106" t="s">
        <v>639</v>
      </c>
      <c r="J266" s="140">
        <v>15997</v>
      </c>
      <c r="K266" s="140">
        <v>17869</v>
      </c>
      <c r="L266" s="140">
        <v>31069</v>
      </c>
    </row>
    <row r="267" spans="1:12" x14ac:dyDescent="0.2">
      <c r="A267" s="103" t="s">
        <v>459</v>
      </c>
      <c r="B267" s="104" t="s">
        <v>464</v>
      </c>
      <c r="C267" s="104" t="s">
        <v>636</v>
      </c>
      <c r="D267" s="104" t="s">
        <v>603</v>
      </c>
      <c r="E267" s="103">
        <v>14</v>
      </c>
      <c r="F267" s="103">
        <v>3</v>
      </c>
      <c r="G267" s="103">
        <v>1</v>
      </c>
      <c r="H267" s="103">
        <v>0</v>
      </c>
      <c r="I267" s="104" t="s">
        <v>639</v>
      </c>
      <c r="J267" s="139">
        <v>21912</v>
      </c>
      <c r="K267" s="139">
        <v>23458</v>
      </c>
      <c r="L267" s="139">
        <v>34529</v>
      </c>
    </row>
    <row r="268" spans="1:12" x14ac:dyDescent="0.2">
      <c r="A268" s="105" t="s">
        <v>459</v>
      </c>
      <c r="B268" s="106" t="s">
        <v>465</v>
      </c>
      <c r="C268" s="106" t="s">
        <v>636</v>
      </c>
      <c r="D268" s="106" t="s">
        <v>603</v>
      </c>
      <c r="E268" s="105">
        <v>16</v>
      </c>
      <c r="F268" s="105">
        <v>4</v>
      </c>
      <c r="G268" s="105">
        <v>1</v>
      </c>
      <c r="H268" s="105">
        <v>0</v>
      </c>
      <c r="I268" s="106" t="s">
        <v>637</v>
      </c>
      <c r="J268" s="140">
        <v>26895</v>
      </c>
      <c r="K268" s="140">
        <v>28155</v>
      </c>
      <c r="L268" s="140">
        <v>44619</v>
      </c>
    </row>
    <row r="269" spans="1:12" x14ac:dyDescent="0.2">
      <c r="A269" s="103" t="s">
        <v>466</v>
      </c>
      <c r="B269" s="104" t="s">
        <v>467</v>
      </c>
      <c r="C269" s="104" t="s">
        <v>640</v>
      </c>
      <c r="D269" s="104" t="s">
        <v>603</v>
      </c>
      <c r="E269" s="103">
        <v>15</v>
      </c>
      <c r="F269" s="103">
        <v>4</v>
      </c>
      <c r="G269" s="103">
        <v>1</v>
      </c>
      <c r="H269" s="103">
        <v>0</v>
      </c>
      <c r="I269" s="104" t="s">
        <v>638</v>
      </c>
      <c r="J269" s="139">
        <v>49122</v>
      </c>
      <c r="K269" s="139">
        <v>57804</v>
      </c>
      <c r="L269" s="139">
        <v>57804</v>
      </c>
    </row>
    <row r="270" spans="1:12" x14ac:dyDescent="0.2">
      <c r="A270" s="105" t="s">
        <v>468</v>
      </c>
      <c r="B270" s="106" t="s">
        <v>469</v>
      </c>
      <c r="C270" s="106" t="s">
        <v>636</v>
      </c>
      <c r="D270" s="106" t="s">
        <v>603</v>
      </c>
      <c r="E270" s="105">
        <v>15</v>
      </c>
      <c r="F270" s="105">
        <v>4</v>
      </c>
      <c r="G270" s="105">
        <v>1</v>
      </c>
      <c r="H270" s="105">
        <v>0</v>
      </c>
      <c r="I270" s="106" t="s">
        <v>119</v>
      </c>
      <c r="J270" s="140">
        <v>17694</v>
      </c>
      <c r="K270" s="140">
        <v>17694</v>
      </c>
      <c r="L270" s="140">
        <v>43819</v>
      </c>
    </row>
    <row r="271" spans="1:12" x14ac:dyDescent="0.2">
      <c r="A271" s="103" t="s">
        <v>468</v>
      </c>
      <c r="B271" s="104" t="s">
        <v>470</v>
      </c>
      <c r="C271" s="104" t="s">
        <v>636</v>
      </c>
      <c r="D271" s="104" t="s">
        <v>604</v>
      </c>
      <c r="E271" s="103">
        <v>10</v>
      </c>
      <c r="F271" s="103">
        <v>7</v>
      </c>
      <c r="G271" s="103">
        <v>0</v>
      </c>
      <c r="H271" s="103">
        <v>0</v>
      </c>
      <c r="I271" s="104" t="s">
        <v>637</v>
      </c>
      <c r="J271" s="139">
        <v>55886</v>
      </c>
      <c r="K271" s="139">
        <v>55886</v>
      </c>
      <c r="L271" s="139">
        <v>55886</v>
      </c>
    </row>
    <row r="272" spans="1:12" x14ac:dyDescent="0.2">
      <c r="A272" s="105" t="s">
        <v>468</v>
      </c>
      <c r="B272" s="106" t="s">
        <v>471</v>
      </c>
      <c r="C272" s="106" t="s">
        <v>640</v>
      </c>
      <c r="D272" s="106" t="s">
        <v>603</v>
      </c>
      <c r="E272" s="105">
        <v>15</v>
      </c>
      <c r="F272" s="105">
        <v>4</v>
      </c>
      <c r="G272" s="105">
        <v>1</v>
      </c>
      <c r="H272" s="105">
        <v>0</v>
      </c>
      <c r="I272" s="106" t="s">
        <v>639</v>
      </c>
      <c r="J272" s="140">
        <v>24775</v>
      </c>
      <c r="K272" s="140">
        <v>24775</v>
      </c>
      <c r="L272" s="140">
        <v>71058</v>
      </c>
    </row>
    <row r="273" spans="1:12" x14ac:dyDescent="0.2">
      <c r="A273" s="103" t="s">
        <v>468</v>
      </c>
      <c r="B273" s="104" t="s">
        <v>472</v>
      </c>
      <c r="C273" s="104" t="s">
        <v>636</v>
      </c>
      <c r="D273" s="104" t="s">
        <v>603</v>
      </c>
      <c r="E273" s="103">
        <v>16</v>
      </c>
      <c r="F273" s="103">
        <v>8</v>
      </c>
      <c r="G273" s="103">
        <v>1</v>
      </c>
      <c r="H273" s="103">
        <v>1</v>
      </c>
      <c r="I273" s="104" t="s">
        <v>639</v>
      </c>
      <c r="J273" s="139">
        <v>44340</v>
      </c>
      <c r="K273" s="139">
        <v>44340</v>
      </c>
      <c r="L273" s="139">
        <v>44340</v>
      </c>
    </row>
    <row r="274" spans="1:12" x14ac:dyDescent="0.2">
      <c r="A274" s="105" t="s">
        <v>468</v>
      </c>
      <c r="B274" s="106" t="s">
        <v>473</v>
      </c>
      <c r="C274" s="106" t="s">
        <v>636</v>
      </c>
      <c r="D274" s="106" t="s">
        <v>602</v>
      </c>
      <c r="E274" s="105">
        <v>12</v>
      </c>
      <c r="F274" s="105">
        <v>8</v>
      </c>
      <c r="G274" s="105">
        <v>0</v>
      </c>
      <c r="H274" s="105">
        <v>0</v>
      </c>
      <c r="I274" s="106" t="s">
        <v>641</v>
      </c>
      <c r="J274" s="140">
        <v>48000</v>
      </c>
      <c r="K274" s="140">
        <v>48000</v>
      </c>
      <c r="L274" s="140">
        <v>48000</v>
      </c>
    </row>
    <row r="275" spans="1:12" x14ac:dyDescent="0.2">
      <c r="A275" s="103" t="s">
        <v>468</v>
      </c>
      <c r="B275" s="104" t="s">
        <v>474</v>
      </c>
      <c r="C275" s="104" t="s">
        <v>636</v>
      </c>
      <c r="D275" s="104" t="s">
        <v>603</v>
      </c>
      <c r="E275" s="103">
        <v>15</v>
      </c>
      <c r="F275" s="103">
        <v>4</v>
      </c>
      <c r="G275" s="103">
        <v>1</v>
      </c>
      <c r="H275" s="103">
        <v>0</v>
      </c>
      <c r="I275" s="104" t="s">
        <v>637</v>
      </c>
      <c r="J275" s="139">
        <v>10420</v>
      </c>
      <c r="K275" s="139">
        <v>10420</v>
      </c>
      <c r="L275" s="139">
        <v>24100</v>
      </c>
    </row>
    <row r="276" spans="1:12" x14ac:dyDescent="0.2">
      <c r="A276" s="105" t="s">
        <v>468</v>
      </c>
      <c r="B276" s="106" t="s">
        <v>475</v>
      </c>
      <c r="C276" s="106" t="s">
        <v>636</v>
      </c>
      <c r="D276" s="106" t="s">
        <v>603</v>
      </c>
      <c r="E276" s="105">
        <v>15</v>
      </c>
      <c r="F276" s="105">
        <v>4</v>
      </c>
      <c r="G276" s="105">
        <v>1</v>
      </c>
      <c r="H276" s="105">
        <v>0</v>
      </c>
      <c r="I276" s="106" t="s">
        <v>641</v>
      </c>
      <c r="J276" s="140">
        <v>23445</v>
      </c>
      <c r="K276" s="140">
        <v>23445</v>
      </c>
      <c r="L276" s="140">
        <v>50157</v>
      </c>
    </row>
    <row r="277" spans="1:12" x14ac:dyDescent="0.2">
      <c r="A277" s="103" t="s">
        <v>468</v>
      </c>
      <c r="B277" s="104" t="s">
        <v>476</v>
      </c>
      <c r="C277" s="104" t="s">
        <v>640</v>
      </c>
      <c r="D277" s="104" t="s">
        <v>603</v>
      </c>
      <c r="E277" s="103">
        <v>15</v>
      </c>
      <c r="F277" s="103">
        <v>4</v>
      </c>
      <c r="G277" s="103">
        <v>1</v>
      </c>
      <c r="H277" s="103">
        <v>0</v>
      </c>
      <c r="I277" s="104" t="s">
        <v>638</v>
      </c>
      <c r="J277" s="139">
        <v>30363</v>
      </c>
      <c r="K277" s="139">
        <v>36133</v>
      </c>
      <c r="L277" s="139">
        <v>54877</v>
      </c>
    </row>
    <row r="278" spans="1:12" x14ac:dyDescent="0.2">
      <c r="A278" s="105" t="s">
        <v>477</v>
      </c>
      <c r="B278" s="106" t="s">
        <v>478</v>
      </c>
      <c r="C278" s="106" t="s">
        <v>636</v>
      </c>
      <c r="D278" s="106" t="s">
        <v>603</v>
      </c>
      <c r="E278" s="105">
        <v>16</v>
      </c>
      <c r="F278" s="105">
        <v>4</v>
      </c>
      <c r="G278" s="105">
        <v>1</v>
      </c>
      <c r="H278" s="105">
        <v>0</v>
      </c>
      <c r="I278" s="106" t="s">
        <v>637</v>
      </c>
      <c r="J278" s="140">
        <v>15460</v>
      </c>
      <c r="K278" s="140">
        <v>17524</v>
      </c>
      <c r="L278" s="140">
        <v>20596</v>
      </c>
    </row>
    <row r="279" spans="1:12" x14ac:dyDescent="0.2">
      <c r="A279" s="103" t="s">
        <v>477</v>
      </c>
      <c r="B279" s="104" t="s">
        <v>479</v>
      </c>
      <c r="C279" s="104" t="s">
        <v>636</v>
      </c>
      <c r="D279" s="104" t="s">
        <v>603</v>
      </c>
      <c r="E279" s="103">
        <v>16</v>
      </c>
      <c r="F279" s="103">
        <v>4</v>
      </c>
      <c r="G279" s="103">
        <v>1</v>
      </c>
      <c r="H279" s="103">
        <v>0</v>
      </c>
      <c r="I279" s="104" t="s">
        <v>639</v>
      </c>
      <c r="J279" s="139">
        <v>11397</v>
      </c>
      <c r="K279" s="139">
        <v>22275</v>
      </c>
      <c r="L279" s="139">
        <v>25803</v>
      </c>
    </row>
    <row r="280" spans="1:12" x14ac:dyDescent="0.2">
      <c r="A280" s="105" t="s">
        <v>477</v>
      </c>
      <c r="B280" s="106" t="s">
        <v>480</v>
      </c>
      <c r="C280" s="106" t="s">
        <v>636</v>
      </c>
      <c r="D280" s="106" t="s">
        <v>603</v>
      </c>
      <c r="E280" s="105">
        <v>16</v>
      </c>
      <c r="F280" s="105">
        <v>4</v>
      </c>
      <c r="G280" s="105">
        <v>1</v>
      </c>
      <c r="H280" s="105">
        <v>0</v>
      </c>
      <c r="I280" s="106" t="s">
        <v>639</v>
      </c>
      <c r="J280" s="140">
        <v>13438</v>
      </c>
      <c r="K280" s="140">
        <v>16336</v>
      </c>
      <c r="L280" s="140">
        <v>19822</v>
      </c>
    </row>
    <row r="281" spans="1:12" x14ac:dyDescent="0.2">
      <c r="A281" s="103" t="s">
        <v>477</v>
      </c>
      <c r="B281" s="104" t="s">
        <v>481</v>
      </c>
      <c r="C281" s="104" t="s">
        <v>636</v>
      </c>
      <c r="D281" s="104" t="s">
        <v>603</v>
      </c>
      <c r="E281" s="103">
        <v>16</v>
      </c>
      <c r="F281" s="103">
        <v>4</v>
      </c>
      <c r="G281" s="103">
        <v>2</v>
      </c>
      <c r="H281" s="103">
        <v>0</v>
      </c>
      <c r="I281" s="104" t="s">
        <v>641</v>
      </c>
      <c r="J281" s="139">
        <v>14150</v>
      </c>
      <c r="K281" s="139">
        <v>18490</v>
      </c>
      <c r="L281" s="139">
        <v>19540</v>
      </c>
    </row>
    <row r="282" spans="1:12" x14ac:dyDescent="0.2">
      <c r="A282" s="105" t="s">
        <v>477</v>
      </c>
      <c r="B282" s="106" t="s">
        <v>482</v>
      </c>
      <c r="C282" s="106" t="s">
        <v>636</v>
      </c>
      <c r="D282" s="106" t="s">
        <v>603</v>
      </c>
      <c r="E282" s="105">
        <v>16</v>
      </c>
      <c r="F282" s="105">
        <v>4</v>
      </c>
      <c r="G282" s="105">
        <v>0</v>
      </c>
      <c r="H282" s="105">
        <v>0</v>
      </c>
      <c r="I282" s="106" t="s">
        <v>641</v>
      </c>
      <c r="J282" s="140">
        <v>12111</v>
      </c>
      <c r="K282" s="140">
        <v>16071</v>
      </c>
      <c r="L282" s="140">
        <v>16978</v>
      </c>
    </row>
    <row r="283" spans="1:12" x14ac:dyDescent="0.2">
      <c r="A283" s="103" t="s">
        <v>477</v>
      </c>
      <c r="B283" s="104" t="s">
        <v>483</v>
      </c>
      <c r="C283" s="104" t="s">
        <v>636</v>
      </c>
      <c r="D283" s="104" t="s">
        <v>603</v>
      </c>
      <c r="E283" s="103">
        <v>16</v>
      </c>
      <c r="F283" s="103">
        <v>4</v>
      </c>
      <c r="G283" s="103">
        <v>0</v>
      </c>
      <c r="H283" s="103">
        <v>0</v>
      </c>
      <c r="I283" s="104" t="s">
        <v>639</v>
      </c>
      <c r="J283" s="139">
        <v>7818</v>
      </c>
      <c r="K283" s="139">
        <v>10196</v>
      </c>
      <c r="L283" s="139">
        <v>13386</v>
      </c>
    </row>
    <row r="284" spans="1:12" x14ac:dyDescent="0.2">
      <c r="A284" s="105" t="s">
        <v>477</v>
      </c>
      <c r="B284" s="106" t="s">
        <v>484</v>
      </c>
      <c r="C284" s="106" t="s">
        <v>636</v>
      </c>
      <c r="D284" s="106" t="s">
        <v>604</v>
      </c>
      <c r="E284" s="105">
        <v>10</v>
      </c>
      <c r="F284" s="105">
        <v>7</v>
      </c>
      <c r="G284" s="105">
        <v>0</v>
      </c>
      <c r="H284" s="105">
        <v>0</v>
      </c>
      <c r="I284" s="106" t="s">
        <v>637</v>
      </c>
      <c r="J284" s="140">
        <v>60305</v>
      </c>
      <c r="K284" s="140">
        <v>60305</v>
      </c>
      <c r="L284" s="140">
        <v>60305</v>
      </c>
    </row>
    <row r="285" spans="1:12" x14ac:dyDescent="0.2">
      <c r="A285" s="103" t="s">
        <v>477</v>
      </c>
      <c r="B285" s="104" t="s">
        <v>485</v>
      </c>
      <c r="C285" s="104" t="s">
        <v>636</v>
      </c>
      <c r="D285" s="104" t="s">
        <v>604</v>
      </c>
      <c r="E285" s="103">
        <v>10</v>
      </c>
      <c r="F285" s="103">
        <v>7</v>
      </c>
      <c r="G285" s="103">
        <v>0</v>
      </c>
      <c r="H285" s="103">
        <v>0</v>
      </c>
      <c r="I285" s="104" t="s">
        <v>637</v>
      </c>
      <c r="J285" s="139">
        <v>56282</v>
      </c>
      <c r="K285" s="139">
        <v>56282</v>
      </c>
      <c r="L285" s="139">
        <v>56282</v>
      </c>
    </row>
    <row r="286" spans="1:12" x14ac:dyDescent="0.2">
      <c r="A286" s="105" t="s">
        <v>477</v>
      </c>
      <c r="B286" s="106" t="s">
        <v>486</v>
      </c>
      <c r="C286" s="106" t="s">
        <v>636</v>
      </c>
      <c r="D286" s="106" t="s">
        <v>603</v>
      </c>
      <c r="E286" s="105">
        <v>16</v>
      </c>
      <c r="F286" s="105">
        <v>4</v>
      </c>
      <c r="G286" s="105">
        <v>0</v>
      </c>
      <c r="H286" s="105">
        <v>0</v>
      </c>
      <c r="I286" s="106" t="s">
        <v>637</v>
      </c>
      <c r="J286" s="140">
        <v>10063</v>
      </c>
      <c r="K286" s="140">
        <v>12013</v>
      </c>
      <c r="L286" s="140">
        <v>13573</v>
      </c>
    </row>
    <row r="287" spans="1:12" x14ac:dyDescent="0.2">
      <c r="A287" s="103" t="s">
        <v>477</v>
      </c>
      <c r="B287" s="104" t="s">
        <v>487</v>
      </c>
      <c r="C287" s="104" t="s">
        <v>636</v>
      </c>
      <c r="D287" s="104" t="s">
        <v>603</v>
      </c>
      <c r="E287" s="103">
        <v>16</v>
      </c>
      <c r="F287" s="103">
        <v>5</v>
      </c>
      <c r="G287" s="103">
        <v>1</v>
      </c>
      <c r="H287" s="103">
        <v>0</v>
      </c>
      <c r="I287" s="104" t="s">
        <v>637</v>
      </c>
      <c r="J287" s="139">
        <v>17732</v>
      </c>
      <c r="K287" s="139">
        <v>22518</v>
      </c>
      <c r="L287" s="139">
        <v>22518</v>
      </c>
    </row>
    <row r="288" spans="1:12" x14ac:dyDescent="0.2">
      <c r="A288" s="105" t="s">
        <v>477</v>
      </c>
      <c r="B288" s="106" t="s">
        <v>488</v>
      </c>
      <c r="C288" s="106" t="s">
        <v>636</v>
      </c>
      <c r="D288" s="106" t="s">
        <v>603</v>
      </c>
      <c r="E288" s="105">
        <v>16</v>
      </c>
      <c r="F288" s="105">
        <v>4</v>
      </c>
      <c r="G288" s="105">
        <v>0</v>
      </c>
      <c r="H288" s="105">
        <v>0</v>
      </c>
      <c r="I288" s="106" t="s">
        <v>641</v>
      </c>
      <c r="J288" s="140">
        <v>20939</v>
      </c>
      <c r="K288" s="140">
        <v>23492</v>
      </c>
      <c r="L288" s="140">
        <v>27193</v>
      </c>
    </row>
    <row r="289" spans="1:12" x14ac:dyDescent="0.2">
      <c r="A289" s="103" t="s">
        <v>477</v>
      </c>
      <c r="B289" s="104" t="s">
        <v>489</v>
      </c>
      <c r="C289" s="104" t="s">
        <v>636</v>
      </c>
      <c r="D289" s="104" t="s">
        <v>603</v>
      </c>
      <c r="E289" s="103">
        <v>16</v>
      </c>
      <c r="F289" s="103">
        <v>8</v>
      </c>
      <c r="G289" s="103">
        <v>4</v>
      </c>
      <c r="H289" s="103">
        <v>0</v>
      </c>
      <c r="I289" s="104" t="s">
        <v>639</v>
      </c>
      <c r="J289" s="139">
        <v>12866</v>
      </c>
      <c r="K289" s="139">
        <v>12866</v>
      </c>
      <c r="L289" s="139">
        <v>27249</v>
      </c>
    </row>
    <row r="290" spans="1:12" x14ac:dyDescent="0.2">
      <c r="A290" s="105" t="s">
        <v>477</v>
      </c>
      <c r="B290" s="106" t="s">
        <v>490</v>
      </c>
      <c r="C290" s="106" t="s">
        <v>636</v>
      </c>
      <c r="D290" s="106" t="s">
        <v>603</v>
      </c>
      <c r="E290" s="105">
        <v>16</v>
      </c>
      <c r="F290" s="105">
        <v>4</v>
      </c>
      <c r="G290" s="105">
        <v>1</v>
      </c>
      <c r="H290" s="105">
        <v>1</v>
      </c>
      <c r="I290" s="106" t="s">
        <v>641</v>
      </c>
      <c r="J290" s="140">
        <v>12365</v>
      </c>
      <c r="K290" s="140">
        <v>14529</v>
      </c>
      <c r="L290" s="140">
        <v>14949</v>
      </c>
    </row>
    <row r="291" spans="1:12" x14ac:dyDescent="0.2">
      <c r="A291" s="103" t="s">
        <v>477</v>
      </c>
      <c r="B291" s="104" t="s">
        <v>491</v>
      </c>
      <c r="C291" s="104" t="s">
        <v>640</v>
      </c>
      <c r="D291" s="104" t="s">
        <v>603</v>
      </c>
      <c r="E291" s="103">
        <v>16</v>
      </c>
      <c r="F291" s="103">
        <v>4</v>
      </c>
      <c r="G291" s="103">
        <v>0</v>
      </c>
      <c r="H291" s="103">
        <v>0</v>
      </c>
      <c r="I291" s="104" t="s">
        <v>638</v>
      </c>
      <c r="J291" s="139">
        <v>27092</v>
      </c>
      <c r="K291" s="139">
        <v>29044</v>
      </c>
      <c r="L291" s="139">
        <v>52444</v>
      </c>
    </row>
    <row r="292" spans="1:12" x14ac:dyDescent="0.2">
      <c r="A292" s="105" t="s">
        <v>477</v>
      </c>
      <c r="B292" s="106" t="s">
        <v>492</v>
      </c>
      <c r="C292" s="106" t="s">
        <v>636</v>
      </c>
      <c r="D292" s="106" t="s">
        <v>603</v>
      </c>
      <c r="E292" s="105">
        <v>15</v>
      </c>
      <c r="F292" s="105">
        <v>6</v>
      </c>
      <c r="G292" s="105">
        <v>0</v>
      </c>
      <c r="H292" s="105">
        <v>0</v>
      </c>
      <c r="I292" s="106" t="s">
        <v>637</v>
      </c>
      <c r="J292" s="140">
        <v>54101</v>
      </c>
      <c r="K292" s="140">
        <v>54101</v>
      </c>
      <c r="L292" s="140">
        <v>54101</v>
      </c>
    </row>
    <row r="293" spans="1:12" x14ac:dyDescent="0.2">
      <c r="A293" s="103" t="s">
        <v>477</v>
      </c>
      <c r="B293" s="104" t="s">
        <v>493</v>
      </c>
      <c r="C293" s="104" t="s">
        <v>636</v>
      </c>
      <c r="D293" s="104" t="s">
        <v>603</v>
      </c>
      <c r="E293" s="103">
        <v>15</v>
      </c>
      <c r="F293" s="103">
        <v>5</v>
      </c>
      <c r="G293" s="103">
        <v>0</v>
      </c>
      <c r="H293" s="103">
        <v>0</v>
      </c>
      <c r="I293" s="104" t="s">
        <v>637</v>
      </c>
      <c r="J293" s="139">
        <v>41391</v>
      </c>
      <c r="K293" s="139">
        <v>41391</v>
      </c>
      <c r="L293" s="139">
        <v>41392</v>
      </c>
    </row>
    <row r="294" spans="1:12" x14ac:dyDescent="0.2">
      <c r="A294" s="105" t="s">
        <v>477</v>
      </c>
      <c r="B294" s="106" t="s">
        <v>494</v>
      </c>
      <c r="C294" s="106" t="s">
        <v>636</v>
      </c>
      <c r="D294" s="106" t="s">
        <v>603</v>
      </c>
      <c r="E294" s="105">
        <v>16</v>
      </c>
      <c r="F294" s="105">
        <v>4</v>
      </c>
      <c r="G294" s="105">
        <v>4</v>
      </c>
      <c r="H294" s="105">
        <v>0</v>
      </c>
      <c r="I294" s="106" t="s">
        <v>637</v>
      </c>
      <c r="J294" s="140">
        <v>18835</v>
      </c>
      <c r="K294" s="140">
        <v>21067</v>
      </c>
      <c r="L294" s="140">
        <v>29635</v>
      </c>
    </row>
    <row r="295" spans="1:12" x14ac:dyDescent="0.2">
      <c r="A295" s="103" t="s">
        <v>477</v>
      </c>
      <c r="B295" s="104" t="s">
        <v>495</v>
      </c>
      <c r="C295" s="104" t="s">
        <v>636</v>
      </c>
      <c r="D295" s="104" t="s">
        <v>603</v>
      </c>
      <c r="E295" s="103">
        <v>16</v>
      </c>
      <c r="F295" s="103">
        <v>4</v>
      </c>
      <c r="G295" s="103">
        <v>2</v>
      </c>
      <c r="H295" s="103">
        <v>0</v>
      </c>
      <c r="I295" s="104" t="s">
        <v>641</v>
      </c>
      <c r="J295" s="139">
        <v>21544</v>
      </c>
      <c r="K295" s="139">
        <v>25240</v>
      </c>
      <c r="L295" s="139">
        <v>29720</v>
      </c>
    </row>
    <row r="296" spans="1:12" x14ac:dyDescent="0.2">
      <c r="A296" s="105" t="s">
        <v>477</v>
      </c>
      <c r="B296" s="106" t="s">
        <v>496</v>
      </c>
      <c r="C296" s="106" t="s">
        <v>640</v>
      </c>
      <c r="D296" s="106" t="s">
        <v>603</v>
      </c>
      <c r="E296" s="105">
        <v>17</v>
      </c>
      <c r="F296" s="105">
        <v>4</v>
      </c>
      <c r="G296" s="105">
        <v>1</v>
      </c>
      <c r="H296" s="105">
        <v>0</v>
      </c>
      <c r="I296" s="106" t="s">
        <v>638</v>
      </c>
      <c r="J296" s="140">
        <v>19323</v>
      </c>
      <c r="K296" s="140">
        <v>19323</v>
      </c>
      <c r="L296" s="140">
        <v>45842</v>
      </c>
    </row>
    <row r="297" spans="1:12" x14ac:dyDescent="0.2">
      <c r="A297" s="103" t="s">
        <v>477</v>
      </c>
      <c r="B297" s="104" t="s">
        <v>497</v>
      </c>
      <c r="C297" s="104" t="s">
        <v>636</v>
      </c>
      <c r="D297" s="104" t="s">
        <v>605</v>
      </c>
      <c r="E297" s="103">
        <v>16</v>
      </c>
      <c r="F297" s="103">
        <v>2</v>
      </c>
      <c r="G297" s="103">
        <v>1</v>
      </c>
      <c r="H297" s="103">
        <v>0</v>
      </c>
      <c r="I297" s="104" t="s">
        <v>641</v>
      </c>
      <c r="J297" s="139">
        <v>18723</v>
      </c>
      <c r="K297" s="139">
        <v>28360</v>
      </c>
      <c r="L297" s="139">
        <v>28360</v>
      </c>
    </row>
    <row r="298" spans="1:12" x14ac:dyDescent="0.2">
      <c r="A298" s="105" t="s">
        <v>477</v>
      </c>
      <c r="B298" s="106" t="s">
        <v>498</v>
      </c>
      <c r="C298" s="106" t="s">
        <v>640</v>
      </c>
      <c r="D298" s="106" t="s">
        <v>603</v>
      </c>
      <c r="E298" s="105">
        <v>16</v>
      </c>
      <c r="F298" s="105">
        <v>4</v>
      </c>
      <c r="G298" s="105">
        <v>1</v>
      </c>
      <c r="H298" s="105">
        <v>0</v>
      </c>
      <c r="I298" s="106" t="s">
        <v>638</v>
      </c>
      <c r="J298" s="140">
        <v>26516</v>
      </c>
      <c r="K298" s="140">
        <v>26516</v>
      </c>
      <c r="L298" s="140">
        <v>49916</v>
      </c>
    </row>
    <row r="299" spans="1:12" ht="14.25" x14ac:dyDescent="0.2">
      <c r="A299" s="103" t="s">
        <v>477</v>
      </c>
      <c r="B299" s="104" t="s">
        <v>499</v>
      </c>
      <c r="C299" s="104" t="s">
        <v>636</v>
      </c>
      <c r="D299" s="104" t="s">
        <v>603</v>
      </c>
      <c r="E299" s="103">
        <v>15</v>
      </c>
      <c r="F299" s="103">
        <v>5</v>
      </c>
      <c r="G299" s="103">
        <v>0</v>
      </c>
      <c r="H299" s="103">
        <v>5</v>
      </c>
      <c r="I299" s="104" t="s">
        <v>637</v>
      </c>
      <c r="J299" s="225" t="s">
        <v>721</v>
      </c>
      <c r="K299" s="227" t="s">
        <v>720</v>
      </c>
      <c r="L299" s="227" t="s">
        <v>720</v>
      </c>
    </row>
    <row r="300" spans="1:12" x14ac:dyDescent="0.2">
      <c r="A300" s="105" t="s">
        <v>477</v>
      </c>
      <c r="B300" s="106" t="s">
        <v>500</v>
      </c>
      <c r="C300" s="106" t="s">
        <v>119</v>
      </c>
      <c r="D300" s="106" t="s">
        <v>603</v>
      </c>
      <c r="E300" s="105">
        <v>17</v>
      </c>
      <c r="F300" s="105">
        <v>4</v>
      </c>
      <c r="G300" s="105">
        <v>1</v>
      </c>
      <c r="H300" s="105">
        <v>0</v>
      </c>
      <c r="I300" s="106" t="s">
        <v>119</v>
      </c>
      <c r="J300" s="140">
        <v>7490</v>
      </c>
      <c r="K300" s="140">
        <v>24265</v>
      </c>
      <c r="L300" s="140">
        <v>48101</v>
      </c>
    </row>
    <row r="301" spans="1:12" x14ac:dyDescent="0.2">
      <c r="A301" s="103" t="s">
        <v>477</v>
      </c>
      <c r="B301" s="104" t="s">
        <v>501</v>
      </c>
      <c r="C301" s="104" t="s">
        <v>636</v>
      </c>
      <c r="D301" s="104" t="s">
        <v>603</v>
      </c>
      <c r="E301" s="103">
        <v>16</v>
      </c>
      <c r="F301" s="103">
        <v>4</v>
      </c>
      <c r="G301" s="103">
        <v>2</v>
      </c>
      <c r="H301" s="103">
        <v>0</v>
      </c>
      <c r="I301" s="104" t="s">
        <v>641</v>
      </c>
      <c r="J301" s="139">
        <v>15340</v>
      </c>
      <c r="K301" s="139">
        <v>18536</v>
      </c>
      <c r="L301" s="139">
        <v>19896</v>
      </c>
    </row>
    <row r="302" spans="1:12" x14ac:dyDescent="0.2">
      <c r="A302" s="105" t="s">
        <v>477</v>
      </c>
      <c r="B302" s="106" t="s">
        <v>502</v>
      </c>
      <c r="C302" s="106" t="s">
        <v>640</v>
      </c>
      <c r="D302" s="106" t="s">
        <v>603</v>
      </c>
      <c r="E302" s="105">
        <v>20</v>
      </c>
      <c r="F302" s="105">
        <v>4</v>
      </c>
      <c r="G302" s="105">
        <v>0</v>
      </c>
      <c r="H302" s="105">
        <v>0</v>
      </c>
      <c r="I302" s="106" t="s">
        <v>119</v>
      </c>
      <c r="J302" s="140">
        <v>31455</v>
      </c>
      <c r="K302" s="140">
        <v>55699</v>
      </c>
      <c r="L302" s="140">
        <v>55699</v>
      </c>
    </row>
    <row r="303" spans="1:12" x14ac:dyDescent="0.2">
      <c r="A303" s="103" t="s">
        <v>477</v>
      </c>
      <c r="B303" s="104" t="s">
        <v>503</v>
      </c>
      <c r="C303" s="104" t="s">
        <v>636</v>
      </c>
      <c r="D303" s="104" t="s">
        <v>603</v>
      </c>
      <c r="E303" s="103">
        <v>16</v>
      </c>
      <c r="F303" s="103">
        <v>4</v>
      </c>
      <c r="G303" s="103">
        <v>1</v>
      </c>
      <c r="H303" s="103">
        <v>0</v>
      </c>
      <c r="I303" s="104" t="s">
        <v>641</v>
      </c>
      <c r="J303" s="139">
        <v>9976</v>
      </c>
      <c r="K303" s="139">
        <v>12271</v>
      </c>
      <c r="L303" s="139">
        <v>13830</v>
      </c>
    </row>
    <row r="304" spans="1:12" x14ac:dyDescent="0.2">
      <c r="A304" s="105" t="s">
        <v>504</v>
      </c>
      <c r="B304" s="106" t="s">
        <v>505</v>
      </c>
      <c r="C304" s="106" t="s">
        <v>636</v>
      </c>
      <c r="D304" s="106" t="s">
        <v>603</v>
      </c>
      <c r="E304" s="105">
        <v>16</v>
      </c>
      <c r="F304" s="105">
        <v>4</v>
      </c>
      <c r="G304" s="105">
        <v>0</v>
      </c>
      <c r="H304" s="105">
        <v>0</v>
      </c>
      <c r="I304" s="106" t="s">
        <v>639</v>
      </c>
      <c r="J304" s="140">
        <v>24516</v>
      </c>
      <c r="K304" s="140">
        <v>24516</v>
      </c>
      <c r="L304" s="140">
        <v>36130</v>
      </c>
    </row>
    <row r="305" spans="1:12" x14ac:dyDescent="0.2">
      <c r="A305" s="103" t="s">
        <v>504</v>
      </c>
      <c r="B305" s="104" t="s">
        <v>506</v>
      </c>
      <c r="C305" s="104" t="s">
        <v>636</v>
      </c>
      <c r="D305" s="104" t="s">
        <v>602</v>
      </c>
      <c r="E305" s="103">
        <v>12</v>
      </c>
      <c r="F305" s="103">
        <v>4</v>
      </c>
      <c r="G305" s="103">
        <v>1</v>
      </c>
      <c r="H305" s="103">
        <v>0</v>
      </c>
      <c r="I305" s="104" t="s">
        <v>637</v>
      </c>
      <c r="J305" s="139">
        <v>46434</v>
      </c>
      <c r="K305" s="139">
        <v>46434</v>
      </c>
      <c r="L305" s="139">
        <v>46434</v>
      </c>
    </row>
    <row r="306" spans="1:12" x14ac:dyDescent="0.2">
      <c r="A306" s="105" t="s">
        <v>504</v>
      </c>
      <c r="B306" s="106" t="s">
        <v>507</v>
      </c>
      <c r="C306" s="106" t="s">
        <v>636</v>
      </c>
      <c r="D306" s="106" t="s">
        <v>603</v>
      </c>
      <c r="E306" s="105">
        <v>16</v>
      </c>
      <c r="F306" s="105">
        <v>4</v>
      </c>
      <c r="G306" s="105">
        <v>0</v>
      </c>
      <c r="H306" s="105">
        <v>0</v>
      </c>
      <c r="I306" s="106" t="s">
        <v>639</v>
      </c>
      <c r="J306" s="140">
        <v>19124</v>
      </c>
      <c r="K306" s="140">
        <v>19124</v>
      </c>
      <c r="L306" s="140">
        <v>34660</v>
      </c>
    </row>
    <row r="307" spans="1:12" x14ac:dyDescent="0.2">
      <c r="A307" s="103" t="s">
        <v>504</v>
      </c>
      <c r="B307" s="104" t="s">
        <v>508</v>
      </c>
      <c r="C307" s="104" t="s">
        <v>640</v>
      </c>
      <c r="D307" s="104" t="s">
        <v>603</v>
      </c>
      <c r="E307" s="103">
        <v>15</v>
      </c>
      <c r="F307" s="103">
        <v>5</v>
      </c>
      <c r="G307" s="103">
        <v>0</v>
      </c>
      <c r="H307" s="103">
        <v>0</v>
      </c>
      <c r="I307" s="104" t="s">
        <v>639</v>
      </c>
      <c r="J307" s="139">
        <v>57995</v>
      </c>
      <c r="K307" s="139">
        <v>57995</v>
      </c>
      <c r="L307" s="139">
        <v>57995</v>
      </c>
    </row>
    <row r="308" spans="1:12" x14ac:dyDescent="0.2">
      <c r="A308" s="105" t="s">
        <v>504</v>
      </c>
      <c r="B308" s="106" t="s">
        <v>509</v>
      </c>
      <c r="C308" s="106" t="s">
        <v>636</v>
      </c>
      <c r="D308" s="106" t="s">
        <v>603</v>
      </c>
      <c r="E308" s="105">
        <v>15</v>
      </c>
      <c r="F308" s="105">
        <v>4</v>
      </c>
      <c r="G308" s="105">
        <v>0</v>
      </c>
      <c r="H308" s="105">
        <v>0</v>
      </c>
      <c r="I308" s="106" t="s">
        <v>639</v>
      </c>
      <c r="J308" s="140">
        <v>25923</v>
      </c>
      <c r="K308" s="140">
        <v>25923</v>
      </c>
      <c r="L308" s="140">
        <v>44987</v>
      </c>
    </row>
    <row r="309" spans="1:12" x14ac:dyDescent="0.2">
      <c r="A309" s="103" t="s">
        <v>504</v>
      </c>
      <c r="B309" s="104" t="s">
        <v>510</v>
      </c>
      <c r="C309" s="104" t="s">
        <v>636</v>
      </c>
      <c r="D309" s="104" t="s">
        <v>603</v>
      </c>
      <c r="E309" s="103">
        <v>15</v>
      </c>
      <c r="F309" s="103">
        <v>4</v>
      </c>
      <c r="G309" s="103">
        <v>0</v>
      </c>
      <c r="H309" s="103">
        <v>0</v>
      </c>
      <c r="I309" s="104" t="s">
        <v>639</v>
      </c>
      <c r="J309" s="139">
        <v>18521</v>
      </c>
      <c r="K309" s="139">
        <v>18521</v>
      </c>
      <c r="L309" s="139">
        <v>36347</v>
      </c>
    </row>
    <row r="310" spans="1:12" x14ac:dyDescent="0.2">
      <c r="A310" s="105" t="s">
        <v>511</v>
      </c>
      <c r="B310" s="106" t="s">
        <v>512</v>
      </c>
      <c r="C310" s="106" t="s">
        <v>636</v>
      </c>
      <c r="D310" s="106" t="s">
        <v>603</v>
      </c>
      <c r="E310" s="105">
        <v>15</v>
      </c>
      <c r="F310" s="105">
        <v>6</v>
      </c>
      <c r="G310" s="105">
        <v>0</v>
      </c>
      <c r="H310" s="105">
        <v>0</v>
      </c>
      <c r="I310" s="106" t="s">
        <v>637</v>
      </c>
      <c r="J310" s="140">
        <v>55950</v>
      </c>
      <c r="K310" s="140">
        <v>67110</v>
      </c>
      <c r="L310" s="140">
        <v>82374</v>
      </c>
    </row>
    <row r="311" spans="1:12" x14ac:dyDescent="0.2">
      <c r="A311" s="103" t="s">
        <v>513</v>
      </c>
      <c r="B311" s="104" t="s">
        <v>514</v>
      </c>
      <c r="C311" s="104" t="s">
        <v>636</v>
      </c>
      <c r="D311" s="104" t="s">
        <v>603</v>
      </c>
      <c r="E311" s="103">
        <v>16</v>
      </c>
      <c r="F311" s="103">
        <v>4</v>
      </c>
      <c r="G311" s="103">
        <v>1</v>
      </c>
      <c r="H311" s="103">
        <v>0</v>
      </c>
      <c r="I311" s="104" t="s">
        <v>641</v>
      </c>
      <c r="J311" s="139">
        <v>20310</v>
      </c>
      <c r="K311" s="139">
        <v>34098</v>
      </c>
      <c r="L311" s="139">
        <v>34098</v>
      </c>
    </row>
    <row r="312" spans="1:12" x14ac:dyDescent="0.2">
      <c r="A312" s="105" t="s">
        <v>513</v>
      </c>
      <c r="B312" s="106" t="s">
        <v>515</v>
      </c>
      <c r="C312" s="106" t="s">
        <v>640</v>
      </c>
      <c r="D312" s="106" t="s">
        <v>603</v>
      </c>
      <c r="E312" s="105">
        <v>16</v>
      </c>
      <c r="F312" s="105">
        <v>4</v>
      </c>
      <c r="G312" s="105">
        <v>1</v>
      </c>
      <c r="H312" s="105">
        <v>0</v>
      </c>
      <c r="I312" s="106" t="s">
        <v>638</v>
      </c>
      <c r="J312" s="140">
        <v>31270</v>
      </c>
      <c r="K312" s="140">
        <v>71446</v>
      </c>
      <c r="L312" s="140">
        <v>71446</v>
      </c>
    </row>
    <row r="313" spans="1:12" x14ac:dyDescent="0.2">
      <c r="A313" s="103" t="s">
        <v>513</v>
      </c>
      <c r="B313" s="104" t="s">
        <v>516</v>
      </c>
      <c r="C313" s="104" t="s">
        <v>636</v>
      </c>
      <c r="D313" s="104" t="s">
        <v>603</v>
      </c>
      <c r="E313" s="103">
        <v>16</v>
      </c>
      <c r="F313" s="103">
        <v>4</v>
      </c>
      <c r="G313" s="103">
        <v>1</v>
      </c>
      <c r="H313" s="103">
        <v>0</v>
      </c>
      <c r="I313" s="104" t="s">
        <v>639</v>
      </c>
      <c r="J313" s="139">
        <v>13978.8</v>
      </c>
      <c r="K313" s="139">
        <v>13978.8</v>
      </c>
      <c r="L313" s="139">
        <v>24286.799999999999</v>
      </c>
    </row>
    <row r="314" spans="1:12" x14ac:dyDescent="0.2">
      <c r="A314" s="105" t="s">
        <v>513</v>
      </c>
      <c r="B314" s="106" t="s">
        <v>517</v>
      </c>
      <c r="C314" s="106" t="s">
        <v>640</v>
      </c>
      <c r="D314" s="106" t="s">
        <v>603</v>
      </c>
      <c r="E314" s="105">
        <v>18</v>
      </c>
      <c r="F314" s="105">
        <v>4</v>
      </c>
      <c r="G314" s="105">
        <v>0</v>
      </c>
      <c r="H314" s="105">
        <v>0</v>
      </c>
      <c r="I314" s="106" t="s">
        <v>638</v>
      </c>
      <c r="J314" s="140">
        <v>26521</v>
      </c>
      <c r="K314" s="140">
        <v>26521</v>
      </c>
      <c r="L314" s="140">
        <v>61419</v>
      </c>
    </row>
    <row r="315" spans="1:12" x14ac:dyDescent="0.2">
      <c r="A315" s="103" t="s">
        <v>513</v>
      </c>
      <c r="B315" s="104" t="s">
        <v>518</v>
      </c>
      <c r="C315" s="104" t="s">
        <v>636</v>
      </c>
      <c r="D315" s="104" t="s">
        <v>603</v>
      </c>
      <c r="E315" s="103">
        <v>16</v>
      </c>
      <c r="F315" s="103">
        <v>4</v>
      </c>
      <c r="G315" s="103">
        <v>1</v>
      </c>
      <c r="H315" s="103">
        <v>0</v>
      </c>
      <c r="I315" s="104" t="s">
        <v>641</v>
      </c>
      <c r="J315" s="139">
        <v>20033</v>
      </c>
      <c r="K315" s="139">
        <v>20033</v>
      </c>
      <c r="L315" s="139">
        <v>34201</v>
      </c>
    </row>
    <row r="316" spans="1:12" x14ac:dyDescent="0.2">
      <c r="A316" s="105" t="s">
        <v>513</v>
      </c>
      <c r="B316" s="106" t="s">
        <v>519</v>
      </c>
      <c r="C316" s="106" t="s">
        <v>636</v>
      </c>
      <c r="D316" s="106" t="s">
        <v>603</v>
      </c>
      <c r="E316" s="105">
        <v>15</v>
      </c>
      <c r="F316" s="105">
        <v>4</v>
      </c>
      <c r="G316" s="105">
        <v>1</v>
      </c>
      <c r="H316" s="105">
        <v>0</v>
      </c>
      <c r="I316" s="106" t="s">
        <v>637</v>
      </c>
      <c r="J316" s="140">
        <v>15843</v>
      </c>
      <c r="K316" s="140">
        <v>15843</v>
      </c>
      <c r="L316" s="140">
        <v>29811</v>
      </c>
    </row>
    <row r="317" spans="1:12" x14ac:dyDescent="0.2">
      <c r="A317" s="103" t="s">
        <v>520</v>
      </c>
      <c r="B317" s="104" t="s">
        <v>521</v>
      </c>
      <c r="C317" s="104" t="s">
        <v>636</v>
      </c>
      <c r="D317" s="104" t="s">
        <v>602</v>
      </c>
      <c r="E317" s="103">
        <v>11</v>
      </c>
      <c r="F317" s="103">
        <v>6</v>
      </c>
      <c r="G317" s="103">
        <v>1</v>
      </c>
      <c r="H317" s="103">
        <v>0</v>
      </c>
      <c r="I317" s="104" t="s">
        <v>638</v>
      </c>
      <c r="J317" s="139">
        <v>42630</v>
      </c>
      <c r="K317" s="139">
        <v>42630</v>
      </c>
      <c r="L317" s="139">
        <v>42630</v>
      </c>
    </row>
    <row r="318" spans="1:12" x14ac:dyDescent="0.2">
      <c r="A318" s="105" t="s">
        <v>520</v>
      </c>
      <c r="B318" s="106" t="s">
        <v>522</v>
      </c>
      <c r="C318" s="106" t="s">
        <v>643</v>
      </c>
      <c r="D318" s="106" t="s">
        <v>602</v>
      </c>
      <c r="E318" s="105">
        <v>11</v>
      </c>
      <c r="F318" s="105">
        <v>6</v>
      </c>
      <c r="G318" s="105">
        <v>1</v>
      </c>
      <c r="H318" s="105">
        <v>0</v>
      </c>
      <c r="I318" s="106" t="s">
        <v>638</v>
      </c>
      <c r="J318" s="140">
        <v>38046</v>
      </c>
      <c r="K318" s="140">
        <v>38046</v>
      </c>
      <c r="L318" s="140">
        <v>52018</v>
      </c>
    </row>
    <row r="319" spans="1:12" x14ac:dyDescent="0.2">
      <c r="A319" s="103" t="s">
        <v>520</v>
      </c>
      <c r="B319" s="104" t="s">
        <v>523</v>
      </c>
      <c r="C319" s="104" t="s">
        <v>636</v>
      </c>
      <c r="D319" s="104" t="s">
        <v>602</v>
      </c>
      <c r="E319" s="103">
        <v>12</v>
      </c>
      <c r="F319" s="103">
        <v>6</v>
      </c>
      <c r="G319" s="103">
        <v>1</v>
      </c>
      <c r="H319" s="103">
        <v>0</v>
      </c>
      <c r="I319" s="104" t="s">
        <v>119</v>
      </c>
      <c r="J319" s="139">
        <v>22686</v>
      </c>
      <c r="K319" s="139">
        <v>27985</v>
      </c>
      <c r="L319" s="139">
        <v>35940</v>
      </c>
    </row>
    <row r="320" spans="1:12" x14ac:dyDescent="0.2">
      <c r="A320" s="105" t="s">
        <v>520</v>
      </c>
      <c r="B320" s="106" t="s">
        <v>524</v>
      </c>
      <c r="C320" s="106" t="s">
        <v>640</v>
      </c>
      <c r="D320" s="106" t="s">
        <v>602</v>
      </c>
      <c r="E320" s="105">
        <v>10</v>
      </c>
      <c r="F320" s="105">
        <v>10</v>
      </c>
      <c r="G320" s="105">
        <v>1</v>
      </c>
      <c r="H320" s="105">
        <v>0</v>
      </c>
      <c r="I320" s="106" t="s">
        <v>639</v>
      </c>
      <c r="J320" s="140">
        <v>15919</v>
      </c>
      <c r="K320" s="140">
        <v>25523</v>
      </c>
      <c r="L320" s="140">
        <v>25523</v>
      </c>
    </row>
    <row r="321" spans="1:12" x14ac:dyDescent="0.2">
      <c r="A321" s="103" t="s">
        <v>520</v>
      </c>
      <c r="B321" s="104" t="s">
        <v>525</v>
      </c>
      <c r="C321" s="104" t="s">
        <v>636</v>
      </c>
      <c r="D321" s="104" t="s">
        <v>602</v>
      </c>
      <c r="E321" s="103">
        <v>10</v>
      </c>
      <c r="F321" s="103">
        <v>6</v>
      </c>
      <c r="G321" s="103">
        <v>1</v>
      </c>
      <c r="H321" s="103">
        <v>0</v>
      </c>
      <c r="I321" s="104" t="s">
        <v>639</v>
      </c>
      <c r="J321" s="139">
        <v>33427</v>
      </c>
      <c r="K321" s="139">
        <v>33427</v>
      </c>
      <c r="L321" s="139">
        <v>33427</v>
      </c>
    </row>
    <row r="322" spans="1:12" x14ac:dyDescent="0.2">
      <c r="A322" s="105" t="s">
        <v>520</v>
      </c>
      <c r="B322" s="106" t="s">
        <v>526</v>
      </c>
      <c r="C322" s="106" t="s">
        <v>636</v>
      </c>
      <c r="D322" s="106" t="s">
        <v>602</v>
      </c>
      <c r="E322" s="105">
        <v>11</v>
      </c>
      <c r="F322" s="105">
        <v>6</v>
      </c>
      <c r="G322" s="105">
        <v>1</v>
      </c>
      <c r="H322" s="105">
        <v>0</v>
      </c>
      <c r="I322" s="106" t="s">
        <v>119</v>
      </c>
      <c r="J322" s="140">
        <v>28669</v>
      </c>
      <c r="K322" s="140">
        <v>29658</v>
      </c>
      <c r="L322" s="140">
        <v>29658</v>
      </c>
    </row>
    <row r="323" spans="1:12" x14ac:dyDescent="0.2">
      <c r="A323" s="103" t="s">
        <v>520</v>
      </c>
      <c r="B323" s="104" t="s">
        <v>527</v>
      </c>
      <c r="C323" s="104" t="s">
        <v>636</v>
      </c>
      <c r="D323" s="104" t="s">
        <v>603</v>
      </c>
      <c r="E323" s="103">
        <v>15</v>
      </c>
      <c r="F323" s="103">
        <v>6</v>
      </c>
      <c r="G323" s="103">
        <v>0</v>
      </c>
      <c r="H323" s="103">
        <v>0</v>
      </c>
      <c r="I323" s="104" t="s">
        <v>637</v>
      </c>
      <c r="J323" s="139">
        <v>59938</v>
      </c>
      <c r="K323" s="139">
        <v>59938</v>
      </c>
      <c r="L323" s="139">
        <v>59938</v>
      </c>
    </row>
    <row r="324" spans="1:12" x14ac:dyDescent="0.2">
      <c r="A324" s="105" t="s">
        <v>520</v>
      </c>
      <c r="B324" s="106" t="s">
        <v>528</v>
      </c>
      <c r="C324" s="106" t="s">
        <v>640</v>
      </c>
      <c r="D324" s="106" t="s">
        <v>602</v>
      </c>
      <c r="E324" s="105">
        <v>11</v>
      </c>
      <c r="F324" s="105">
        <v>7</v>
      </c>
      <c r="G324" s="105">
        <v>1</v>
      </c>
      <c r="H324" s="105">
        <v>0</v>
      </c>
      <c r="I324" s="106" t="s">
        <v>119</v>
      </c>
      <c r="J324" s="140">
        <v>37242</v>
      </c>
      <c r="K324" s="140">
        <v>37242</v>
      </c>
      <c r="L324" s="140">
        <v>63388</v>
      </c>
    </row>
    <row r="325" spans="1:12" x14ac:dyDescent="0.2">
      <c r="A325" s="103" t="s">
        <v>520</v>
      </c>
      <c r="B325" s="104" t="s">
        <v>529</v>
      </c>
      <c r="C325" s="104" t="s">
        <v>636</v>
      </c>
      <c r="D325" s="104" t="s">
        <v>602</v>
      </c>
      <c r="E325" s="103">
        <v>11</v>
      </c>
      <c r="F325" s="103">
        <v>6</v>
      </c>
      <c r="G325" s="103">
        <v>1</v>
      </c>
      <c r="H325" s="103">
        <v>0</v>
      </c>
      <c r="I325" s="104" t="s">
        <v>119</v>
      </c>
      <c r="J325" s="139">
        <v>27322</v>
      </c>
      <c r="K325" s="139">
        <v>27322</v>
      </c>
      <c r="L325" s="139">
        <v>33649</v>
      </c>
    </row>
    <row r="326" spans="1:12" x14ac:dyDescent="0.2">
      <c r="A326" s="105" t="s">
        <v>520</v>
      </c>
      <c r="B326" s="106" t="s">
        <v>530</v>
      </c>
      <c r="C326" s="106" t="s">
        <v>636</v>
      </c>
      <c r="D326" s="106" t="s">
        <v>602</v>
      </c>
      <c r="E326" s="105">
        <v>10</v>
      </c>
      <c r="F326" s="105">
        <v>6</v>
      </c>
      <c r="G326" s="105">
        <v>0</v>
      </c>
      <c r="H326" s="105">
        <v>0</v>
      </c>
      <c r="I326" s="106" t="s">
        <v>119</v>
      </c>
      <c r="J326" s="140">
        <v>25455</v>
      </c>
      <c r="K326" s="140">
        <v>25455</v>
      </c>
      <c r="L326" s="140">
        <v>26153</v>
      </c>
    </row>
    <row r="327" spans="1:12" x14ac:dyDescent="0.2">
      <c r="A327" s="103" t="s">
        <v>531</v>
      </c>
      <c r="B327" s="104" t="s">
        <v>532</v>
      </c>
      <c r="C327" s="104" t="s">
        <v>636</v>
      </c>
      <c r="D327" s="104" t="s">
        <v>603</v>
      </c>
      <c r="E327" s="103">
        <v>15</v>
      </c>
      <c r="F327" s="103">
        <v>4</v>
      </c>
      <c r="G327" s="103">
        <v>0</v>
      </c>
      <c r="H327" s="103">
        <v>0</v>
      </c>
      <c r="I327" s="104" t="s">
        <v>637</v>
      </c>
      <c r="J327" s="139">
        <v>10235</v>
      </c>
      <c r="K327" s="139">
        <v>10235</v>
      </c>
      <c r="L327" s="139">
        <v>15555</v>
      </c>
    </row>
    <row r="328" spans="1:12" x14ac:dyDescent="0.2">
      <c r="A328" s="105" t="s">
        <v>531</v>
      </c>
      <c r="B328" s="106" t="s">
        <v>533</v>
      </c>
      <c r="C328" s="106" t="s">
        <v>636</v>
      </c>
      <c r="D328" s="106" t="s">
        <v>603</v>
      </c>
      <c r="E328" s="105">
        <v>16</v>
      </c>
      <c r="F328" s="105">
        <v>4</v>
      </c>
      <c r="G328" s="105">
        <v>0</v>
      </c>
      <c r="H328" s="105">
        <v>0</v>
      </c>
      <c r="I328" s="106" t="s">
        <v>639</v>
      </c>
      <c r="J328" s="140">
        <v>20394</v>
      </c>
      <c r="K328" s="140">
        <v>30422</v>
      </c>
      <c r="L328" s="140">
        <v>34650</v>
      </c>
    </row>
    <row r="329" spans="1:12" x14ac:dyDescent="0.2">
      <c r="A329" s="103" t="s">
        <v>531</v>
      </c>
      <c r="B329" s="104" t="s">
        <v>534</v>
      </c>
      <c r="C329" s="104" t="s">
        <v>640</v>
      </c>
      <c r="D329" s="104" t="s">
        <v>603</v>
      </c>
      <c r="E329" s="103">
        <v>16</v>
      </c>
      <c r="F329" s="103">
        <v>2</v>
      </c>
      <c r="G329" s="103">
        <v>2</v>
      </c>
      <c r="H329" s="103">
        <v>0</v>
      </c>
      <c r="I329" s="104" t="s">
        <v>637</v>
      </c>
      <c r="J329" s="139">
        <v>55840</v>
      </c>
      <c r="K329" s="139">
        <v>55840</v>
      </c>
      <c r="L329" s="139">
        <v>122752</v>
      </c>
    </row>
    <row r="330" spans="1:12" x14ac:dyDescent="0.2">
      <c r="A330" s="105" t="s">
        <v>535</v>
      </c>
      <c r="B330" s="106" t="s">
        <v>536</v>
      </c>
      <c r="C330" s="106" t="s">
        <v>636</v>
      </c>
      <c r="D330" s="106" t="s">
        <v>603</v>
      </c>
      <c r="E330" s="105">
        <v>16</v>
      </c>
      <c r="F330" s="105">
        <v>5</v>
      </c>
      <c r="G330" s="105">
        <v>0</v>
      </c>
      <c r="H330" s="105">
        <v>0</v>
      </c>
      <c r="I330" s="106" t="s">
        <v>637</v>
      </c>
      <c r="J330" s="140">
        <v>17332</v>
      </c>
      <c r="K330" s="140">
        <v>17332</v>
      </c>
      <c r="L330" s="140">
        <v>23276</v>
      </c>
    </row>
    <row r="331" spans="1:12" x14ac:dyDescent="0.2">
      <c r="A331" s="103" t="s">
        <v>535</v>
      </c>
      <c r="B331" s="104" t="s">
        <v>537</v>
      </c>
      <c r="C331" s="104" t="s">
        <v>636</v>
      </c>
      <c r="D331" s="104" t="s">
        <v>603</v>
      </c>
      <c r="E331" s="103">
        <v>18</v>
      </c>
      <c r="F331" s="103">
        <v>6</v>
      </c>
      <c r="G331" s="103">
        <v>0</v>
      </c>
      <c r="H331" s="103">
        <v>0</v>
      </c>
      <c r="I331" s="104" t="s">
        <v>639</v>
      </c>
      <c r="J331" s="139">
        <v>20198</v>
      </c>
      <c r="K331" s="139">
        <v>20198</v>
      </c>
      <c r="L331" s="139">
        <v>24629</v>
      </c>
    </row>
    <row r="332" spans="1:12" x14ac:dyDescent="0.2">
      <c r="A332" s="105" t="s">
        <v>535</v>
      </c>
      <c r="B332" s="106" t="s">
        <v>538</v>
      </c>
      <c r="C332" s="106" t="s">
        <v>636</v>
      </c>
      <c r="D332" s="106" t="s">
        <v>603</v>
      </c>
      <c r="E332" s="105">
        <v>16</v>
      </c>
      <c r="F332" s="105">
        <v>4</v>
      </c>
      <c r="G332" s="105">
        <v>1</v>
      </c>
      <c r="H332" s="105">
        <v>0</v>
      </c>
      <c r="I332" s="106" t="s">
        <v>637</v>
      </c>
      <c r="J332" s="140">
        <v>18116</v>
      </c>
      <c r="K332" s="140">
        <v>18116</v>
      </c>
      <c r="L332" s="140">
        <v>23840</v>
      </c>
    </row>
    <row r="333" spans="1:12" x14ac:dyDescent="0.2">
      <c r="A333" s="103" t="s">
        <v>535</v>
      </c>
      <c r="B333" s="104" t="s">
        <v>539</v>
      </c>
      <c r="C333" s="104" t="s">
        <v>636</v>
      </c>
      <c r="D333" s="104" t="s">
        <v>603</v>
      </c>
      <c r="E333" s="103">
        <v>16</v>
      </c>
      <c r="F333" s="103">
        <v>5</v>
      </c>
      <c r="G333" s="103">
        <v>0</v>
      </c>
      <c r="H333" s="103">
        <v>0</v>
      </c>
      <c r="I333" s="104" t="s">
        <v>637</v>
      </c>
      <c r="J333" s="139">
        <v>17616</v>
      </c>
      <c r="K333" s="139">
        <v>17616</v>
      </c>
      <c r="L333" s="139">
        <v>17616</v>
      </c>
    </row>
    <row r="334" spans="1:12" x14ac:dyDescent="0.2">
      <c r="A334" s="105" t="s">
        <v>535</v>
      </c>
      <c r="B334" s="106" t="s">
        <v>540</v>
      </c>
      <c r="C334" s="106" t="s">
        <v>636</v>
      </c>
      <c r="D334" s="106" t="s">
        <v>603</v>
      </c>
      <c r="E334" s="105">
        <v>16</v>
      </c>
      <c r="F334" s="105">
        <v>5</v>
      </c>
      <c r="G334" s="105">
        <v>0</v>
      </c>
      <c r="H334" s="105">
        <v>0</v>
      </c>
      <c r="I334" s="106" t="s">
        <v>637</v>
      </c>
      <c r="J334" s="140">
        <v>12505</v>
      </c>
      <c r="K334" s="140">
        <v>16345</v>
      </c>
      <c r="L334" s="140">
        <v>22105</v>
      </c>
    </row>
    <row r="335" spans="1:12" x14ac:dyDescent="0.2">
      <c r="A335" s="103" t="s">
        <v>535</v>
      </c>
      <c r="B335" s="104" t="s">
        <v>541</v>
      </c>
      <c r="C335" s="104" t="s">
        <v>636</v>
      </c>
      <c r="D335" s="104" t="s">
        <v>603</v>
      </c>
      <c r="E335" s="103">
        <v>16</v>
      </c>
      <c r="F335" s="103">
        <v>4</v>
      </c>
      <c r="G335" s="103">
        <v>1</v>
      </c>
      <c r="H335" s="103">
        <v>0</v>
      </c>
      <c r="I335" s="104" t="s">
        <v>637</v>
      </c>
      <c r="J335" s="139">
        <v>12240</v>
      </c>
      <c r="K335" s="139">
        <v>12240</v>
      </c>
      <c r="L335" s="139">
        <v>12249</v>
      </c>
    </row>
    <row r="336" spans="1:12" x14ac:dyDescent="0.2">
      <c r="A336" s="105" t="s">
        <v>535</v>
      </c>
      <c r="B336" s="106" t="s">
        <v>542</v>
      </c>
      <c r="C336" s="106" t="s">
        <v>636</v>
      </c>
      <c r="D336" s="106" t="s">
        <v>603</v>
      </c>
      <c r="E336" s="105">
        <v>15</v>
      </c>
      <c r="F336" s="105">
        <v>4</v>
      </c>
      <c r="G336" s="105">
        <v>2</v>
      </c>
      <c r="H336" s="105">
        <v>2</v>
      </c>
      <c r="I336" s="106" t="s">
        <v>637</v>
      </c>
      <c r="J336" s="140">
        <v>15395</v>
      </c>
      <c r="K336" s="140">
        <v>15395</v>
      </c>
      <c r="L336" s="140">
        <v>19595</v>
      </c>
    </row>
    <row r="337" spans="1:12" x14ac:dyDescent="0.2">
      <c r="A337" s="103" t="s">
        <v>535</v>
      </c>
      <c r="B337" s="104" t="s">
        <v>543</v>
      </c>
      <c r="C337" s="104" t="s">
        <v>636</v>
      </c>
      <c r="D337" s="104" t="s">
        <v>603</v>
      </c>
      <c r="E337" s="103">
        <v>16</v>
      </c>
      <c r="F337" s="103">
        <v>4</v>
      </c>
      <c r="G337" s="103">
        <v>1</v>
      </c>
      <c r="H337" s="103">
        <v>0</v>
      </c>
      <c r="I337" s="104" t="s">
        <v>637</v>
      </c>
      <c r="J337" s="139">
        <v>11245</v>
      </c>
      <c r="K337" s="139">
        <v>11245</v>
      </c>
      <c r="L337" s="139">
        <v>11245</v>
      </c>
    </row>
    <row r="338" spans="1:12" x14ac:dyDescent="0.2">
      <c r="A338" s="105" t="s">
        <v>544</v>
      </c>
      <c r="B338" s="106" t="s">
        <v>545</v>
      </c>
      <c r="C338" s="106" t="s">
        <v>636</v>
      </c>
      <c r="D338" s="106" t="s">
        <v>604</v>
      </c>
      <c r="E338" s="105">
        <v>13</v>
      </c>
      <c r="F338" s="105">
        <v>4</v>
      </c>
      <c r="G338" s="105">
        <v>0</v>
      </c>
      <c r="H338" s="105">
        <v>0</v>
      </c>
      <c r="I338" s="106" t="s">
        <v>639</v>
      </c>
      <c r="J338" s="140">
        <v>26513</v>
      </c>
      <c r="K338" s="140">
        <v>26513</v>
      </c>
      <c r="L338" s="140">
        <v>33517</v>
      </c>
    </row>
    <row r="339" spans="1:12" ht="13.5" thickBot="1" x14ac:dyDescent="0.25">
      <c r="A339" s="112" t="s">
        <v>544</v>
      </c>
      <c r="B339" s="113" t="s">
        <v>546</v>
      </c>
      <c r="C339" s="113" t="s">
        <v>636</v>
      </c>
      <c r="D339" s="113" t="s">
        <v>603</v>
      </c>
      <c r="E339" s="112">
        <v>15</v>
      </c>
      <c r="F339" s="112">
        <v>4</v>
      </c>
      <c r="G339" s="112">
        <v>0</v>
      </c>
      <c r="H339" s="112">
        <v>0</v>
      </c>
      <c r="I339" s="113" t="s">
        <v>639</v>
      </c>
      <c r="J339" s="141">
        <v>18919.5</v>
      </c>
      <c r="K339" s="141">
        <v>22333.5</v>
      </c>
      <c r="L339" s="141">
        <v>33511.5</v>
      </c>
    </row>
    <row r="340" spans="1:12" x14ac:dyDescent="0.2">
      <c r="A340" s="226" t="s">
        <v>723</v>
      </c>
      <c r="C340" s="405"/>
      <c r="D340" s="405"/>
    </row>
    <row r="341" spans="1:12" ht="12" customHeight="1" x14ac:dyDescent="0.2">
      <c r="A341" s="226" t="s">
        <v>724</v>
      </c>
    </row>
    <row r="343" spans="1:12" x14ac:dyDescent="0.2">
      <c r="A343" s="107" t="s">
        <v>120</v>
      </c>
    </row>
    <row r="344" spans="1:12" x14ac:dyDescent="0.2">
      <c r="A344" s="108" t="s">
        <v>76</v>
      </c>
    </row>
  </sheetData>
  <mergeCells count="3">
    <mergeCell ref="C340:D340"/>
    <mergeCell ref="J3:L3"/>
    <mergeCell ref="A2:B2"/>
  </mergeCells>
  <hyperlinks>
    <hyperlink ref="A2:B2" location="TOC!A1" display="Return to Table of Contents"/>
  </hyperlinks>
  <pageMargins left="0.25" right="0.25" top="0.75" bottom="0.75" header="0.3" footer="0.3"/>
  <pageSetup scale="52" fitToWidth="0" fitToHeight="0" orientation="portrait" r:id="rId1"/>
  <headerFooter>
    <oddHeader>&amp;L&amp;"Arial,Bold"2015-16&amp;"Arial,Bold Italic" Survey of Allied Dental Education&amp;"Arial,Bold"
Report 1 - Dental Hygiene Education Programs</oddHeader>
  </headerFooter>
  <rowBreaks count="3" manualBreakCount="3">
    <brk id="97" max="16383" man="1"/>
    <brk id="194" max="11" man="1"/>
    <brk id="277"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defaultRowHeight="12.75" x14ac:dyDescent="0.2"/>
  <cols>
    <col min="1" max="1" width="90.140625" style="4" customWidth="1"/>
    <col min="2" max="16384" width="9.140625" style="4"/>
  </cols>
  <sheetData>
    <row r="1" spans="1:1" x14ac:dyDescent="0.2">
      <c r="A1" s="7" t="s">
        <v>1</v>
      </c>
    </row>
    <row r="2" spans="1:1" x14ac:dyDescent="0.2">
      <c r="A2" s="8" t="s">
        <v>4</v>
      </c>
    </row>
    <row r="3" spans="1:1" ht="51" x14ac:dyDescent="0.2">
      <c r="A3" s="9" t="s">
        <v>7</v>
      </c>
    </row>
    <row r="4" spans="1:1" x14ac:dyDescent="0.2">
      <c r="A4" s="10"/>
    </row>
    <row r="5" spans="1:1" ht="76.5" x14ac:dyDescent="0.2">
      <c r="A5" s="9" t="s">
        <v>8</v>
      </c>
    </row>
    <row r="6" spans="1:1" x14ac:dyDescent="0.2">
      <c r="A6" s="10"/>
    </row>
    <row r="7" spans="1:1" ht="63.75" x14ac:dyDescent="0.2">
      <c r="A7" s="9" t="s">
        <v>5</v>
      </c>
    </row>
    <row r="8" spans="1:1" x14ac:dyDescent="0.2">
      <c r="A8" s="11"/>
    </row>
    <row r="9" spans="1:1" ht="51" x14ac:dyDescent="0.2">
      <c r="A9" s="9" t="s">
        <v>6</v>
      </c>
    </row>
  </sheetData>
  <hyperlinks>
    <hyperlink ref="A2" location="TOC!A1" display="Return to Table of Contents"/>
  </hyperlinks>
  <pageMargins left="0.25" right="0.25" top="0.75" bottom="0.75" header="0.3" footer="0.3"/>
  <pageSetup orientation="portrait" r:id="rId1"/>
  <headerFooter>
    <oddHeader>&amp;L&amp;"Arial,Bold"2015-16 Survey of Allied Dental Education
Report 1 - Dental Hygiene Education Programs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workbookViewId="0"/>
  </sheetViews>
  <sheetFormatPr defaultColWidth="9.140625" defaultRowHeight="12.75" x14ac:dyDescent="0.2"/>
  <cols>
    <col min="1" max="1" width="17.28515625" style="4" customWidth="1"/>
    <col min="2" max="2" width="12.140625" style="4" customWidth="1"/>
    <col min="3" max="3" width="10.85546875" style="4" customWidth="1"/>
    <col min="4" max="4" width="10.7109375" style="4" customWidth="1"/>
    <col min="5" max="5" width="10.42578125" style="4" customWidth="1"/>
    <col min="6" max="7" width="11.28515625" style="4" bestFit="1" customWidth="1"/>
    <col min="8" max="12" width="9.140625" style="4"/>
    <col min="13" max="13" width="9.85546875" style="4" customWidth="1"/>
    <col min="14" max="14" width="2.42578125" style="4" customWidth="1"/>
    <col min="15" max="16384" width="9.140625" style="4"/>
  </cols>
  <sheetData>
    <row r="1" spans="1:13" x14ac:dyDescent="0.2">
      <c r="A1" s="3" t="s">
        <v>731</v>
      </c>
    </row>
    <row r="2" spans="1:13" x14ac:dyDescent="0.2">
      <c r="A2" s="385" t="s">
        <v>4</v>
      </c>
      <c r="B2" s="386"/>
    </row>
    <row r="3" spans="1:13" x14ac:dyDescent="0.2">
      <c r="A3" s="201"/>
    </row>
    <row r="4" spans="1:13" x14ac:dyDescent="0.2">
      <c r="A4" s="201"/>
    </row>
    <row r="5" spans="1:13" x14ac:dyDescent="0.2">
      <c r="A5" s="201"/>
    </row>
    <row r="6" spans="1:13" x14ac:dyDescent="0.2">
      <c r="A6" s="201"/>
    </row>
    <row r="8" spans="1:13" x14ac:dyDescent="0.2">
      <c r="B8" s="228"/>
      <c r="C8" s="229" t="s">
        <v>48</v>
      </c>
      <c r="D8" s="229" t="s">
        <v>49</v>
      </c>
      <c r="E8" s="229" t="s">
        <v>50</v>
      </c>
      <c r="F8" s="229" t="s">
        <v>51</v>
      </c>
      <c r="G8" s="229" t="s">
        <v>52</v>
      </c>
      <c r="H8" s="229" t="s">
        <v>53</v>
      </c>
      <c r="I8" s="229" t="s">
        <v>54</v>
      </c>
      <c r="J8" s="229" t="s">
        <v>55</v>
      </c>
      <c r="K8" s="229" t="s">
        <v>56</v>
      </c>
      <c r="L8" s="36" t="s">
        <v>57</v>
      </c>
      <c r="M8" s="36" t="s">
        <v>64</v>
      </c>
    </row>
    <row r="9" spans="1:13" x14ac:dyDescent="0.2">
      <c r="A9" s="42"/>
      <c r="B9" s="228" t="s">
        <v>725</v>
      </c>
      <c r="C9" s="230">
        <v>14447</v>
      </c>
      <c r="D9" s="230">
        <v>15470</v>
      </c>
      <c r="E9" s="230">
        <v>16418</v>
      </c>
      <c r="F9" s="230">
        <v>17839.696666666667</v>
      </c>
      <c r="G9" s="230">
        <v>19215</v>
      </c>
      <c r="H9" s="230">
        <v>20571</v>
      </c>
      <c r="I9" s="231">
        <v>22415</v>
      </c>
      <c r="J9" s="231">
        <v>24931</v>
      </c>
      <c r="K9" s="231">
        <v>25114.27</v>
      </c>
      <c r="L9" s="232">
        <v>26541.34</v>
      </c>
      <c r="M9" s="232">
        <v>27404</v>
      </c>
    </row>
    <row r="10" spans="1:13" x14ac:dyDescent="0.2">
      <c r="A10" s="42"/>
      <c r="B10" s="228" t="s">
        <v>726</v>
      </c>
      <c r="C10" s="230">
        <v>15803</v>
      </c>
      <c r="D10" s="230">
        <v>17080</v>
      </c>
      <c r="E10" s="230">
        <v>18007</v>
      </c>
      <c r="F10" s="230">
        <v>19521.650000000001</v>
      </c>
      <c r="G10" s="230">
        <v>20726</v>
      </c>
      <c r="H10" s="230">
        <v>22365</v>
      </c>
      <c r="I10" s="231">
        <v>24032</v>
      </c>
      <c r="J10" s="231">
        <v>26619</v>
      </c>
      <c r="K10" s="231">
        <v>27148.6</v>
      </c>
      <c r="L10" s="232">
        <v>29465.87</v>
      </c>
      <c r="M10" s="232">
        <v>29909</v>
      </c>
    </row>
    <row r="11" spans="1:13" x14ac:dyDescent="0.2">
      <c r="A11" s="42"/>
      <c r="B11" s="228" t="s">
        <v>727</v>
      </c>
      <c r="C11" s="230">
        <v>22865</v>
      </c>
      <c r="D11" s="230">
        <v>24666</v>
      </c>
      <c r="E11" s="230">
        <v>25886</v>
      </c>
      <c r="F11" s="230">
        <v>27363.58</v>
      </c>
      <c r="G11" s="230">
        <v>28831</v>
      </c>
      <c r="H11" s="230">
        <v>29989</v>
      </c>
      <c r="I11" s="231">
        <v>32100</v>
      </c>
      <c r="J11" s="231">
        <v>34327</v>
      </c>
      <c r="K11" s="231">
        <v>35532.25</v>
      </c>
      <c r="L11" s="232">
        <v>38243.800000000003</v>
      </c>
      <c r="M11" s="232">
        <v>39391</v>
      </c>
    </row>
    <row r="12" spans="1:13" x14ac:dyDescent="0.2">
      <c r="A12" s="42"/>
      <c r="B12" s="42"/>
      <c r="C12" s="42"/>
      <c r="D12" s="42"/>
      <c r="E12" s="42"/>
      <c r="F12" s="42"/>
      <c r="G12" s="42"/>
      <c r="H12" s="42"/>
      <c r="I12" s="42"/>
      <c r="J12" s="42"/>
      <c r="K12" s="42"/>
      <c r="L12" s="42"/>
      <c r="M12" s="42"/>
    </row>
    <row r="13" spans="1:13" x14ac:dyDescent="0.2">
      <c r="A13" s="42"/>
      <c r="B13" s="42"/>
      <c r="C13" s="42"/>
      <c r="D13" s="42"/>
      <c r="E13" s="42"/>
      <c r="F13" s="42"/>
      <c r="G13" s="42"/>
      <c r="H13" s="42"/>
      <c r="I13" s="42"/>
      <c r="J13" s="42"/>
      <c r="K13" s="42"/>
      <c r="L13" s="42"/>
      <c r="M13" s="42"/>
    </row>
    <row r="14" spans="1:13" x14ac:dyDescent="0.2">
      <c r="A14" s="42"/>
      <c r="B14" s="42"/>
      <c r="C14" s="42"/>
      <c r="D14" s="42"/>
      <c r="E14" s="42"/>
      <c r="F14" s="42"/>
      <c r="G14" s="42"/>
      <c r="H14" s="42"/>
      <c r="I14" s="42"/>
      <c r="J14" s="42"/>
      <c r="K14" s="42"/>
      <c r="L14" s="42"/>
      <c r="M14" s="42"/>
    </row>
    <row r="15" spans="1:13" x14ac:dyDescent="0.2">
      <c r="A15" s="42"/>
      <c r="B15" s="42"/>
      <c r="C15" s="42"/>
      <c r="D15" s="42"/>
      <c r="E15" s="42"/>
      <c r="F15" s="42"/>
      <c r="G15" s="42"/>
      <c r="H15" s="42"/>
      <c r="I15" s="42"/>
      <c r="J15" s="42"/>
      <c r="K15" s="42"/>
      <c r="L15" s="42"/>
      <c r="M15" s="42"/>
    </row>
    <row r="16" spans="1:13" ht="13.5" thickBot="1" x14ac:dyDescent="0.25">
      <c r="A16" s="42"/>
      <c r="B16" s="42"/>
      <c r="C16" s="42"/>
      <c r="D16" s="42"/>
      <c r="E16" s="42"/>
      <c r="F16" s="42"/>
      <c r="G16" s="42"/>
      <c r="H16" s="42"/>
      <c r="I16" s="42"/>
      <c r="J16" s="42"/>
      <c r="K16" s="42"/>
      <c r="L16" s="42"/>
      <c r="M16" s="42"/>
    </row>
    <row r="17" spans="1:14" x14ac:dyDescent="0.2">
      <c r="A17" s="42"/>
      <c r="B17" s="203" t="s">
        <v>696</v>
      </c>
      <c r="C17" s="204" t="s">
        <v>732</v>
      </c>
      <c r="D17" s="42"/>
      <c r="E17" s="42"/>
      <c r="F17" s="42"/>
      <c r="G17" s="42"/>
      <c r="H17" s="42"/>
      <c r="I17" s="42"/>
      <c r="J17" s="42"/>
      <c r="K17" s="42"/>
      <c r="L17" s="42"/>
      <c r="M17" s="42"/>
    </row>
    <row r="18" spans="1:14" x14ac:dyDescent="0.2">
      <c r="A18" s="42"/>
      <c r="B18" s="181" t="s">
        <v>733</v>
      </c>
      <c r="C18" s="1">
        <v>27404</v>
      </c>
      <c r="D18" s="42"/>
      <c r="E18" s="42"/>
      <c r="F18" s="42"/>
      <c r="G18" s="42"/>
      <c r="H18" s="42"/>
      <c r="I18" s="42"/>
      <c r="J18" s="42"/>
      <c r="K18" s="42"/>
      <c r="L18" s="42"/>
      <c r="M18" s="42"/>
    </row>
    <row r="19" spans="1:14" x14ac:dyDescent="0.2">
      <c r="A19" s="42"/>
      <c r="B19" s="181" t="s">
        <v>734</v>
      </c>
      <c r="C19" s="1">
        <v>29909</v>
      </c>
      <c r="D19" s="42"/>
      <c r="E19" s="42"/>
      <c r="F19" s="42"/>
      <c r="G19" s="42"/>
      <c r="H19" s="42"/>
      <c r="I19" s="42"/>
      <c r="J19" s="42"/>
      <c r="K19" s="42"/>
      <c r="L19" s="42"/>
      <c r="M19" s="42"/>
    </row>
    <row r="20" spans="1:14" x14ac:dyDescent="0.2">
      <c r="A20" s="42"/>
      <c r="B20" s="181" t="s">
        <v>735</v>
      </c>
      <c r="C20" s="1">
        <v>39391</v>
      </c>
      <c r="D20" s="42"/>
      <c r="E20" s="42"/>
      <c r="F20" s="42"/>
      <c r="G20" s="42"/>
      <c r="H20" s="42"/>
      <c r="I20" s="42"/>
      <c r="J20" s="42"/>
      <c r="K20" s="42"/>
      <c r="L20" s="42"/>
      <c r="M20" s="42"/>
    </row>
    <row r="21" spans="1:14" x14ac:dyDescent="0.2">
      <c r="A21" s="42"/>
      <c r="B21" s="42"/>
      <c r="C21" s="42"/>
      <c r="D21" s="42"/>
      <c r="E21" s="42"/>
      <c r="F21" s="42"/>
      <c r="G21" s="42"/>
      <c r="H21" s="42"/>
      <c r="I21" s="42"/>
      <c r="J21" s="42"/>
      <c r="K21" s="42"/>
      <c r="L21" s="42"/>
      <c r="M21" s="42"/>
    </row>
    <row r="22" spans="1:14" x14ac:dyDescent="0.2">
      <c r="A22" s="42"/>
      <c r="B22" s="42"/>
      <c r="C22" s="42"/>
      <c r="D22" s="42"/>
      <c r="E22" s="42"/>
      <c r="F22" s="42"/>
      <c r="G22" s="42"/>
      <c r="H22" s="42"/>
      <c r="I22" s="42"/>
      <c r="J22" s="42"/>
      <c r="K22" s="42"/>
      <c r="L22" s="42"/>
      <c r="M22" s="42"/>
    </row>
    <row r="23" spans="1:14" x14ac:dyDescent="0.2">
      <c r="A23" s="42"/>
      <c r="B23" s="42"/>
      <c r="C23" s="42"/>
      <c r="D23" s="42"/>
      <c r="E23" s="42"/>
      <c r="F23" s="42"/>
      <c r="G23" s="42"/>
      <c r="H23" s="42"/>
      <c r="I23" s="42"/>
      <c r="J23" s="42"/>
      <c r="K23" s="42"/>
      <c r="L23" s="42"/>
      <c r="M23" s="42"/>
    </row>
    <row r="24" spans="1:14" x14ac:dyDescent="0.2">
      <c r="A24" s="42"/>
      <c r="B24" s="42"/>
      <c r="C24" s="42"/>
      <c r="D24" s="42"/>
      <c r="E24" s="42"/>
      <c r="F24" s="42"/>
      <c r="G24" s="42"/>
      <c r="H24" s="42"/>
      <c r="I24" s="42"/>
      <c r="J24" s="42"/>
      <c r="K24" s="42"/>
      <c r="L24" s="42"/>
      <c r="M24" s="42"/>
    </row>
    <row r="25" spans="1:14" x14ac:dyDescent="0.2">
      <c r="A25" s="42"/>
      <c r="B25" s="42"/>
      <c r="C25" s="42"/>
      <c r="D25" s="42"/>
      <c r="E25" s="42"/>
      <c r="F25" s="42"/>
      <c r="G25" s="42"/>
      <c r="H25" s="42"/>
      <c r="I25" s="42"/>
      <c r="J25" s="42"/>
      <c r="K25" s="42"/>
      <c r="L25" s="42"/>
      <c r="M25" s="42"/>
    </row>
    <row r="26" spans="1:14" x14ac:dyDescent="0.2">
      <c r="A26" s="42"/>
      <c r="B26" s="42"/>
      <c r="C26" s="42"/>
      <c r="D26" s="42"/>
      <c r="E26" s="42"/>
      <c r="F26" s="42"/>
      <c r="G26" s="42"/>
      <c r="H26" s="42"/>
      <c r="I26" s="42"/>
      <c r="J26" s="42"/>
      <c r="K26" s="42"/>
      <c r="L26" s="42"/>
      <c r="M26" s="42"/>
    </row>
    <row r="27" spans="1:14" x14ac:dyDescent="0.2">
      <c r="A27" s="42"/>
      <c r="B27" s="42"/>
      <c r="C27" s="42"/>
      <c r="D27" s="42"/>
      <c r="E27" s="42"/>
      <c r="F27" s="42"/>
      <c r="G27" s="42"/>
      <c r="H27" s="42"/>
      <c r="I27" s="42"/>
      <c r="J27" s="42"/>
      <c r="K27" s="42"/>
      <c r="L27" s="42"/>
      <c r="M27" s="42"/>
    </row>
    <row r="28" spans="1:14" x14ac:dyDescent="0.2">
      <c r="A28" s="35" t="s">
        <v>560</v>
      </c>
      <c r="J28" s="62"/>
    </row>
    <row r="29" spans="1:14" x14ac:dyDescent="0.2">
      <c r="A29" s="43" t="s">
        <v>76</v>
      </c>
    </row>
    <row r="31" spans="1:14" x14ac:dyDescent="0.2">
      <c r="A31" s="3" t="s">
        <v>728</v>
      </c>
      <c r="N31" s="42"/>
    </row>
    <row r="34" spans="2:20" x14ac:dyDescent="0.2">
      <c r="N34" s="42"/>
    </row>
    <row r="35" spans="2:20" ht="12.75" customHeight="1" x14ac:dyDescent="0.2">
      <c r="N35" s="233"/>
      <c r="R35" s="234"/>
      <c r="S35" s="234"/>
      <c r="T35" s="234"/>
    </row>
    <row r="36" spans="2:20" ht="114.75" x14ac:dyDescent="0.2">
      <c r="B36" s="235" t="s">
        <v>736</v>
      </c>
      <c r="C36" s="235" t="s">
        <v>729</v>
      </c>
      <c r="D36" s="235" t="s">
        <v>737</v>
      </c>
      <c r="E36" s="235" t="s">
        <v>738</v>
      </c>
      <c r="F36" s="235" t="s">
        <v>739</v>
      </c>
      <c r="G36" s="235" t="s">
        <v>740</v>
      </c>
      <c r="M36" s="234"/>
      <c r="N36" s="234"/>
      <c r="O36" s="234"/>
      <c r="P36" s="234"/>
    </row>
    <row r="37" spans="2:20" x14ac:dyDescent="0.2">
      <c r="B37" s="236">
        <v>11382</v>
      </c>
      <c r="C37" s="237">
        <v>16755.79</v>
      </c>
      <c r="D37" s="236">
        <v>11323</v>
      </c>
      <c r="E37" s="238">
        <v>4666</v>
      </c>
      <c r="F37" s="237">
        <v>13534</v>
      </c>
      <c r="G37" s="236">
        <v>20317</v>
      </c>
      <c r="M37" s="202"/>
      <c r="N37" s="202"/>
      <c r="O37" s="202"/>
      <c r="P37" s="202"/>
    </row>
    <row r="38" spans="2:20" x14ac:dyDescent="0.2">
      <c r="M38" s="202"/>
      <c r="N38" s="202"/>
      <c r="O38" s="89"/>
      <c r="P38" s="89"/>
    </row>
    <row r="39" spans="2:20" x14ac:dyDescent="0.2">
      <c r="M39" s="202"/>
      <c r="N39" s="202"/>
      <c r="O39" s="89"/>
      <c r="P39" s="89"/>
    </row>
    <row r="40" spans="2:20" x14ac:dyDescent="0.2">
      <c r="M40" s="202"/>
      <c r="N40" s="202"/>
      <c r="O40" s="89"/>
      <c r="P40" s="89"/>
    </row>
    <row r="41" spans="2:20" x14ac:dyDescent="0.2">
      <c r="M41" s="202"/>
      <c r="N41" s="202"/>
      <c r="O41" s="89"/>
      <c r="P41" s="89"/>
    </row>
    <row r="42" spans="2:20" x14ac:dyDescent="0.2">
      <c r="M42" s="202"/>
      <c r="N42" s="202"/>
      <c r="O42" s="89"/>
      <c r="P42" s="89"/>
    </row>
    <row r="43" spans="2:20" x14ac:dyDescent="0.2">
      <c r="M43" s="202"/>
      <c r="N43" s="202"/>
      <c r="O43" s="89"/>
      <c r="P43" s="89"/>
    </row>
    <row r="44" spans="2:20" x14ac:dyDescent="0.2">
      <c r="M44" s="202"/>
      <c r="N44" s="202"/>
      <c r="O44" s="89"/>
      <c r="P44" s="89"/>
    </row>
    <row r="45" spans="2:20" x14ac:dyDescent="0.2">
      <c r="M45" s="202"/>
      <c r="N45" s="202"/>
      <c r="O45" s="89"/>
      <c r="P45" s="89"/>
    </row>
    <row r="49" spans="1:1" x14ac:dyDescent="0.2">
      <c r="A49" s="35" t="s">
        <v>730</v>
      </c>
    </row>
    <row r="50" spans="1:1" x14ac:dyDescent="0.2">
      <c r="A50" s="239" t="s">
        <v>76</v>
      </c>
    </row>
  </sheetData>
  <mergeCells count="1">
    <mergeCell ref="A2:B2"/>
  </mergeCells>
  <hyperlinks>
    <hyperlink ref="A2" location="TOC!A1" display="Return to Table of Contents"/>
  </hyperlinks>
  <pageMargins left="0.25" right="0.25" top="0.75" bottom="0.75" header="0.3" footer="0.3"/>
  <pageSetup scale="73" orientation="portrait" r:id="rId1"/>
  <headerFooter>
    <oddHeader>&amp;L&amp;"Arial,Bold"2015-16 &amp;"Arial,Bold Italic"Survey of Allied Dental Education&amp;"Arial,Bold"
Report 1 - Dental Hygiene Education Programs</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4"/>
  <sheetViews>
    <sheetView zoomScaleNormal="100" workbookViewId="0">
      <pane ySplit="3" topLeftCell="A4" activePane="bottomLeft" state="frozen"/>
      <selection pane="bottomLeft"/>
    </sheetView>
  </sheetViews>
  <sheetFormatPr defaultRowHeight="12.75" x14ac:dyDescent="0.2"/>
  <cols>
    <col min="1" max="1" width="5.7109375" style="100" customWidth="1"/>
    <col min="2" max="2" width="86.7109375" style="100" customWidth="1"/>
    <col min="3" max="3" width="10.28515625" style="137" customWidth="1"/>
    <col min="4" max="4" width="14" style="137" customWidth="1"/>
    <col min="5" max="5" width="11.5703125" style="137" customWidth="1"/>
    <col min="6" max="8" width="10.28515625" style="137" customWidth="1"/>
    <col min="9" max="16384" width="9.140625" style="100"/>
  </cols>
  <sheetData>
    <row r="1" spans="1:8" x14ac:dyDescent="0.2">
      <c r="A1" s="99" t="s">
        <v>646</v>
      </c>
    </row>
    <row r="2" spans="1:8" x14ac:dyDescent="0.2">
      <c r="A2" s="398" t="s">
        <v>4</v>
      </c>
      <c r="B2" s="398"/>
    </row>
    <row r="3" spans="1:8" ht="42" customHeight="1" x14ac:dyDescent="0.2">
      <c r="A3" s="135" t="s">
        <v>158</v>
      </c>
      <c r="B3" s="102" t="s">
        <v>159</v>
      </c>
      <c r="C3" s="144" t="s">
        <v>647</v>
      </c>
      <c r="D3" s="144" t="s">
        <v>648</v>
      </c>
      <c r="E3" s="144" t="s">
        <v>649</v>
      </c>
      <c r="F3" s="144" t="s">
        <v>651</v>
      </c>
      <c r="G3" s="144" t="s">
        <v>652</v>
      </c>
      <c r="H3" s="144" t="s">
        <v>650</v>
      </c>
    </row>
    <row r="4" spans="1:8" x14ac:dyDescent="0.2">
      <c r="A4" s="103" t="s">
        <v>160</v>
      </c>
      <c r="B4" s="104" t="s">
        <v>555</v>
      </c>
      <c r="C4" s="142">
        <v>25860</v>
      </c>
      <c r="D4" s="142">
        <v>2665</v>
      </c>
      <c r="E4" s="142">
        <v>142</v>
      </c>
      <c r="F4" s="142">
        <v>2735</v>
      </c>
      <c r="G4" s="142">
        <v>0</v>
      </c>
      <c r="H4" s="142">
        <v>2300</v>
      </c>
    </row>
    <row r="5" spans="1:8" x14ac:dyDescent="0.2">
      <c r="A5" s="105" t="s">
        <v>160</v>
      </c>
      <c r="B5" s="106" t="s">
        <v>163</v>
      </c>
      <c r="C5" s="140">
        <v>3000</v>
      </c>
      <c r="D5" s="140">
        <v>2000</v>
      </c>
      <c r="E5" s="140">
        <v>300</v>
      </c>
      <c r="F5" s="140">
        <v>800</v>
      </c>
      <c r="G5" s="140">
        <v>0</v>
      </c>
      <c r="H5" s="140">
        <v>100</v>
      </c>
    </row>
    <row r="6" spans="1:8" s="245" customFormat="1" ht="14.25" x14ac:dyDescent="0.2">
      <c r="A6" s="243" t="s">
        <v>164</v>
      </c>
      <c r="B6" s="244" t="s">
        <v>165</v>
      </c>
      <c r="C6" s="246" t="s">
        <v>741</v>
      </c>
      <c r="D6" s="247" t="s">
        <v>720</v>
      </c>
      <c r="E6" s="247" t="s">
        <v>720</v>
      </c>
      <c r="F6" s="247" t="s">
        <v>720</v>
      </c>
      <c r="G6" s="247" t="s">
        <v>720</v>
      </c>
      <c r="H6" s="247" t="s">
        <v>720</v>
      </c>
    </row>
    <row r="7" spans="1:8" x14ac:dyDescent="0.2">
      <c r="A7" s="105" t="s">
        <v>164</v>
      </c>
      <c r="B7" s="106" t="s">
        <v>166</v>
      </c>
      <c r="C7" s="140">
        <v>5642</v>
      </c>
      <c r="D7" s="140">
        <v>0</v>
      </c>
      <c r="E7" s="140">
        <v>150</v>
      </c>
      <c r="F7" s="140">
        <v>972</v>
      </c>
      <c r="G7" s="140">
        <v>5222</v>
      </c>
      <c r="H7" s="140">
        <v>894</v>
      </c>
    </row>
    <row r="8" spans="1:8" x14ac:dyDescent="0.2">
      <c r="A8" s="103" t="s">
        <v>167</v>
      </c>
      <c r="B8" s="104" t="s">
        <v>168</v>
      </c>
      <c r="C8" s="139">
        <v>30208</v>
      </c>
      <c r="D8" s="139">
        <v>0</v>
      </c>
      <c r="E8" s="139">
        <v>0</v>
      </c>
      <c r="F8" s="139">
        <v>0</v>
      </c>
      <c r="G8" s="139">
        <v>0</v>
      </c>
      <c r="H8" s="139">
        <v>0</v>
      </c>
    </row>
    <row r="9" spans="1:8" x14ac:dyDescent="0.2">
      <c r="A9" s="105" t="s">
        <v>167</v>
      </c>
      <c r="B9" s="106" t="s">
        <v>169</v>
      </c>
      <c r="C9" s="140">
        <v>16635</v>
      </c>
      <c r="D9" s="140">
        <v>250</v>
      </c>
      <c r="E9" s="140">
        <v>225</v>
      </c>
      <c r="F9" s="140">
        <v>1581</v>
      </c>
      <c r="G9" s="140">
        <v>0</v>
      </c>
      <c r="H9" s="140">
        <v>140</v>
      </c>
    </row>
    <row r="10" spans="1:8" x14ac:dyDescent="0.2">
      <c r="A10" s="103" t="s">
        <v>167</v>
      </c>
      <c r="B10" s="104" t="s">
        <v>170</v>
      </c>
      <c r="C10" s="139">
        <v>2604</v>
      </c>
      <c r="D10" s="139">
        <v>4500</v>
      </c>
      <c r="E10" s="139">
        <v>350</v>
      </c>
      <c r="F10" s="139">
        <v>1150</v>
      </c>
      <c r="G10" s="139">
        <v>1175</v>
      </c>
      <c r="H10" s="139">
        <v>750</v>
      </c>
    </row>
    <row r="11" spans="1:8" x14ac:dyDescent="0.2">
      <c r="A11" s="105" t="s">
        <v>167</v>
      </c>
      <c r="B11" s="106" t="s">
        <v>171</v>
      </c>
      <c r="C11" s="140">
        <v>3168</v>
      </c>
      <c r="D11" s="140">
        <v>0</v>
      </c>
      <c r="E11" s="140">
        <v>0</v>
      </c>
      <c r="F11" s="140">
        <v>819</v>
      </c>
      <c r="G11" s="140">
        <v>5195</v>
      </c>
      <c r="H11" s="140">
        <v>0</v>
      </c>
    </row>
    <row r="12" spans="1:8" x14ac:dyDescent="0.2">
      <c r="A12" s="103" t="s">
        <v>167</v>
      </c>
      <c r="B12" s="104" t="s">
        <v>172</v>
      </c>
      <c r="C12" s="139">
        <v>20000</v>
      </c>
      <c r="D12" s="139">
        <v>3400</v>
      </c>
      <c r="E12" s="139">
        <v>150</v>
      </c>
      <c r="F12" s="139">
        <v>750</v>
      </c>
      <c r="G12" s="139">
        <v>0</v>
      </c>
      <c r="H12" s="139">
        <v>1000</v>
      </c>
    </row>
    <row r="13" spans="1:8" x14ac:dyDescent="0.2">
      <c r="A13" s="105" t="s">
        <v>167</v>
      </c>
      <c r="B13" s="106" t="s">
        <v>173</v>
      </c>
      <c r="C13" s="140">
        <v>3750</v>
      </c>
      <c r="D13" s="140">
        <v>2970</v>
      </c>
      <c r="E13" s="140">
        <v>425</v>
      </c>
      <c r="F13" s="140">
        <v>1250</v>
      </c>
      <c r="G13" s="140">
        <v>900</v>
      </c>
      <c r="H13" s="140">
        <v>1200</v>
      </c>
    </row>
    <row r="14" spans="1:8" x14ac:dyDescent="0.2">
      <c r="A14" s="103" t="s">
        <v>167</v>
      </c>
      <c r="B14" s="104" t="s">
        <v>174</v>
      </c>
      <c r="C14" s="139">
        <v>3060</v>
      </c>
      <c r="D14" s="139">
        <v>3450</v>
      </c>
      <c r="E14" s="139">
        <v>200</v>
      </c>
      <c r="F14" s="139">
        <v>500</v>
      </c>
      <c r="G14" s="139">
        <v>115</v>
      </c>
      <c r="H14" s="139">
        <v>350</v>
      </c>
    </row>
    <row r="15" spans="1:8" x14ac:dyDescent="0.2">
      <c r="A15" s="105" t="s">
        <v>167</v>
      </c>
      <c r="B15" s="106" t="s">
        <v>175</v>
      </c>
      <c r="C15" s="140">
        <v>2535</v>
      </c>
      <c r="D15" s="140">
        <v>2860</v>
      </c>
      <c r="E15" s="140">
        <v>300</v>
      </c>
      <c r="F15" s="140">
        <v>850</v>
      </c>
      <c r="G15" s="140">
        <v>2520</v>
      </c>
      <c r="H15" s="140">
        <v>0</v>
      </c>
    </row>
    <row r="16" spans="1:8" x14ac:dyDescent="0.2">
      <c r="A16" s="103" t="s">
        <v>176</v>
      </c>
      <c r="B16" s="104" t="s">
        <v>177</v>
      </c>
      <c r="C16" s="139">
        <v>11640</v>
      </c>
      <c r="D16" s="139">
        <v>2400</v>
      </c>
      <c r="E16" s="139">
        <v>75</v>
      </c>
      <c r="F16" s="139">
        <v>1500</v>
      </c>
      <c r="G16" s="139">
        <v>50</v>
      </c>
      <c r="H16" s="139">
        <v>200</v>
      </c>
    </row>
    <row r="17" spans="1:8" x14ac:dyDescent="0.2">
      <c r="A17" s="105" t="s">
        <v>176</v>
      </c>
      <c r="B17" s="106" t="s">
        <v>178</v>
      </c>
      <c r="C17" s="140">
        <v>8330</v>
      </c>
      <c r="D17" s="140">
        <v>1000</v>
      </c>
      <c r="E17" s="140">
        <v>150</v>
      </c>
      <c r="F17" s="140">
        <v>1250</v>
      </c>
      <c r="G17" s="140">
        <v>500</v>
      </c>
      <c r="H17" s="140">
        <v>700</v>
      </c>
    </row>
    <row r="18" spans="1:8" x14ac:dyDescent="0.2">
      <c r="A18" s="103" t="s">
        <v>179</v>
      </c>
      <c r="B18" s="104" t="s">
        <v>180</v>
      </c>
      <c r="C18" s="139">
        <v>1584</v>
      </c>
      <c r="D18" s="139">
        <v>5945</v>
      </c>
      <c r="E18" s="139">
        <v>200</v>
      </c>
      <c r="F18" s="139">
        <v>1344</v>
      </c>
      <c r="G18" s="139">
        <v>1000</v>
      </c>
      <c r="H18" s="139">
        <v>0</v>
      </c>
    </row>
    <row r="19" spans="1:8" x14ac:dyDescent="0.2">
      <c r="A19" s="105" t="s">
        <v>179</v>
      </c>
      <c r="B19" s="106" t="s">
        <v>181</v>
      </c>
      <c r="C19" s="140">
        <v>27497</v>
      </c>
      <c r="D19" s="140">
        <v>2984</v>
      </c>
      <c r="E19" s="140">
        <v>40</v>
      </c>
      <c r="F19" s="140">
        <v>1870</v>
      </c>
      <c r="G19" s="140">
        <v>0</v>
      </c>
      <c r="H19" s="140">
        <v>0</v>
      </c>
    </row>
    <row r="20" spans="1:8" x14ac:dyDescent="0.2">
      <c r="A20" s="103" t="s">
        <v>179</v>
      </c>
      <c r="B20" s="104" t="s">
        <v>182</v>
      </c>
      <c r="C20" s="139">
        <v>27497</v>
      </c>
      <c r="D20" s="139">
        <v>2734</v>
      </c>
      <c r="E20" s="139">
        <v>40</v>
      </c>
      <c r="F20" s="139">
        <v>1870</v>
      </c>
      <c r="G20" s="139">
        <v>0</v>
      </c>
      <c r="H20" s="139">
        <v>0</v>
      </c>
    </row>
    <row r="21" spans="1:8" x14ac:dyDescent="0.2">
      <c r="A21" s="105" t="s">
        <v>179</v>
      </c>
      <c r="B21" s="106" t="s">
        <v>183</v>
      </c>
      <c r="C21" s="140">
        <v>1334</v>
      </c>
      <c r="D21" s="140">
        <v>6704</v>
      </c>
      <c r="E21" s="140">
        <v>350</v>
      </c>
      <c r="F21" s="140">
        <v>2784</v>
      </c>
      <c r="G21" s="140">
        <v>116</v>
      </c>
      <c r="H21" s="140">
        <v>134</v>
      </c>
    </row>
    <row r="22" spans="1:8" x14ac:dyDescent="0.2">
      <c r="A22" s="103" t="s">
        <v>179</v>
      </c>
      <c r="B22" s="104" t="s">
        <v>184</v>
      </c>
      <c r="C22" s="139">
        <v>1421</v>
      </c>
      <c r="D22" s="139">
        <v>5300</v>
      </c>
      <c r="E22" s="139">
        <v>200</v>
      </c>
      <c r="F22" s="139">
        <v>660</v>
      </c>
      <c r="G22" s="139">
        <v>0</v>
      </c>
      <c r="H22" s="139">
        <v>0</v>
      </c>
    </row>
    <row r="23" spans="1:8" x14ac:dyDescent="0.2">
      <c r="A23" s="105" t="s">
        <v>179</v>
      </c>
      <c r="B23" s="106" t="s">
        <v>185</v>
      </c>
      <c r="C23" s="140">
        <v>24214</v>
      </c>
      <c r="D23" s="140">
        <v>0</v>
      </c>
      <c r="E23" s="140">
        <v>194</v>
      </c>
      <c r="F23" s="140">
        <v>7646</v>
      </c>
      <c r="G23" s="140">
        <v>0</v>
      </c>
      <c r="H23" s="140">
        <v>296</v>
      </c>
    </row>
    <row r="24" spans="1:8" x14ac:dyDescent="0.2">
      <c r="A24" s="103" t="s">
        <v>179</v>
      </c>
      <c r="B24" s="104" t="s">
        <v>186</v>
      </c>
      <c r="C24" s="139">
        <v>25071</v>
      </c>
      <c r="D24" s="139">
        <v>0</v>
      </c>
      <c r="E24" s="139">
        <v>194</v>
      </c>
      <c r="F24" s="139">
        <v>7646</v>
      </c>
      <c r="G24" s="139">
        <v>0</v>
      </c>
      <c r="H24" s="139">
        <v>317</v>
      </c>
    </row>
    <row r="25" spans="1:8" x14ac:dyDescent="0.2">
      <c r="A25" s="105" t="s">
        <v>179</v>
      </c>
      <c r="B25" s="106" t="s">
        <v>187</v>
      </c>
      <c r="C25" s="140">
        <v>24566</v>
      </c>
      <c r="D25" s="140">
        <v>0</v>
      </c>
      <c r="E25" s="140">
        <v>194</v>
      </c>
      <c r="F25" s="140">
        <v>7646</v>
      </c>
      <c r="G25" s="140">
        <v>0</v>
      </c>
      <c r="H25" s="140">
        <v>230</v>
      </c>
    </row>
    <row r="26" spans="1:8" x14ac:dyDescent="0.2">
      <c r="A26" s="103" t="s">
        <v>179</v>
      </c>
      <c r="B26" s="104" t="s">
        <v>188</v>
      </c>
      <c r="C26" s="139">
        <v>1374</v>
      </c>
      <c r="D26" s="139">
        <v>3579</v>
      </c>
      <c r="E26" s="139">
        <v>200</v>
      </c>
      <c r="F26" s="139">
        <v>1500</v>
      </c>
      <c r="G26" s="139">
        <v>293</v>
      </c>
      <c r="H26" s="139">
        <v>400</v>
      </c>
    </row>
    <row r="27" spans="1:8" x14ac:dyDescent="0.2">
      <c r="A27" s="105" t="s">
        <v>179</v>
      </c>
      <c r="B27" s="106" t="s">
        <v>189</v>
      </c>
      <c r="C27" s="140">
        <v>1380</v>
      </c>
      <c r="D27" s="140">
        <v>10000</v>
      </c>
      <c r="E27" s="140">
        <v>200</v>
      </c>
      <c r="F27" s="140">
        <v>800</v>
      </c>
      <c r="G27" s="140">
        <v>0</v>
      </c>
      <c r="H27" s="140">
        <v>0</v>
      </c>
    </row>
    <row r="28" spans="1:8" x14ac:dyDescent="0.2">
      <c r="A28" s="103" t="s">
        <v>179</v>
      </c>
      <c r="B28" s="104" t="s">
        <v>190</v>
      </c>
      <c r="C28" s="139">
        <v>1575</v>
      </c>
      <c r="D28" s="139">
        <v>2500</v>
      </c>
      <c r="E28" s="139">
        <v>300</v>
      </c>
      <c r="F28" s="139">
        <v>800</v>
      </c>
      <c r="G28" s="139">
        <v>0</v>
      </c>
      <c r="H28" s="139">
        <v>0</v>
      </c>
    </row>
    <row r="29" spans="1:8" x14ac:dyDescent="0.2">
      <c r="A29" s="105" t="s">
        <v>179</v>
      </c>
      <c r="B29" s="106" t="s">
        <v>191</v>
      </c>
      <c r="C29" s="140">
        <v>1104</v>
      </c>
      <c r="D29" s="140">
        <v>5400</v>
      </c>
      <c r="E29" s="140">
        <v>300</v>
      </c>
      <c r="F29" s="140">
        <v>1200</v>
      </c>
      <c r="G29" s="140">
        <v>0</v>
      </c>
      <c r="H29" s="140">
        <v>0</v>
      </c>
    </row>
    <row r="30" spans="1:8" x14ac:dyDescent="0.2">
      <c r="A30" s="103" t="s">
        <v>179</v>
      </c>
      <c r="B30" s="104" t="s">
        <v>192</v>
      </c>
      <c r="C30" s="139">
        <v>68769</v>
      </c>
      <c r="D30" s="139">
        <v>2500</v>
      </c>
      <c r="E30" s="139">
        <v>200</v>
      </c>
      <c r="F30" s="139">
        <v>1000</v>
      </c>
      <c r="G30" s="139">
        <v>1473</v>
      </c>
      <c r="H30" s="139">
        <v>2900</v>
      </c>
    </row>
    <row r="31" spans="1:8" x14ac:dyDescent="0.2">
      <c r="A31" s="105" t="s">
        <v>179</v>
      </c>
      <c r="B31" s="106" t="s">
        <v>193</v>
      </c>
      <c r="C31" s="140">
        <v>31476</v>
      </c>
      <c r="D31" s="140">
        <v>7333</v>
      </c>
      <c r="E31" s="140">
        <v>150</v>
      </c>
      <c r="F31" s="140">
        <v>925</v>
      </c>
      <c r="G31" s="140">
        <v>60</v>
      </c>
      <c r="H31" s="140">
        <v>90</v>
      </c>
    </row>
    <row r="32" spans="1:8" x14ac:dyDescent="0.2">
      <c r="A32" s="103" t="s">
        <v>179</v>
      </c>
      <c r="B32" s="104" t="s">
        <v>194</v>
      </c>
      <c r="C32" s="139">
        <v>1587</v>
      </c>
      <c r="D32" s="139">
        <v>5689</v>
      </c>
      <c r="E32" s="139">
        <v>99</v>
      </c>
      <c r="F32" s="139">
        <v>500</v>
      </c>
      <c r="G32" s="139">
        <v>0</v>
      </c>
      <c r="H32" s="139">
        <v>90</v>
      </c>
    </row>
    <row r="33" spans="1:8" x14ac:dyDescent="0.2">
      <c r="A33" s="105" t="s">
        <v>179</v>
      </c>
      <c r="B33" s="106" t="s">
        <v>195</v>
      </c>
      <c r="C33" s="140">
        <v>1380</v>
      </c>
      <c r="D33" s="140">
        <v>7000</v>
      </c>
      <c r="E33" s="140">
        <v>200</v>
      </c>
      <c r="F33" s="140">
        <v>1100</v>
      </c>
      <c r="G33" s="140">
        <v>0</v>
      </c>
      <c r="H33" s="140">
        <v>1800</v>
      </c>
    </row>
    <row r="34" spans="1:8" x14ac:dyDescent="0.2">
      <c r="A34" s="103" t="s">
        <v>179</v>
      </c>
      <c r="B34" s="104" t="s">
        <v>196</v>
      </c>
      <c r="C34" s="139">
        <v>1311</v>
      </c>
      <c r="D34" s="139">
        <v>5417</v>
      </c>
      <c r="E34" s="139">
        <v>400</v>
      </c>
      <c r="F34" s="139">
        <v>1047</v>
      </c>
      <c r="G34" s="139">
        <v>0</v>
      </c>
      <c r="H34" s="139">
        <v>0</v>
      </c>
    </row>
    <row r="35" spans="1:8" x14ac:dyDescent="0.2">
      <c r="A35" s="105" t="s">
        <v>179</v>
      </c>
      <c r="B35" s="106" t="s">
        <v>197</v>
      </c>
      <c r="C35" s="140">
        <v>792</v>
      </c>
      <c r="D35" s="140">
        <v>7000</v>
      </c>
      <c r="E35" s="140">
        <v>150</v>
      </c>
      <c r="F35" s="140">
        <v>200</v>
      </c>
      <c r="G35" s="140">
        <v>0</v>
      </c>
      <c r="H35" s="140">
        <v>945</v>
      </c>
    </row>
    <row r="36" spans="1:8" x14ac:dyDescent="0.2">
      <c r="A36" s="103" t="s">
        <v>179</v>
      </c>
      <c r="B36" s="104" t="s">
        <v>198</v>
      </c>
      <c r="C36" s="139">
        <v>28825</v>
      </c>
      <c r="D36" s="139">
        <v>3650</v>
      </c>
      <c r="E36" s="139">
        <v>300</v>
      </c>
      <c r="F36" s="139">
        <v>0</v>
      </c>
      <c r="G36" s="139">
        <v>0</v>
      </c>
      <c r="H36" s="139">
        <v>0</v>
      </c>
    </row>
    <row r="37" spans="1:8" x14ac:dyDescent="0.2">
      <c r="A37" s="105" t="s">
        <v>179</v>
      </c>
      <c r="B37" s="106" t="s">
        <v>199</v>
      </c>
      <c r="C37" s="140">
        <v>28825</v>
      </c>
      <c r="D37" s="140">
        <v>3650</v>
      </c>
      <c r="E37" s="140">
        <v>300</v>
      </c>
      <c r="F37" s="140">
        <v>0</v>
      </c>
      <c r="G37" s="140">
        <v>0</v>
      </c>
      <c r="H37" s="140">
        <v>100</v>
      </c>
    </row>
    <row r="38" spans="1:8" x14ac:dyDescent="0.2">
      <c r="A38" s="103" t="s">
        <v>179</v>
      </c>
      <c r="B38" s="104" t="s">
        <v>200</v>
      </c>
      <c r="C38" s="139">
        <v>1564</v>
      </c>
      <c r="D38" s="139">
        <v>5500</v>
      </c>
      <c r="E38" s="139">
        <v>300</v>
      </c>
      <c r="F38" s="139">
        <v>1000</v>
      </c>
      <c r="G38" s="139">
        <v>0</v>
      </c>
      <c r="H38" s="139">
        <v>200</v>
      </c>
    </row>
    <row r="39" spans="1:8" x14ac:dyDescent="0.2">
      <c r="A39" s="105" t="s">
        <v>179</v>
      </c>
      <c r="B39" s="106" t="s">
        <v>201</v>
      </c>
      <c r="C39" s="140">
        <v>1334</v>
      </c>
      <c r="D39" s="140">
        <v>6790</v>
      </c>
      <c r="E39" s="140">
        <v>450</v>
      </c>
      <c r="F39" s="140">
        <v>1000</v>
      </c>
      <c r="G39" s="140">
        <v>0</v>
      </c>
      <c r="H39" s="140">
        <v>0</v>
      </c>
    </row>
    <row r="40" spans="1:8" x14ac:dyDescent="0.2">
      <c r="A40" s="103" t="s">
        <v>179</v>
      </c>
      <c r="B40" s="104" t="s">
        <v>202</v>
      </c>
      <c r="C40" s="139">
        <v>1334</v>
      </c>
      <c r="D40" s="139">
        <v>7140</v>
      </c>
      <c r="E40" s="139">
        <v>140</v>
      </c>
      <c r="F40" s="139">
        <v>500</v>
      </c>
      <c r="G40" s="139">
        <v>0</v>
      </c>
      <c r="H40" s="139">
        <v>1038</v>
      </c>
    </row>
    <row r="41" spans="1:8" x14ac:dyDescent="0.2">
      <c r="A41" s="105" t="s">
        <v>179</v>
      </c>
      <c r="B41" s="106" t="s">
        <v>203</v>
      </c>
      <c r="C41" s="140">
        <v>1449</v>
      </c>
      <c r="D41" s="140">
        <v>5007</v>
      </c>
      <c r="E41" s="140">
        <v>261</v>
      </c>
      <c r="F41" s="140">
        <v>1870</v>
      </c>
      <c r="G41" s="140">
        <v>600</v>
      </c>
      <c r="H41" s="140">
        <v>492</v>
      </c>
    </row>
    <row r="42" spans="1:8" x14ac:dyDescent="0.2">
      <c r="A42" s="103" t="s">
        <v>179</v>
      </c>
      <c r="B42" s="104" t="s">
        <v>204</v>
      </c>
      <c r="C42" s="139">
        <v>40822</v>
      </c>
      <c r="D42" s="139">
        <v>5313</v>
      </c>
      <c r="E42" s="139">
        <v>150</v>
      </c>
      <c r="F42" s="139">
        <v>750</v>
      </c>
      <c r="G42" s="139">
        <v>215</v>
      </c>
      <c r="H42" s="139">
        <v>380</v>
      </c>
    </row>
    <row r="43" spans="1:8" x14ac:dyDescent="0.2">
      <c r="A43" s="105" t="s">
        <v>179</v>
      </c>
      <c r="B43" s="106" t="s">
        <v>205</v>
      </c>
      <c r="C43" s="140">
        <v>35292</v>
      </c>
      <c r="D43" s="140">
        <v>5500</v>
      </c>
      <c r="E43" s="140">
        <v>100</v>
      </c>
      <c r="F43" s="140">
        <v>2360</v>
      </c>
      <c r="G43" s="140">
        <v>0</v>
      </c>
      <c r="H43" s="140">
        <v>75</v>
      </c>
    </row>
    <row r="44" spans="1:8" x14ac:dyDescent="0.2">
      <c r="A44" s="103" t="s">
        <v>179</v>
      </c>
      <c r="B44" s="104" t="s">
        <v>206</v>
      </c>
      <c r="C44" s="139">
        <v>1500</v>
      </c>
      <c r="D44" s="139">
        <v>6775</v>
      </c>
      <c r="E44" s="139">
        <v>250</v>
      </c>
      <c r="F44" s="139">
        <v>1200</v>
      </c>
      <c r="G44" s="139">
        <v>600</v>
      </c>
      <c r="H44" s="139">
        <v>0</v>
      </c>
    </row>
    <row r="45" spans="1:8" x14ac:dyDescent="0.2">
      <c r="A45" s="105" t="s">
        <v>207</v>
      </c>
      <c r="B45" s="106" t="s">
        <v>208</v>
      </c>
      <c r="C45" s="140">
        <v>0</v>
      </c>
      <c r="D45" s="140">
        <v>2550</v>
      </c>
      <c r="E45" s="140">
        <v>300</v>
      </c>
      <c r="F45" s="140">
        <v>500</v>
      </c>
      <c r="G45" s="140">
        <v>870</v>
      </c>
      <c r="H45" s="140">
        <v>0</v>
      </c>
    </row>
    <row r="46" spans="1:8" x14ac:dyDescent="0.2">
      <c r="A46" s="103" t="s">
        <v>207</v>
      </c>
      <c r="B46" s="104" t="s">
        <v>209</v>
      </c>
      <c r="C46" s="139">
        <v>10240</v>
      </c>
      <c r="D46" s="139">
        <v>3500</v>
      </c>
      <c r="E46" s="139">
        <v>400</v>
      </c>
      <c r="F46" s="139">
        <v>1300</v>
      </c>
      <c r="G46" s="139">
        <v>800</v>
      </c>
      <c r="H46" s="139">
        <v>65</v>
      </c>
    </row>
    <row r="47" spans="1:8" x14ac:dyDescent="0.2">
      <c r="A47" s="105" t="s">
        <v>207</v>
      </c>
      <c r="B47" s="106" t="s">
        <v>210</v>
      </c>
      <c r="C47" s="140">
        <v>22054</v>
      </c>
      <c r="D47" s="140">
        <v>0</v>
      </c>
      <c r="E47" s="140">
        <v>194</v>
      </c>
      <c r="F47" s="140">
        <v>6381</v>
      </c>
      <c r="G47" s="140">
        <v>0</v>
      </c>
      <c r="H47" s="140">
        <v>1493</v>
      </c>
    </row>
    <row r="48" spans="1:8" x14ac:dyDescent="0.2">
      <c r="A48" s="103" t="s">
        <v>207</v>
      </c>
      <c r="B48" s="104" t="s">
        <v>211</v>
      </c>
      <c r="C48" s="139">
        <v>9450</v>
      </c>
      <c r="D48" s="139">
        <v>4740</v>
      </c>
      <c r="E48" s="139">
        <v>150</v>
      </c>
      <c r="F48" s="139">
        <v>1524</v>
      </c>
      <c r="G48" s="139">
        <v>261</v>
      </c>
      <c r="H48" s="139">
        <v>291</v>
      </c>
    </row>
    <row r="49" spans="1:8" x14ac:dyDescent="0.2">
      <c r="A49" s="105" t="s">
        <v>212</v>
      </c>
      <c r="B49" s="106" t="s">
        <v>213</v>
      </c>
      <c r="C49" s="140">
        <v>14745</v>
      </c>
      <c r="D49" s="140">
        <v>1300</v>
      </c>
      <c r="E49" s="140">
        <v>60</v>
      </c>
      <c r="F49" s="140">
        <v>1000</v>
      </c>
      <c r="G49" s="140">
        <v>1200</v>
      </c>
      <c r="H49" s="140">
        <v>1460</v>
      </c>
    </row>
    <row r="50" spans="1:8" x14ac:dyDescent="0.2">
      <c r="A50" s="103" t="s">
        <v>212</v>
      </c>
      <c r="B50" s="104" t="s">
        <v>214</v>
      </c>
      <c r="C50" s="139">
        <v>18780</v>
      </c>
      <c r="D50" s="139">
        <v>5200</v>
      </c>
      <c r="E50" s="139">
        <v>200</v>
      </c>
      <c r="F50" s="139">
        <v>1500</v>
      </c>
      <c r="G50" s="139">
        <v>0</v>
      </c>
      <c r="H50" s="139">
        <v>0</v>
      </c>
    </row>
    <row r="51" spans="1:8" x14ac:dyDescent="0.2">
      <c r="A51" s="105" t="s">
        <v>212</v>
      </c>
      <c r="B51" s="106" t="s">
        <v>215</v>
      </c>
      <c r="C51" s="140">
        <v>4072</v>
      </c>
      <c r="D51" s="140">
        <v>6643</v>
      </c>
      <c r="E51" s="140">
        <v>150</v>
      </c>
      <c r="F51" s="140">
        <v>1100</v>
      </c>
      <c r="G51" s="140">
        <v>602</v>
      </c>
      <c r="H51" s="140">
        <v>0</v>
      </c>
    </row>
    <row r="52" spans="1:8" x14ac:dyDescent="0.2">
      <c r="A52" s="103" t="s">
        <v>212</v>
      </c>
      <c r="B52" s="104" t="s">
        <v>216</v>
      </c>
      <c r="C52" s="139">
        <v>34505</v>
      </c>
      <c r="D52" s="139">
        <v>1200</v>
      </c>
      <c r="E52" s="139">
        <v>300</v>
      </c>
      <c r="F52" s="139">
        <v>1000</v>
      </c>
      <c r="G52" s="139">
        <v>0</v>
      </c>
      <c r="H52" s="139">
        <v>98</v>
      </c>
    </row>
    <row r="53" spans="1:8" x14ac:dyDescent="0.2">
      <c r="A53" s="105" t="s">
        <v>212</v>
      </c>
      <c r="B53" s="106" t="s">
        <v>217</v>
      </c>
      <c r="C53" s="140">
        <v>34990</v>
      </c>
      <c r="D53" s="140">
        <v>0</v>
      </c>
      <c r="E53" s="140">
        <v>0</v>
      </c>
      <c r="F53" s="140">
        <v>105</v>
      </c>
      <c r="G53" s="140">
        <v>0</v>
      </c>
      <c r="H53" s="140">
        <v>0</v>
      </c>
    </row>
    <row r="54" spans="1:8" x14ac:dyDescent="0.2">
      <c r="A54" s="103" t="s">
        <v>218</v>
      </c>
      <c r="B54" s="104" t="s">
        <v>219</v>
      </c>
      <c r="C54" s="139">
        <v>4887</v>
      </c>
      <c r="D54" s="139">
        <v>2500</v>
      </c>
      <c r="E54" s="139">
        <v>400</v>
      </c>
      <c r="F54" s="139">
        <v>1600</v>
      </c>
      <c r="G54" s="139">
        <v>521</v>
      </c>
      <c r="H54" s="139">
        <v>0</v>
      </c>
    </row>
    <row r="55" spans="1:8" x14ac:dyDescent="0.2">
      <c r="A55" s="105" t="s">
        <v>220</v>
      </c>
      <c r="B55" s="106" t="s">
        <v>221</v>
      </c>
      <c r="C55" s="140">
        <v>24078</v>
      </c>
      <c r="D55" s="140">
        <v>2458</v>
      </c>
      <c r="E55" s="140">
        <v>300</v>
      </c>
      <c r="F55" s="140">
        <v>1800</v>
      </c>
      <c r="G55" s="140">
        <v>90</v>
      </c>
      <c r="H55" s="140">
        <v>0</v>
      </c>
    </row>
    <row r="56" spans="1:8" x14ac:dyDescent="0.2">
      <c r="A56" s="103" t="s">
        <v>222</v>
      </c>
      <c r="B56" s="104" t="s">
        <v>223</v>
      </c>
      <c r="C56" s="139">
        <v>4342</v>
      </c>
      <c r="D56" s="139">
        <v>4200</v>
      </c>
      <c r="E56" s="139">
        <v>200</v>
      </c>
      <c r="F56" s="139">
        <v>1400</v>
      </c>
      <c r="G56" s="139">
        <v>1260</v>
      </c>
      <c r="H56" s="139">
        <v>1570</v>
      </c>
    </row>
    <row r="57" spans="1:8" x14ac:dyDescent="0.2">
      <c r="A57" s="105" t="s">
        <v>222</v>
      </c>
      <c r="B57" s="106" t="s">
        <v>224</v>
      </c>
      <c r="C57" s="140">
        <v>4388</v>
      </c>
      <c r="D57" s="140">
        <v>2360</v>
      </c>
      <c r="E57" s="140">
        <v>350</v>
      </c>
      <c r="F57" s="140">
        <v>1485</v>
      </c>
      <c r="G57" s="140">
        <v>690</v>
      </c>
      <c r="H57" s="140">
        <v>495</v>
      </c>
    </row>
    <row r="58" spans="1:8" x14ac:dyDescent="0.2">
      <c r="A58" s="103" t="s">
        <v>222</v>
      </c>
      <c r="B58" s="104" t="s">
        <v>225</v>
      </c>
      <c r="C58" s="139">
        <v>4576</v>
      </c>
      <c r="D58" s="139">
        <v>1525</v>
      </c>
      <c r="E58" s="139">
        <v>250</v>
      </c>
      <c r="F58" s="139">
        <v>2400</v>
      </c>
      <c r="G58" s="139">
        <v>837</v>
      </c>
      <c r="H58" s="139">
        <v>502</v>
      </c>
    </row>
    <row r="59" spans="1:8" x14ac:dyDescent="0.2">
      <c r="A59" s="105" t="s">
        <v>222</v>
      </c>
      <c r="B59" s="106" t="s">
        <v>226</v>
      </c>
      <c r="C59" s="140">
        <v>4972</v>
      </c>
      <c r="D59" s="140">
        <v>3000</v>
      </c>
      <c r="E59" s="140">
        <v>350</v>
      </c>
      <c r="F59" s="140">
        <v>650</v>
      </c>
      <c r="G59" s="140">
        <v>625</v>
      </c>
      <c r="H59" s="140">
        <v>0</v>
      </c>
    </row>
    <row r="60" spans="1:8" x14ac:dyDescent="0.2">
      <c r="A60" s="103" t="s">
        <v>222</v>
      </c>
      <c r="B60" s="104" t="s">
        <v>227</v>
      </c>
      <c r="C60" s="139">
        <v>6712</v>
      </c>
      <c r="D60" s="139">
        <v>1596</v>
      </c>
      <c r="E60" s="139">
        <v>340</v>
      </c>
      <c r="F60" s="139">
        <v>1550</v>
      </c>
      <c r="G60" s="139">
        <v>12</v>
      </c>
      <c r="H60" s="139">
        <v>100</v>
      </c>
    </row>
    <row r="61" spans="1:8" x14ac:dyDescent="0.2">
      <c r="A61" s="105" t="s">
        <v>222</v>
      </c>
      <c r="B61" s="106" t="s">
        <v>228</v>
      </c>
      <c r="C61" s="140">
        <v>6095</v>
      </c>
      <c r="D61" s="140">
        <v>2813</v>
      </c>
      <c r="E61" s="140">
        <v>450</v>
      </c>
      <c r="F61" s="140">
        <v>1472</v>
      </c>
      <c r="G61" s="140">
        <v>301</v>
      </c>
      <c r="H61" s="140">
        <v>145</v>
      </c>
    </row>
    <row r="62" spans="1:8" x14ac:dyDescent="0.2">
      <c r="A62" s="103" t="s">
        <v>222</v>
      </c>
      <c r="B62" s="104" t="s">
        <v>229</v>
      </c>
      <c r="C62" s="139">
        <v>3442</v>
      </c>
      <c r="D62" s="139">
        <v>1500</v>
      </c>
      <c r="E62" s="139">
        <v>300</v>
      </c>
      <c r="F62" s="139">
        <v>1100</v>
      </c>
      <c r="G62" s="139">
        <v>840</v>
      </c>
      <c r="H62" s="139">
        <v>0</v>
      </c>
    </row>
    <row r="63" spans="1:8" x14ac:dyDescent="0.2">
      <c r="A63" s="105" t="s">
        <v>222</v>
      </c>
      <c r="B63" s="106" t="s">
        <v>230</v>
      </c>
      <c r="C63" s="140">
        <v>4880</v>
      </c>
      <c r="D63" s="140">
        <v>1600</v>
      </c>
      <c r="E63" s="140">
        <v>350</v>
      </c>
      <c r="F63" s="140">
        <v>2661</v>
      </c>
      <c r="G63" s="140">
        <v>445</v>
      </c>
      <c r="H63" s="140">
        <v>227</v>
      </c>
    </row>
    <row r="64" spans="1:8" x14ac:dyDescent="0.2">
      <c r="A64" s="103" t="s">
        <v>222</v>
      </c>
      <c r="B64" s="104" t="s">
        <v>231</v>
      </c>
      <c r="C64" s="139">
        <v>3951</v>
      </c>
      <c r="D64" s="139">
        <v>3965</v>
      </c>
      <c r="E64" s="139">
        <v>150</v>
      </c>
      <c r="F64" s="139">
        <v>600</v>
      </c>
      <c r="G64" s="139">
        <v>700</v>
      </c>
      <c r="H64" s="139">
        <v>0</v>
      </c>
    </row>
    <row r="65" spans="1:8" x14ac:dyDescent="0.2">
      <c r="A65" s="105" t="s">
        <v>222</v>
      </c>
      <c r="B65" s="106" t="s">
        <v>232</v>
      </c>
      <c r="C65" s="140">
        <v>3131</v>
      </c>
      <c r="D65" s="140">
        <v>2000</v>
      </c>
      <c r="E65" s="140">
        <v>300</v>
      </c>
      <c r="F65" s="140">
        <v>1000</v>
      </c>
      <c r="G65" s="140">
        <v>0</v>
      </c>
      <c r="H65" s="140">
        <v>0</v>
      </c>
    </row>
    <row r="66" spans="1:8" x14ac:dyDescent="0.2">
      <c r="A66" s="103" t="s">
        <v>222</v>
      </c>
      <c r="B66" s="104" t="s">
        <v>233</v>
      </c>
      <c r="C66" s="139">
        <v>3681</v>
      </c>
      <c r="D66" s="139">
        <v>1030</v>
      </c>
      <c r="E66" s="139">
        <v>165</v>
      </c>
      <c r="F66" s="139">
        <v>1154</v>
      </c>
      <c r="G66" s="139">
        <v>1070</v>
      </c>
      <c r="H66" s="139">
        <v>0</v>
      </c>
    </row>
    <row r="67" spans="1:8" x14ac:dyDescent="0.2">
      <c r="A67" s="105" t="s">
        <v>222</v>
      </c>
      <c r="B67" s="106" t="s">
        <v>234</v>
      </c>
      <c r="C67" s="140">
        <v>4856</v>
      </c>
      <c r="D67" s="140">
        <v>3000</v>
      </c>
      <c r="E67" s="140">
        <v>400</v>
      </c>
      <c r="F67" s="140">
        <v>1200</v>
      </c>
      <c r="G67" s="140">
        <v>575</v>
      </c>
      <c r="H67" s="140">
        <v>0</v>
      </c>
    </row>
    <row r="68" spans="1:8" x14ac:dyDescent="0.2">
      <c r="A68" s="103" t="s">
        <v>222</v>
      </c>
      <c r="B68" s="104" t="s">
        <v>235</v>
      </c>
      <c r="C68" s="139">
        <v>22138</v>
      </c>
      <c r="D68" s="139">
        <v>0</v>
      </c>
      <c r="E68" s="139">
        <v>0</v>
      </c>
      <c r="F68" s="139">
        <v>0</v>
      </c>
      <c r="G68" s="139">
        <v>0</v>
      </c>
      <c r="H68" s="139">
        <v>25</v>
      </c>
    </row>
    <row r="69" spans="1:8" x14ac:dyDescent="0.2">
      <c r="A69" s="105" t="s">
        <v>222</v>
      </c>
      <c r="B69" s="106" t="s">
        <v>236</v>
      </c>
      <c r="C69" s="140">
        <v>26000</v>
      </c>
      <c r="D69" s="140">
        <v>0</v>
      </c>
      <c r="E69" s="140">
        <v>0</v>
      </c>
      <c r="F69" s="140">
        <v>0</v>
      </c>
      <c r="G69" s="140">
        <v>0</v>
      </c>
      <c r="H69" s="140">
        <v>25</v>
      </c>
    </row>
    <row r="70" spans="1:8" x14ac:dyDescent="0.2">
      <c r="A70" s="103" t="s">
        <v>222</v>
      </c>
      <c r="B70" s="104" t="s">
        <v>237</v>
      </c>
      <c r="C70" s="139">
        <v>4641</v>
      </c>
      <c r="D70" s="139">
        <v>3900</v>
      </c>
      <c r="E70" s="139">
        <v>350</v>
      </c>
      <c r="F70" s="139">
        <v>600</v>
      </c>
      <c r="G70" s="139">
        <v>349</v>
      </c>
      <c r="H70" s="139">
        <v>559</v>
      </c>
    </row>
    <row r="71" spans="1:8" x14ac:dyDescent="0.2">
      <c r="A71" s="105" t="s">
        <v>222</v>
      </c>
      <c r="B71" s="106" t="s">
        <v>238</v>
      </c>
      <c r="C71" s="140">
        <v>1795</v>
      </c>
      <c r="D71" s="140">
        <v>0</v>
      </c>
      <c r="E71" s="140">
        <v>0</v>
      </c>
      <c r="F71" s="140">
        <v>1320</v>
      </c>
      <c r="G71" s="140">
        <v>2135</v>
      </c>
      <c r="H71" s="140">
        <v>0</v>
      </c>
    </row>
    <row r="72" spans="1:8" x14ac:dyDescent="0.2">
      <c r="A72" s="103" t="s">
        <v>222</v>
      </c>
      <c r="B72" s="104" t="s">
        <v>239</v>
      </c>
      <c r="C72" s="139">
        <v>3557</v>
      </c>
      <c r="D72" s="139">
        <v>2081</v>
      </c>
      <c r="E72" s="139">
        <v>400</v>
      </c>
      <c r="F72" s="139">
        <v>2000</v>
      </c>
      <c r="G72" s="139">
        <v>408</v>
      </c>
      <c r="H72" s="139">
        <v>180</v>
      </c>
    </row>
    <row r="73" spans="1:8" x14ac:dyDescent="0.2">
      <c r="A73" s="105" t="s">
        <v>222</v>
      </c>
      <c r="B73" s="106" t="s">
        <v>240</v>
      </c>
      <c r="C73" s="140">
        <v>2562</v>
      </c>
      <c r="D73" s="140">
        <v>1000</v>
      </c>
      <c r="E73" s="140">
        <v>260</v>
      </c>
      <c r="F73" s="140">
        <v>1272</v>
      </c>
      <c r="G73" s="140">
        <v>316</v>
      </c>
      <c r="H73" s="140">
        <v>0</v>
      </c>
    </row>
    <row r="74" spans="1:8" x14ac:dyDescent="0.2">
      <c r="A74" s="103" t="s">
        <v>222</v>
      </c>
      <c r="B74" s="104" t="s">
        <v>241</v>
      </c>
      <c r="C74" s="139">
        <v>4546</v>
      </c>
      <c r="D74" s="139">
        <v>1930</v>
      </c>
      <c r="E74" s="139">
        <v>175</v>
      </c>
      <c r="F74" s="139">
        <v>1000</v>
      </c>
      <c r="G74" s="139">
        <v>300</v>
      </c>
      <c r="H74" s="139">
        <v>565</v>
      </c>
    </row>
    <row r="75" spans="1:8" x14ac:dyDescent="0.2">
      <c r="A75" s="105" t="s">
        <v>222</v>
      </c>
      <c r="B75" s="106" t="s">
        <v>242</v>
      </c>
      <c r="C75" s="140">
        <v>4638</v>
      </c>
      <c r="D75" s="140">
        <v>0</v>
      </c>
      <c r="E75" s="140">
        <v>150</v>
      </c>
      <c r="F75" s="140">
        <v>1125</v>
      </c>
      <c r="G75" s="140">
        <v>1685</v>
      </c>
      <c r="H75" s="140">
        <v>1300</v>
      </c>
    </row>
    <row r="76" spans="1:8" x14ac:dyDescent="0.2">
      <c r="A76" s="103" t="s">
        <v>243</v>
      </c>
      <c r="B76" s="104" t="s">
        <v>244</v>
      </c>
      <c r="C76" s="139">
        <v>3204</v>
      </c>
      <c r="D76" s="139">
        <v>2000</v>
      </c>
      <c r="E76" s="139">
        <v>450</v>
      </c>
      <c r="F76" s="139">
        <v>1500</v>
      </c>
      <c r="G76" s="139">
        <v>600</v>
      </c>
      <c r="H76" s="139">
        <v>850</v>
      </c>
    </row>
    <row r="77" spans="1:8" x14ac:dyDescent="0.2">
      <c r="A77" s="105" t="s">
        <v>243</v>
      </c>
      <c r="B77" s="106" t="s">
        <v>245</v>
      </c>
      <c r="C77" s="140">
        <v>4005</v>
      </c>
      <c r="D77" s="140">
        <v>2500</v>
      </c>
      <c r="E77" s="140">
        <v>200</v>
      </c>
      <c r="F77" s="140">
        <v>1500</v>
      </c>
      <c r="G77" s="140">
        <v>0</v>
      </c>
      <c r="H77" s="140">
        <v>1700</v>
      </c>
    </row>
    <row r="78" spans="1:8" x14ac:dyDescent="0.2">
      <c r="A78" s="103" t="s">
        <v>243</v>
      </c>
      <c r="B78" s="104" t="s">
        <v>246</v>
      </c>
      <c r="C78" s="139">
        <v>4189</v>
      </c>
      <c r="D78" s="139">
        <v>1200</v>
      </c>
      <c r="E78" s="139">
        <v>150</v>
      </c>
      <c r="F78" s="139">
        <v>780</v>
      </c>
      <c r="G78" s="139">
        <v>100</v>
      </c>
      <c r="H78" s="139">
        <v>0</v>
      </c>
    </row>
    <row r="79" spans="1:8" x14ac:dyDescent="0.2">
      <c r="A79" s="105" t="s">
        <v>243</v>
      </c>
      <c r="B79" s="106" t="s">
        <v>247</v>
      </c>
      <c r="C79" s="140">
        <v>4272</v>
      </c>
      <c r="D79" s="140">
        <v>1020</v>
      </c>
      <c r="E79" s="140">
        <v>165</v>
      </c>
      <c r="F79" s="140">
        <v>1240</v>
      </c>
      <c r="G79" s="140">
        <v>1076</v>
      </c>
      <c r="H79" s="140">
        <v>370</v>
      </c>
    </row>
    <row r="80" spans="1:8" x14ac:dyDescent="0.2">
      <c r="A80" s="103" t="s">
        <v>243</v>
      </c>
      <c r="B80" s="104" t="s">
        <v>248</v>
      </c>
      <c r="C80" s="139">
        <v>3097</v>
      </c>
      <c r="D80" s="139">
        <v>3950</v>
      </c>
      <c r="E80" s="139">
        <v>180</v>
      </c>
      <c r="F80" s="139">
        <v>550</v>
      </c>
      <c r="G80" s="139">
        <v>150</v>
      </c>
      <c r="H80" s="139">
        <v>0</v>
      </c>
    </row>
    <row r="81" spans="1:8" x14ac:dyDescent="0.2">
      <c r="A81" s="105" t="s">
        <v>243</v>
      </c>
      <c r="B81" s="106" t="s">
        <v>249</v>
      </c>
      <c r="C81" s="140">
        <v>2694</v>
      </c>
      <c r="D81" s="140">
        <v>2300</v>
      </c>
      <c r="E81" s="140">
        <v>295</v>
      </c>
      <c r="F81" s="140">
        <v>700</v>
      </c>
      <c r="G81" s="140">
        <v>0</v>
      </c>
      <c r="H81" s="140">
        <v>70</v>
      </c>
    </row>
    <row r="82" spans="1:8" x14ac:dyDescent="0.2">
      <c r="A82" s="103" t="s">
        <v>243</v>
      </c>
      <c r="B82" s="104" t="s">
        <v>250</v>
      </c>
      <c r="C82" s="139">
        <v>5092</v>
      </c>
      <c r="D82" s="139">
        <v>2200</v>
      </c>
      <c r="E82" s="139">
        <v>150</v>
      </c>
      <c r="F82" s="139">
        <v>800</v>
      </c>
      <c r="G82" s="139">
        <v>0</v>
      </c>
      <c r="H82" s="139">
        <v>0</v>
      </c>
    </row>
    <row r="83" spans="1:8" x14ac:dyDescent="0.2">
      <c r="A83" s="105" t="s">
        <v>243</v>
      </c>
      <c r="B83" s="106" t="s">
        <v>251</v>
      </c>
      <c r="C83" s="140">
        <v>9225</v>
      </c>
      <c r="D83" s="140">
        <v>0</v>
      </c>
      <c r="E83" s="140">
        <v>58</v>
      </c>
      <c r="F83" s="140">
        <v>846</v>
      </c>
      <c r="G83" s="140">
        <v>0</v>
      </c>
      <c r="H83" s="140">
        <v>0</v>
      </c>
    </row>
    <row r="84" spans="1:8" x14ac:dyDescent="0.2">
      <c r="A84" s="103" t="s">
        <v>243</v>
      </c>
      <c r="B84" s="104" t="s">
        <v>252</v>
      </c>
      <c r="C84" s="139">
        <v>1544</v>
      </c>
      <c r="D84" s="139">
        <v>1700</v>
      </c>
      <c r="E84" s="139">
        <v>350</v>
      </c>
      <c r="F84" s="139">
        <v>850</v>
      </c>
      <c r="G84" s="139">
        <v>230</v>
      </c>
      <c r="H84" s="139">
        <v>0</v>
      </c>
    </row>
    <row r="85" spans="1:8" x14ac:dyDescent="0.2">
      <c r="A85" s="105" t="s">
        <v>243</v>
      </c>
      <c r="B85" s="106" t="s">
        <v>253</v>
      </c>
      <c r="C85" s="140">
        <v>2141</v>
      </c>
      <c r="D85" s="140">
        <v>1300</v>
      </c>
      <c r="E85" s="140">
        <v>250</v>
      </c>
      <c r="F85" s="140">
        <v>1100</v>
      </c>
      <c r="G85" s="140">
        <v>195</v>
      </c>
      <c r="H85" s="140">
        <v>65</v>
      </c>
    </row>
    <row r="86" spans="1:8" x14ac:dyDescent="0.2">
      <c r="A86" s="103" t="s">
        <v>243</v>
      </c>
      <c r="B86" s="104" t="s">
        <v>254</v>
      </c>
      <c r="C86" s="139">
        <v>8036</v>
      </c>
      <c r="D86" s="139">
        <v>1000</v>
      </c>
      <c r="E86" s="139">
        <v>250</v>
      </c>
      <c r="F86" s="139">
        <v>800</v>
      </c>
      <c r="G86" s="139">
        <v>0</v>
      </c>
      <c r="H86" s="139">
        <v>500</v>
      </c>
    </row>
    <row r="87" spans="1:8" x14ac:dyDescent="0.2">
      <c r="A87" s="105" t="s">
        <v>243</v>
      </c>
      <c r="B87" s="106" t="s">
        <v>255</v>
      </c>
      <c r="C87" s="140">
        <v>2331</v>
      </c>
      <c r="D87" s="140">
        <v>3233</v>
      </c>
      <c r="E87" s="140">
        <v>350</v>
      </c>
      <c r="F87" s="140">
        <v>650</v>
      </c>
      <c r="G87" s="140">
        <v>0</v>
      </c>
      <c r="H87" s="140">
        <v>187</v>
      </c>
    </row>
    <row r="88" spans="1:8" x14ac:dyDescent="0.2">
      <c r="A88" s="103" t="s">
        <v>243</v>
      </c>
      <c r="B88" s="104" t="s">
        <v>256</v>
      </c>
      <c r="C88" s="139">
        <v>2581</v>
      </c>
      <c r="D88" s="139">
        <v>2500</v>
      </c>
      <c r="E88" s="139">
        <v>300</v>
      </c>
      <c r="F88" s="139">
        <v>1105</v>
      </c>
      <c r="G88" s="139">
        <v>0</v>
      </c>
      <c r="H88" s="139">
        <v>903</v>
      </c>
    </row>
    <row r="89" spans="1:8" x14ac:dyDescent="0.2">
      <c r="A89" s="105" t="s">
        <v>243</v>
      </c>
      <c r="B89" s="106" t="s">
        <v>257</v>
      </c>
      <c r="C89" s="140">
        <v>3983</v>
      </c>
      <c r="D89" s="140">
        <v>2100</v>
      </c>
      <c r="E89" s="140">
        <v>100</v>
      </c>
      <c r="F89" s="140">
        <v>2000</v>
      </c>
      <c r="G89" s="140">
        <v>0</v>
      </c>
      <c r="H89" s="140">
        <v>0</v>
      </c>
    </row>
    <row r="90" spans="1:8" x14ac:dyDescent="0.2">
      <c r="A90" s="103" t="s">
        <v>243</v>
      </c>
      <c r="B90" s="104" t="s">
        <v>258</v>
      </c>
      <c r="C90" s="139">
        <v>3612</v>
      </c>
      <c r="D90" s="139">
        <v>1700</v>
      </c>
      <c r="E90" s="139">
        <v>300</v>
      </c>
      <c r="F90" s="139">
        <v>1000</v>
      </c>
      <c r="G90" s="139">
        <v>100</v>
      </c>
      <c r="H90" s="139">
        <v>0</v>
      </c>
    </row>
    <row r="91" spans="1:8" x14ac:dyDescent="0.2">
      <c r="A91" s="105" t="s">
        <v>243</v>
      </c>
      <c r="B91" s="106" t="s">
        <v>259</v>
      </c>
      <c r="C91" s="140">
        <v>5438</v>
      </c>
      <c r="D91" s="140">
        <v>2528</v>
      </c>
      <c r="E91" s="140">
        <v>415</v>
      </c>
      <c r="F91" s="140">
        <v>1600</v>
      </c>
      <c r="G91" s="140">
        <v>150</v>
      </c>
      <c r="H91" s="140">
        <v>65</v>
      </c>
    </row>
    <row r="92" spans="1:8" x14ac:dyDescent="0.2">
      <c r="A92" s="103" t="s">
        <v>260</v>
      </c>
      <c r="B92" s="104" t="s">
        <v>261</v>
      </c>
      <c r="C92" s="139">
        <v>10344</v>
      </c>
      <c r="D92" s="139">
        <v>6026</v>
      </c>
      <c r="E92" s="139">
        <v>325</v>
      </c>
      <c r="F92" s="139">
        <v>1175</v>
      </c>
      <c r="G92" s="139">
        <v>0</v>
      </c>
      <c r="H92" s="139">
        <v>1230</v>
      </c>
    </row>
    <row r="93" spans="1:8" x14ac:dyDescent="0.2">
      <c r="A93" s="105" t="s">
        <v>260</v>
      </c>
      <c r="B93" s="106" t="s">
        <v>262</v>
      </c>
      <c r="C93" s="140">
        <v>3000</v>
      </c>
      <c r="D93" s="140">
        <v>2400</v>
      </c>
      <c r="E93" s="140">
        <v>175</v>
      </c>
      <c r="F93" s="140">
        <v>425</v>
      </c>
      <c r="G93" s="140">
        <v>1500</v>
      </c>
      <c r="H93" s="140">
        <v>0</v>
      </c>
    </row>
    <row r="94" spans="1:8" x14ac:dyDescent="0.2">
      <c r="A94" s="103" t="s">
        <v>263</v>
      </c>
      <c r="B94" s="104" t="s">
        <v>264</v>
      </c>
      <c r="C94" s="139">
        <v>32325</v>
      </c>
      <c r="D94" s="139">
        <v>1341</v>
      </c>
      <c r="E94" s="139">
        <v>41</v>
      </c>
      <c r="F94" s="139">
        <v>2140</v>
      </c>
      <c r="G94" s="139">
        <v>0</v>
      </c>
      <c r="H94" s="139">
        <v>0</v>
      </c>
    </row>
    <row r="95" spans="1:8" x14ac:dyDescent="0.2">
      <c r="A95" s="105" t="s">
        <v>263</v>
      </c>
      <c r="B95" s="106" t="s">
        <v>265</v>
      </c>
      <c r="C95" s="140">
        <v>3840</v>
      </c>
      <c r="D95" s="140">
        <v>4000</v>
      </c>
      <c r="E95" s="140">
        <v>100</v>
      </c>
      <c r="F95" s="140">
        <v>1500</v>
      </c>
      <c r="G95" s="140">
        <v>2000</v>
      </c>
      <c r="H95" s="140">
        <v>0</v>
      </c>
    </row>
    <row r="96" spans="1:8" x14ac:dyDescent="0.2">
      <c r="A96" s="103" t="s">
        <v>263</v>
      </c>
      <c r="B96" s="104" t="s">
        <v>266</v>
      </c>
      <c r="C96" s="139">
        <v>3392</v>
      </c>
      <c r="D96" s="139">
        <v>6465</v>
      </c>
      <c r="E96" s="139">
        <v>170</v>
      </c>
      <c r="F96" s="139">
        <v>1100</v>
      </c>
      <c r="G96" s="139">
        <v>1570</v>
      </c>
      <c r="H96" s="139">
        <v>0</v>
      </c>
    </row>
    <row r="97" spans="1:8" x14ac:dyDescent="0.2">
      <c r="A97" s="105" t="s">
        <v>267</v>
      </c>
      <c r="B97" s="106" t="s">
        <v>268</v>
      </c>
      <c r="C97" s="140">
        <v>5475</v>
      </c>
      <c r="D97" s="140">
        <v>2262</v>
      </c>
      <c r="E97" s="140">
        <v>210</v>
      </c>
      <c r="F97" s="140">
        <v>1825</v>
      </c>
      <c r="G97" s="140">
        <v>613</v>
      </c>
      <c r="H97" s="140">
        <v>0</v>
      </c>
    </row>
    <row r="98" spans="1:8" x14ac:dyDescent="0.2">
      <c r="A98" s="103" t="s">
        <v>267</v>
      </c>
      <c r="B98" s="104" t="s">
        <v>269</v>
      </c>
      <c r="C98" s="139">
        <v>5128</v>
      </c>
      <c r="D98" s="139">
        <v>3000</v>
      </c>
      <c r="E98" s="139">
        <v>200</v>
      </c>
      <c r="F98" s="139">
        <v>600</v>
      </c>
      <c r="G98" s="139">
        <v>1500</v>
      </c>
      <c r="H98" s="139">
        <v>0</v>
      </c>
    </row>
    <row r="99" spans="1:8" x14ac:dyDescent="0.2">
      <c r="A99" s="105" t="s">
        <v>267</v>
      </c>
      <c r="B99" s="106" t="s">
        <v>270</v>
      </c>
      <c r="C99" s="140">
        <v>6675</v>
      </c>
      <c r="D99" s="140">
        <v>3000</v>
      </c>
      <c r="E99" s="140">
        <v>200</v>
      </c>
      <c r="F99" s="140">
        <v>1200</v>
      </c>
      <c r="G99" s="140">
        <v>0</v>
      </c>
      <c r="H99" s="140">
        <v>0</v>
      </c>
    </row>
    <row r="100" spans="1:8" x14ac:dyDescent="0.2">
      <c r="A100" s="103" t="s">
        <v>267</v>
      </c>
      <c r="B100" s="104" t="s">
        <v>271</v>
      </c>
      <c r="C100" s="139">
        <v>15080</v>
      </c>
      <c r="D100" s="139">
        <v>2048</v>
      </c>
      <c r="E100" s="139">
        <v>100</v>
      </c>
      <c r="F100" s="139">
        <v>1292</v>
      </c>
      <c r="G100" s="139">
        <v>640</v>
      </c>
      <c r="H100" s="139">
        <v>0</v>
      </c>
    </row>
    <row r="101" spans="1:8" x14ac:dyDescent="0.2">
      <c r="A101" s="105" t="s">
        <v>267</v>
      </c>
      <c r="B101" s="106" t="s">
        <v>272</v>
      </c>
      <c r="C101" s="140">
        <v>5602</v>
      </c>
      <c r="D101" s="140">
        <v>925</v>
      </c>
      <c r="E101" s="140">
        <v>125</v>
      </c>
      <c r="F101" s="140">
        <v>1624</v>
      </c>
      <c r="G101" s="140">
        <v>75</v>
      </c>
      <c r="H101" s="140">
        <v>30</v>
      </c>
    </row>
    <row r="102" spans="1:8" x14ac:dyDescent="0.2">
      <c r="A102" s="103" t="s">
        <v>267</v>
      </c>
      <c r="B102" s="104" t="s">
        <v>273</v>
      </c>
      <c r="C102" s="139">
        <v>5338</v>
      </c>
      <c r="D102" s="139">
        <v>3000</v>
      </c>
      <c r="E102" s="139">
        <v>150</v>
      </c>
      <c r="F102" s="139">
        <v>1500</v>
      </c>
      <c r="G102" s="139">
        <v>1323</v>
      </c>
      <c r="H102" s="139">
        <v>120</v>
      </c>
    </row>
    <row r="103" spans="1:8" x14ac:dyDescent="0.2">
      <c r="A103" s="105" t="s">
        <v>267</v>
      </c>
      <c r="B103" s="106" t="s">
        <v>274</v>
      </c>
      <c r="C103" s="140">
        <v>4105</v>
      </c>
      <c r="D103" s="140">
        <v>2000</v>
      </c>
      <c r="E103" s="140">
        <v>200</v>
      </c>
      <c r="F103" s="140">
        <v>2000</v>
      </c>
      <c r="G103" s="140">
        <v>0</v>
      </c>
      <c r="H103" s="140">
        <v>0</v>
      </c>
    </row>
    <row r="104" spans="1:8" x14ac:dyDescent="0.2">
      <c r="A104" s="103" t="s">
        <v>267</v>
      </c>
      <c r="B104" s="104" t="s">
        <v>275</v>
      </c>
      <c r="C104" s="139">
        <v>3900</v>
      </c>
      <c r="D104" s="139">
        <v>3200</v>
      </c>
      <c r="E104" s="139">
        <v>250</v>
      </c>
      <c r="F104" s="139">
        <v>550</v>
      </c>
      <c r="G104" s="139">
        <v>650</v>
      </c>
      <c r="H104" s="139">
        <v>0</v>
      </c>
    </row>
    <row r="105" spans="1:8" x14ac:dyDescent="0.2">
      <c r="A105" s="105" t="s">
        <v>267</v>
      </c>
      <c r="B105" s="106" t="s">
        <v>276</v>
      </c>
      <c r="C105" s="140">
        <v>3672</v>
      </c>
      <c r="D105" s="140">
        <v>3295</v>
      </c>
      <c r="E105" s="140">
        <v>500</v>
      </c>
      <c r="F105" s="140">
        <v>1200</v>
      </c>
      <c r="G105" s="140">
        <v>630</v>
      </c>
      <c r="H105" s="140">
        <v>745</v>
      </c>
    </row>
    <row r="106" spans="1:8" x14ac:dyDescent="0.2">
      <c r="A106" s="103" t="s">
        <v>267</v>
      </c>
      <c r="B106" s="104" t="s">
        <v>277</v>
      </c>
      <c r="C106" s="139">
        <v>5198</v>
      </c>
      <c r="D106" s="139">
        <v>3315</v>
      </c>
      <c r="E106" s="139">
        <v>300</v>
      </c>
      <c r="F106" s="139">
        <v>953</v>
      </c>
      <c r="G106" s="139">
        <v>291</v>
      </c>
      <c r="H106" s="139">
        <v>0</v>
      </c>
    </row>
    <row r="107" spans="1:8" x14ac:dyDescent="0.2">
      <c r="A107" s="105" t="s">
        <v>267</v>
      </c>
      <c r="B107" s="106" t="s">
        <v>278</v>
      </c>
      <c r="C107" s="140">
        <v>5863</v>
      </c>
      <c r="D107" s="140">
        <v>1620</v>
      </c>
      <c r="E107" s="140">
        <v>325</v>
      </c>
      <c r="F107" s="140">
        <v>580</v>
      </c>
      <c r="G107" s="140">
        <v>505</v>
      </c>
      <c r="H107" s="140">
        <v>0</v>
      </c>
    </row>
    <row r="108" spans="1:8" x14ac:dyDescent="0.2">
      <c r="A108" s="103" t="s">
        <v>267</v>
      </c>
      <c r="B108" s="104" t="s">
        <v>279</v>
      </c>
      <c r="C108" s="139">
        <v>4270</v>
      </c>
      <c r="D108" s="139">
        <v>2250</v>
      </c>
      <c r="E108" s="139">
        <v>200</v>
      </c>
      <c r="F108" s="139">
        <v>1077</v>
      </c>
      <c r="G108" s="139">
        <v>2143</v>
      </c>
      <c r="H108" s="139">
        <v>330</v>
      </c>
    </row>
    <row r="109" spans="1:8" x14ac:dyDescent="0.2">
      <c r="A109" s="105" t="s">
        <v>267</v>
      </c>
      <c r="B109" s="106" t="s">
        <v>280</v>
      </c>
      <c r="C109" s="140">
        <v>11053</v>
      </c>
      <c r="D109" s="140">
        <v>0</v>
      </c>
      <c r="E109" s="140">
        <v>0</v>
      </c>
      <c r="F109" s="140">
        <v>500</v>
      </c>
      <c r="G109" s="140">
        <v>0</v>
      </c>
      <c r="H109" s="140">
        <v>0</v>
      </c>
    </row>
    <row r="110" spans="1:8" x14ac:dyDescent="0.2">
      <c r="A110" s="103" t="s">
        <v>267</v>
      </c>
      <c r="B110" s="104" t="s">
        <v>281</v>
      </c>
      <c r="C110" s="139">
        <v>6030</v>
      </c>
      <c r="D110" s="139">
        <v>4100</v>
      </c>
      <c r="E110" s="139">
        <v>740</v>
      </c>
      <c r="F110" s="139">
        <v>1780</v>
      </c>
      <c r="G110" s="139">
        <v>1680</v>
      </c>
      <c r="H110" s="139">
        <v>150</v>
      </c>
    </row>
    <row r="111" spans="1:8" x14ac:dyDescent="0.2">
      <c r="A111" s="105" t="s">
        <v>282</v>
      </c>
      <c r="B111" s="106" t="s">
        <v>283</v>
      </c>
      <c r="C111" s="140">
        <v>6900</v>
      </c>
      <c r="D111" s="140">
        <v>5000</v>
      </c>
      <c r="E111" s="140">
        <v>300</v>
      </c>
      <c r="F111" s="140">
        <v>900</v>
      </c>
      <c r="G111" s="140">
        <v>250</v>
      </c>
      <c r="H111" s="140">
        <v>0</v>
      </c>
    </row>
    <row r="112" spans="1:8" x14ac:dyDescent="0.2">
      <c r="A112" s="103" t="s">
        <v>282</v>
      </c>
      <c r="B112" s="104" t="s">
        <v>284</v>
      </c>
      <c r="C112" s="139">
        <v>7475</v>
      </c>
      <c r="D112" s="139">
        <v>2792</v>
      </c>
      <c r="E112" s="139">
        <v>220</v>
      </c>
      <c r="F112" s="139">
        <v>1565</v>
      </c>
      <c r="G112" s="139">
        <v>0</v>
      </c>
      <c r="H112" s="139">
        <v>1579</v>
      </c>
    </row>
    <row r="113" spans="1:8" x14ac:dyDescent="0.2">
      <c r="A113" s="105" t="s">
        <v>282</v>
      </c>
      <c r="B113" s="106" t="s">
        <v>285</v>
      </c>
      <c r="C113" s="140">
        <v>7540</v>
      </c>
      <c r="D113" s="140">
        <v>3699</v>
      </c>
      <c r="E113" s="140">
        <v>225</v>
      </c>
      <c r="F113" s="140">
        <v>700</v>
      </c>
      <c r="G113" s="140">
        <v>350</v>
      </c>
      <c r="H113" s="140">
        <v>360</v>
      </c>
    </row>
    <row r="114" spans="1:8" x14ac:dyDescent="0.2">
      <c r="A114" s="103" t="s">
        <v>282</v>
      </c>
      <c r="B114" s="104" t="s">
        <v>286</v>
      </c>
      <c r="C114" s="139">
        <v>6957</v>
      </c>
      <c r="D114" s="139">
        <v>2000</v>
      </c>
      <c r="E114" s="139">
        <v>200</v>
      </c>
      <c r="F114" s="139">
        <v>1500</v>
      </c>
      <c r="G114" s="139">
        <v>177</v>
      </c>
      <c r="H114" s="139">
        <v>600</v>
      </c>
    </row>
    <row r="115" spans="1:8" x14ac:dyDescent="0.2">
      <c r="A115" s="105" t="s">
        <v>282</v>
      </c>
      <c r="B115" s="106" t="s">
        <v>287</v>
      </c>
      <c r="C115" s="140">
        <v>3196</v>
      </c>
      <c r="D115" s="140">
        <v>2100</v>
      </c>
      <c r="E115" s="140">
        <v>150</v>
      </c>
      <c r="F115" s="140">
        <v>1100</v>
      </c>
      <c r="G115" s="140">
        <v>212</v>
      </c>
      <c r="H115" s="140">
        <v>190</v>
      </c>
    </row>
    <row r="116" spans="1:8" x14ac:dyDescent="0.2">
      <c r="A116" s="103" t="s">
        <v>282</v>
      </c>
      <c r="B116" s="104" t="s">
        <v>288</v>
      </c>
      <c r="C116" s="139">
        <v>3461</v>
      </c>
      <c r="D116" s="139">
        <v>2000</v>
      </c>
      <c r="E116" s="139">
        <v>150</v>
      </c>
      <c r="F116" s="139">
        <v>1000</v>
      </c>
      <c r="G116" s="139">
        <v>30</v>
      </c>
      <c r="H116" s="139">
        <v>0</v>
      </c>
    </row>
    <row r="117" spans="1:8" x14ac:dyDescent="0.2">
      <c r="A117" s="105" t="s">
        <v>282</v>
      </c>
      <c r="B117" s="106" t="s">
        <v>289</v>
      </c>
      <c r="C117" s="140">
        <v>7080</v>
      </c>
      <c r="D117" s="140">
        <v>3800</v>
      </c>
      <c r="E117" s="140">
        <v>150</v>
      </c>
      <c r="F117" s="140">
        <v>850</v>
      </c>
      <c r="G117" s="140">
        <v>230</v>
      </c>
      <c r="H117" s="140">
        <v>0</v>
      </c>
    </row>
    <row r="118" spans="1:8" x14ac:dyDescent="0.2">
      <c r="A118" s="103" t="s">
        <v>290</v>
      </c>
      <c r="B118" s="104" t="s">
        <v>291</v>
      </c>
      <c r="C118" s="139">
        <v>6292</v>
      </c>
      <c r="D118" s="139">
        <v>2150</v>
      </c>
      <c r="E118" s="139">
        <v>210</v>
      </c>
      <c r="F118" s="139">
        <v>1200</v>
      </c>
      <c r="G118" s="139">
        <v>240</v>
      </c>
      <c r="H118" s="139">
        <v>65</v>
      </c>
    </row>
    <row r="119" spans="1:8" x14ac:dyDescent="0.2">
      <c r="A119" s="105" t="s">
        <v>290</v>
      </c>
      <c r="B119" s="106" t="s">
        <v>292</v>
      </c>
      <c r="C119" s="140">
        <v>3770</v>
      </c>
      <c r="D119" s="140">
        <v>1765</v>
      </c>
      <c r="E119" s="140">
        <v>140</v>
      </c>
      <c r="F119" s="140">
        <v>947</v>
      </c>
      <c r="G119" s="140">
        <v>5195</v>
      </c>
      <c r="H119" s="140">
        <v>3774</v>
      </c>
    </row>
    <row r="120" spans="1:8" x14ac:dyDescent="0.2">
      <c r="A120" s="103" t="s">
        <v>290</v>
      </c>
      <c r="B120" s="104" t="s">
        <v>293</v>
      </c>
      <c r="C120" s="139">
        <v>7000</v>
      </c>
      <c r="D120" s="139">
        <v>1300</v>
      </c>
      <c r="E120" s="139">
        <v>0</v>
      </c>
      <c r="F120" s="139">
        <v>3000</v>
      </c>
      <c r="G120" s="139">
        <v>3000</v>
      </c>
      <c r="H120" s="139">
        <v>0</v>
      </c>
    </row>
    <row r="121" spans="1:8" x14ac:dyDescent="0.2">
      <c r="A121" s="105" t="s">
        <v>290</v>
      </c>
      <c r="B121" s="106" t="s">
        <v>294</v>
      </c>
      <c r="C121" s="140">
        <v>6000</v>
      </c>
      <c r="D121" s="140">
        <v>5500</v>
      </c>
      <c r="E121" s="140">
        <v>0</v>
      </c>
      <c r="F121" s="140">
        <v>0</v>
      </c>
      <c r="G121" s="140">
        <v>1900</v>
      </c>
      <c r="H121" s="140">
        <v>0</v>
      </c>
    </row>
    <row r="122" spans="1:8" x14ac:dyDescent="0.2">
      <c r="A122" s="103" t="s">
        <v>290</v>
      </c>
      <c r="B122" s="104" t="s">
        <v>295</v>
      </c>
      <c r="C122" s="139">
        <v>5032</v>
      </c>
      <c r="D122" s="139">
        <v>250</v>
      </c>
      <c r="E122" s="139">
        <v>300</v>
      </c>
      <c r="F122" s="139">
        <v>1300</v>
      </c>
      <c r="G122" s="139">
        <v>0</v>
      </c>
      <c r="H122" s="139">
        <v>45</v>
      </c>
    </row>
    <row r="123" spans="1:8" x14ac:dyDescent="0.2">
      <c r="A123" s="105" t="s">
        <v>296</v>
      </c>
      <c r="B123" s="106" t="s">
        <v>297</v>
      </c>
      <c r="C123" s="140">
        <v>9500</v>
      </c>
      <c r="D123" s="140">
        <v>4500</v>
      </c>
      <c r="E123" s="140">
        <v>200</v>
      </c>
      <c r="F123" s="140">
        <v>900</v>
      </c>
      <c r="G123" s="140">
        <v>0</v>
      </c>
      <c r="H123" s="140">
        <v>0</v>
      </c>
    </row>
    <row r="124" spans="1:8" x14ac:dyDescent="0.2">
      <c r="A124" s="103" t="s">
        <v>296</v>
      </c>
      <c r="B124" s="104" t="s">
        <v>298</v>
      </c>
      <c r="C124" s="139">
        <v>3000</v>
      </c>
      <c r="D124" s="139">
        <v>3000</v>
      </c>
      <c r="E124" s="139">
        <v>500</v>
      </c>
      <c r="F124" s="139">
        <v>2000</v>
      </c>
      <c r="G124" s="139">
        <v>0</v>
      </c>
      <c r="H124" s="139">
        <v>700</v>
      </c>
    </row>
    <row r="125" spans="1:8" x14ac:dyDescent="0.2">
      <c r="A125" s="105" t="s">
        <v>296</v>
      </c>
      <c r="B125" s="106" t="s">
        <v>299</v>
      </c>
      <c r="C125" s="140">
        <v>9500</v>
      </c>
      <c r="D125" s="140">
        <v>2876</v>
      </c>
      <c r="E125" s="140">
        <v>274</v>
      </c>
      <c r="F125" s="140">
        <v>975</v>
      </c>
      <c r="G125" s="140">
        <v>100</v>
      </c>
      <c r="H125" s="140">
        <v>2073</v>
      </c>
    </row>
    <row r="126" spans="1:8" x14ac:dyDescent="0.2">
      <c r="A126" s="103" t="s">
        <v>296</v>
      </c>
      <c r="B126" s="104" t="s">
        <v>300</v>
      </c>
      <c r="C126" s="139">
        <v>8280</v>
      </c>
      <c r="D126" s="139">
        <v>3700</v>
      </c>
      <c r="E126" s="139">
        <v>150</v>
      </c>
      <c r="F126" s="139">
        <v>1200</v>
      </c>
      <c r="G126" s="139">
        <v>0</v>
      </c>
      <c r="H126" s="139">
        <v>1395</v>
      </c>
    </row>
    <row r="127" spans="1:8" x14ac:dyDescent="0.2">
      <c r="A127" s="105" t="s">
        <v>301</v>
      </c>
      <c r="B127" s="106" t="s">
        <v>302</v>
      </c>
      <c r="C127" s="140">
        <v>3360</v>
      </c>
      <c r="D127" s="140">
        <v>3200</v>
      </c>
      <c r="E127" s="140">
        <v>400</v>
      </c>
      <c r="F127" s="140">
        <v>700</v>
      </c>
      <c r="G127" s="140">
        <v>0</v>
      </c>
      <c r="H127" s="140">
        <v>40</v>
      </c>
    </row>
    <row r="128" spans="1:8" x14ac:dyDescent="0.2">
      <c r="A128" s="103" t="s">
        <v>301</v>
      </c>
      <c r="B128" s="104" t="s">
        <v>303</v>
      </c>
      <c r="C128" s="139">
        <v>3875</v>
      </c>
      <c r="D128" s="139">
        <v>3000</v>
      </c>
      <c r="E128" s="139">
        <v>500</v>
      </c>
      <c r="F128" s="139">
        <v>500</v>
      </c>
      <c r="G128" s="139">
        <v>0</v>
      </c>
      <c r="H128" s="139">
        <v>90</v>
      </c>
    </row>
    <row r="129" spans="1:8" x14ac:dyDescent="0.2">
      <c r="A129" s="105" t="s">
        <v>301</v>
      </c>
      <c r="B129" s="106" t="s">
        <v>304</v>
      </c>
      <c r="C129" s="140">
        <v>5439</v>
      </c>
      <c r="D129" s="140">
        <v>2300</v>
      </c>
      <c r="E129" s="140">
        <v>200</v>
      </c>
      <c r="F129" s="140">
        <v>1200</v>
      </c>
      <c r="G129" s="140">
        <v>0</v>
      </c>
      <c r="H129" s="140">
        <v>0</v>
      </c>
    </row>
    <row r="130" spans="1:8" x14ac:dyDescent="0.2">
      <c r="A130" s="103" t="s">
        <v>301</v>
      </c>
      <c r="B130" s="104" t="s">
        <v>305</v>
      </c>
      <c r="C130" s="139">
        <v>10542</v>
      </c>
      <c r="D130" s="139">
        <v>650</v>
      </c>
      <c r="E130" s="139">
        <v>0</v>
      </c>
      <c r="F130" s="139">
        <v>1000</v>
      </c>
      <c r="G130" s="139">
        <v>0</v>
      </c>
      <c r="H130" s="139">
        <v>105</v>
      </c>
    </row>
    <row r="131" spans="1:8" x14ac:dyDescent="0.2">
      <c r="A131" s="105" t="s">
        <v>301</v>
      </c>
      <c r="B131" s="106" t="s">
        <v>306</v>
      </c>
      <c r="C131" s="140">
        <v>4700</v>
      </c>
      <c r="D131" s="140">
        <v>1800</v>
      </c>
      <c r="E131" s="140">
        <v>125</v>
      </c>
      <c r="F131" s="140">
        <v>400</v>
      </c>
      <c r="G131" s="140">
        <v>0</v>
      </c>
      <c r="H131" s="140">
        <v>0</v>
      </c>
    </row>
    <row r="132" spans="1:8" x14ac:dyDescent="0.2">
      <c r="A132" s="103" t="s">
        <v>307</v>
      </c>
      <c r="B132" s="104" t="s">
        <v>308</v>
      </c>
      <c r="C132" s="139">
        <v>5281</v>
      </c>
      <c r="D132" s="139">
        <v>1520</v>
      </c>
      <c r="E132" s="139">
        <v>200</v>
      </c>
      <c r="F132" s="139">
        <v>1383</v>
      </c>
      <c r="G132" s="139">
        <v>105</v>
      </c>
      <c r="H132" s="139">
        <v>2156</v>
      </c>
    </row>
    <row r="133" spans="1:8" x14ac:dyDescent="0.2">
      <c r="A133" s="105" t="s">
        <v>307</v>
      </c>
      <c r="B133" s="106" t="s">
        <v>309</v>
      </c>
      <c r="C133" s="140">
        <v>1780</v>
      </c>
      <c r="D133" s="140">
        <v>5454</v>
      </c>
      <c r="E133" s="140">
        <v>300</v>
      </c>
      <c r="F133" s="140">
        <v>1450</v>
      </c>
      <c r="G133" s="140">
        <v>390</v>
      </c>
      <c r="H133" s="140">
        <v>65</v>
      </c>
    </row>
    <row r="134" spans="1:8" x14ac:dyDescent="0.2">
      <c r="A134" s="103" t="s">
        <v>307</v>
      </c>
      <c r="B134" s="104" t="s">
        <v>310</v>
      </c>
      <c r="C134" s="139">
        <v>9346</v>
      </c>
      <c r="D134" s="139">
        <v>4175</v>
      </c>
      <c r="E134" s="139">
        <v>345</v>
      </c>
      <c r="F134" s="139">
        <v>1005</v>
      </c>
      <c r="G134" s="139">
        <v>200</v>
      </c>
      <c r="H134" s="139">
        <v>435</v>
      </c>
    </row>
    <row r="135" spans="1:8" x14ac:dyDescent="0.2">
      <c r="A135" s="105" t="s">
        <v>311</v>
      </c>
      <c r="B135" s="106" t="s">
        <v>312</v>
      </c>
      <c r="C135" s="140">
        <v>8192</v>
      </c>
      <c r="D135" s="140">
        <v>0</v>
      </c>
      <c r="E135" s="140">
        <v>0</v>
      </c>
      <c r="F135" s="140">
        <v>1073</v>
      </c>
      <c r="G135" s="140">
        <v>135</v>
      </c>
      <c r="H135" s="140">
        <v>0</v>
      </c>
    </row>
    <row r="136" spans="1:8" x14ac:dyDescent="0.2">
      <c r="A136" s="103" t="s">
        <v>311</v>
      </c>
      <c r="B136" s="104" t="s">
        <v>313</v>
      </c>
      <c r="C136" s="139">
        <v>33540</v>
      </c>
      <c r="D136" s="139">
        <v>0</v>
      </c>
      <c r="E136" s="139">
        <v>0</v>
      </c>
      <c r="F136" s="139">
        <v>500</v>
      </c>
      <c r="G136" s="139">
        <v>0</v>
      </c>
      <c r="H136" s="139">
        <v>0</v>
      </c>
    </row>
    <row r="137" spans="1:8" x14ac:dyDescent="0.2">
      <c r="A137" s="105" t="s">
        <v>314</v>
      </c>
      <c r="B137" s="106" t="s">
        <v>315</v>
      </c>
      <c r="C137" s="140">
        <v>4446</v>
      </c>
      <c r="D137" s="140">
        <v>3086</v>
      </c>
      <c r="E137" s="140">
        <v>200</v>
      </c>
      <c r="F137" s="140">
        <v>1500</v>
      </c>
      <c r="G137" s="140">
        <v>670</v>
      </c>
      <c r="H137" s="140">
        <v>1227</v>
      </c>
    </row>
    <row r="138" spans="1:8" x14ac:dyDescent="0.2">
      <c r="A138" s="103" t="s">
        <v>314</v>
      </c>
      <c r="B138" s="104" t="s">
        <v>316</v>
      </c>
      <c r="C138" s="139">
        <v>2300</v>
      </c>
      <c r="D138" s="139">
        <v>2500</v>
      </c>
      <c r="E138" s="139">
        <v>180</v>
      </c>
      <c r="F138" s="139">
        <v>800</v>
      </c>
      <c r="G138" s="139">
        <v>0</v>
      </c>
      <c r="H138" s="139">
        <v>220</v>
      </c>
    </row>
    <row r="139" spans="1:8" x14ac:dyDescent="0.2">
      <c r="A139" s="105" t="s">
        <v>314</v>
      </c>
      <c r="B139" s="106" t="s">
        <v>317</v>
      </c>
      <c r="C139" s="140">
        <v>21754</v>
      </c>
      <c r="D139" s="140">
        <v>1100</v>
      </c>
      <c r="E139" s="140">
        <v>60</v>
      </c>
      <c r="F139" s="140">
        <v>1300</v>
      </c>
      <c r="G139" s="140">
        <v>0</v>
      </c>
      <c r="H139" s="140">
        <v>0</v>
      </c>
    </row>
    <row r="140" spans="1:8" x14ac:dyDescent="0.2">
      <c r="A140" s="103" t="s">
        <v>314</v>
      </c>
      <c r="B140" s="104" t="s">
        <v>318</v>
      </c>
      <c r="C140" s="139">
        <v>2340</v>
      </c>
      <c r="D140" s="139">
        <v>1461</v>
      </c>
      <c r="E140" s="139">
        <v>150</v>
      </c>
      <c r="F140" s="139">
        <v>1047</v>
      </c>
      <c r="G140" s="139">
        <v>1404</v>
      </c>
      <c r="H140" s="139">
        <v>312</v>
      </c>
    </row>
    <row r="141" spans="1:8" x14ac:dyDescent="0.2">
      <c r="A141" s="105" t="s">
        <v>314</v>
      </c>
      <c r="B141" s="106" t="s">
        <v>319</v>
      </c>
      <c r="C141" s="140">
        <v>3960</v>
      </c>
      <c r="D141" s="140">
        <v>2000</v>
      </c>
      <c r="E141" s="140">
        <v>150</v>
      </c>
      <c r="F141" s="140">
        <v>1500</v>
      </c>
      <c r="G141" s="140">
        <v>550</v>
      </c>
      <c r="H141" s="140">
        <v>200</v>
      </c>
    </row>
    <row r="142" spans="1:8" x14ac:dyDescent="0.2">
      <c r="A142" s="103" t="s">
        <v>314</v>
      </c>
      <c r="B142" s="104" t="s">
        <v>320</v>
      </c>
      <c r="C142" s="139">
        <v>3000</v>
      </c>
      <c r="D142" s="139">
        <v>3275</v>
      </c>
      <c r="E142" s="139">
        <v>250</v>
      </c>
      <c r="F142" s="139">
        <v>1100</v>
      </c>
      <c r="G142" s="139">
        <v>775</v>
      </c>
      <c r="H142" s="139">
        <v>710</v>
      </c>
    </row>
    <row r="143" spans="1:8" x14ac:dyDescent="0.2">
      <c r="A143" s="105" t="s">
        <v>314</v>
      </c>
      <c r="B143" s="106" t="s">
        <v>321</v>
      </c>
      <c r="C143" s="140">
        <v>5195</v>
      </c>
      <c r="D143" s="140">
        <v>3777</v>
      </c>
      <c r="E143" s="140">
        <v>100</v>
      </c>
      <c r="F143" s="140">
        <v>1300</v>
      </c>
      <c r="G143" s="140">
        <v>1440</v>
      </c>
      <c r="H143" s="140">
        <v>418</v>
      </c>
    </row>
    <row r="144" spans="1:8" x14ac:dyDescent="0.2">
      <c r="A144" s="103" t="s">
        <v>322</v>
      </c>
      <c r="B144" s="104" t="s">
        <v>323</v>
      </c>
      <c r="C144" s="139">
        <v>6789</v>
      </c>
      <c r="D144" s="139">
        <v>2500</v>
      </c>
      <c r="E144" s="139">
        <v>400</v>
      </c>
      <c r="F144" s="139">
        <v>2300</v>
      </c>
      <c r="G144" s="139">
        <v>117</v>
      </c>
      <c r="H144" s="139">
        <v>0</v>
      </c>
    </row>
    <row r="145" spans="1:8" x14ac:dyDescent="0.2">
      <c r="A145" s="105" t="s">
        <v>322</v>
      </c>
      <c r="B145" s="106" t="s">
        <v>324</v>
      </c>
      <c r="C145" s="140">
        <v>5265</v>
      </c>
      <c r="D145" s="140">
        <v>2584</v>
      </c>
      <c r="E145" s="140">
        <v>220</v>
      </c>
      <c r="F145" s="140">
        <v>1200</v>
      </c>
      <c r="G145" s="140">
        <v>700</v>
      </c>
      <c r="H145" s="140">
        <v>20</v>
      </c>
    </row>
    <row r="146" spans="1:8" x14ac:dyDescent="0.2">
      <c r="A146" s="103" t="s">
        <v>322</v>
      </c>
      <c r="B146" s="104" t="s">
        <v>325</v>
      </c>
      <c r="C146" s="139">
        <v>42850</v>
      </c>
      <c r="D146" s="139">
        <v>0</v>
      </c>
      <c r="E146" s="139">
        <v>0</v>
      </c>
      <c r="F146" s="139">
        <v>1200</v>
      </c>
      <c r="G146" s="139">
        <v>0</v>
      </c>
      <c r="H146" s="139">
        <v>0</v>
      </c>
    </row>
    <row r="147" spans="1:8" x14ac:dyDescent="0.2">
      <c r="A147" s="105" t="s">
        <v>322</v>
      </c>
      <c r="B147" s="106" t="s">
        <v>326</v>
      </c>
      <c r="C147" s="140">
        <v>6882</v>
      </c>
      <c r="D147" s="140">
        <v>3000</v>
      </c>
      <c r="E147" s="140">
        <v>50</v>
      </c>
      <c r="F147" s="140">
        <v>850</v>
      </c>
      <c r="G147" s="140">
        <v>200</v>
      </c>
      <c r="H147" s="140">
        <v>0</v>
      </c>
    </row>
    <row r="148" spans="1:8" x14ac:dyDescent="0.2">
      <c r="A148" s="103" t="s">
        <v>322</v>
      </c>
      <c r="B148" s="104" t="s">
        <v>327</v>
      </c>
      <c r="C148" s="139">
        <v>31085</v>
      </c>
      <c r="D148" s="139">
        <v>1953</v>
      </c>
      <c r="E148" s="139">
        <v>50</v>
      </c>
      <c r="F148" s="139">
        <v>600</v>
      </c>
      <c r="G148" s="139">
        <v>400</v>
      </c>
      <c r="H148" s="139">
        <v>870</v>
      </c>
    </row>
    <row r="149" spans="1:8" x14ac:dyDescent="0.2">
      <c r="A149" s="105" t="s">
        <v>322</v>
      </c>
      <c r="B149" s="106" t="s">
        <v>328</v>
      </c>
      <c r="C149" s="140">
        <v>12002</v>
      </c>
      <c r="D149" s="140">
        <v>3029</v>
      </c>
      <c r="E149" s="140">
        <v>141</v>
      </c>
      <c r="F149" s="140">
        <v>700</v>
      </c>
      <c r="G149" s="140">
        <v>0</v>
      </c>
      <c r="H149" s="140">
        <v>0</v>
      </c>
    </row>
    <row r="150" spans="1:8" x14ac:dyDescent="0.2">
      <c r="A150" s="103" t="s">
        <v>322</v>
      </c>
      <c r="B150" s="104" t="s">
        <v>329</v>
      </c>
      <c r="C150" s="139">
        <v>7708</v>
      </c>
      <c r="D150" s="139">
        <v>0</v>
      </c>
      <c r="E150" s="139">
        <v>150</v>
      </c>
      <c r="F150" s="139">
        <v>1200</v>
      </c>
      <c r="G150" s="139">
        <v>0</v>
      </c>
      <c r="H150" s="139">
        <v>4650</v>
      </c>
    </row>
    <row r="151" spans="1:8" x14ac:dyDescent="0.2">
      <c r="A151" s="105" t="s">
        <v>322</v>
      </c>
      <c r="B151" s="106" t="s">
        <v>330</v>
      </c>
      <c r="C151" s="140">
        <v>10234</v>
      </c>
      <c r="D151" s="140">
        <v>2450</v>
      </c>
      <c r="E151" s="140">
        <v>200</v>
      </c>
      <c r="F151" s="140">
        <v>1200</v>
      </c>
      <c r="G151" s="140">
        <v>0</v>
      </c>
      <c r="H151" s="140">
        <v>350</v>
      </c>
    </row>
    <row r="152" spans="1:8" x14ac:dyDescent="0.2">
      <c r="A152" s="103" t="s">
        <v>331</v>
      </c>
      <c r="B152" s="104" t="s">
        <v>332</v>
      </c>
      <c r="C152" s="139">
        <v>13500</v>
      </c>
      <c r="D152" s="139">
        <v>2200</v>
      </c>
      <c r="E152" s="139">
        <v>100</v>
      </c>
      <c r="F152" s="139">
        <v>600</v>
      </c>
      <c r="G152" s="139">
        <v>0</v>
      </c>
      <c r="H152" s="139">
        <v>0</v>
      </c>
    </row>
    <row r="153" spans="1:8" x14ac:dyDescent="0.2">
      <c r="A153" s="105" t="s">
        <v>331</v>
      </c>
      <c r="B153" s="106" t="s">
        <v>333</v>
      </c>
      <c r="C153" s="140">
        <v>15660</v>
      </c>
      <c r="D153" s="140">
        <v>2800</v>
      </c>
      <c r="E153" s="140">
        <v>250</v>
      </c>
      <c r="F153" s="140">
        <v>1264</v>
      </c>
      <c r="G153" s="140">
        <v>0</v>
      </c>
      <c r="H153" s="140">
        <v>195</v>
      </c>
    </row>
    <row r="154" spans="1:8" x14ac:dyDescent="0.2">
      <c r="A154" s="103" t="s">
        <v>331</v>
      </c>
      <c r="B154" s="104" t="s">
        <v>334</v>
      </c>
      <c r="C154" s="139">
        <v>4241</v>
      </c>
      <c r="D154" s="139">
        <v>2190</v>
      </c>
      <c r="E154" s="139">
        <v>240</v>
      </c>
      <c r="F154" s="139">
        <v>1110</v>
      </c>
      <c r="G154" s="139">
        <v>2060</v>
      </c>
      <c r="H154" s="139">
        <v>255</v>
      </c>
    </row>
    <row r="155" spans="1:8" x14ac:dyDescent="0.2">
      <c r="A155" s="105" t="s">
        <v>331</v>
      </c>
      <c r="B155" s="106" t="s">
        <v>335</v>
      </c>
      <c r="C155" s="140">
        <v>9675</v>
      </c>
      <c r="D155" s="140">
        <v>1200</v>
      </c>
      <c r="E155" s="140">
        <v>125</v>
      </c>
      <c r="F155" s="140">
        <v>590</v>
      </c>
      <c r="G155" s="140">
        <v>0</v>
      </c>
      <c r="H155" s="140">
        <v>0</v>
      </c>
    </row>
    <row r="156" spans="1:8" x14ac:dyDescent="0.2">
      <c r="A156" s="103" t="s">
        <v>331</v>
      </c>
      <c r="B156" s="104" t="s">
        <v>336</v>
      </c>
      <c r="C156" s="139">
        <v>8400</v>
      </c>
      <c r="D156" s="139">
        <v>2325</v>
      </c>
      <c r="E156" s="139">
        <v>200</v>
      </c>
      <c r="F156" s="139">
        <v>1500</v>
      </c>
      <c r="G156" s="139">
        <v>584</v>
      </c>
      <c r="H156" s="139">
        <v>65</v>
      </c>
    </row>
    <row r="157" spans="1:8" x14ac:dyDescent="0.2">
      <c r="A157" s="105" t="s">
        <v>331</v>
      </c>
      <c r="B157" s="106" t="s">
        <v>337</v>
      </c>
      <c r="C157" s="140">
        <v>4370</v>
      </c>
      <c r="D157" s="140">
        <v>13000</v>
      </c>
      <c r="E157" s="140">
        <v>100</v>
      </c>
      <c r="F157" s="140">
        <v>1154</v>
      </c>
      <c r="G157" s="140">
        <v>315</v>
      </c>
      <c r="H157" s="140">
        <v>140</v>
      </c>
    </row>
    <row r="158" spans="1:8" x14ac:dyDescent="0.2">
      <c r="A158" s="103" t="s">
        <v>331</v>
      </c>
      <c r="B158" s="104" t="s">
        <v>338</v>
      </c>
      <c r="C158" s="139">
        <v>6884</v>
      </c>
      <c r="D158" s="139">
        <v>2651</v>
      </c>
      <c r="E158" s="139">
        <v>273</v>
      </c>
      <c r="F158" s="139">
        <v>2000</v>
      </c>
      <c r="G158" s="139">
        <v>3216</v>
      </c>
      <c r="H158" s="139">
        <v>0</v>
      </c>
    </row>
    <row r="159" spans="1:8" x14ac:dyDescent="0.2">
      <c r="A159" s="105" t="s">
        <v>331</v>
      </c>
      <c r="B159" s="106" t="s">
        <v>339</v>
      </c>
      <c r="C159" s="140">
        <v>4752</v>
      </c>
      <c r="D159" s="140">
        <v>1700</v>
      </c>
      <c r="E159" s="140">
        <v>150</v>
      </c>
      <c r="F159" s="140">
        <v>500</v>
      </c>
      <c r="G159" s="140">
        <v>8856</v>
      </c>
      <c r="H159" s="140">
        <v>0</v>
      </c>
    </row>
    <row r="160" spans="1:8" x14ac:dyDescent="0.2">
      <c r="A160" s="103" t="s">
        <v>331</v>
      </c>
      <c r="B160" s="104" t="s">
        <v>340</v>
      </c>
      <c r="C160" s="139">
        <v>5557</v>
      </c>
      <c r="D160" s="139">
        <v>3000</v>
      </c>
      <c r="E160" s="139">
        <v>200</v>
      </c>
      <c r="F160" s="139">
        <v>600</v>
      </c>
      <c r="G160" s="139">
        <v>415</v>
      </c>
      <c r="H160" s="139">
        <v>750</v>
      </c>
    </row>
    <row r="161" spans="1:8" x14ac:dyDescent="0.2">
      <c r="A161" s="105" t="s">
        <v>331</v>
      </c>
      <c r="B161" s="106" t="s">
        <v>341</v>
      </c>
      <c r="C161" s="140">
        <v>2852</v>
      </c>
      <c r="D161" s="140">
        <v>1400</v>
      </c>
      <c r="E161" s="140">
        <v>150</v>
      </c>
      <c r="F161" s="140">
        <v>2958</v>
      </c>
      <c r="G161" s="140">
        <v>528</v>
      </c>
      <c r="H161" s="140">
        <v>0</v>
      </c>
    </row>
    <row r="162" spans="1:8" x14ac:dyDescent="0.2">
      <c r="A162" s="103" t="s">
        <v>331</v>
      </c>
      <c r="B162" s="104" t="s">
        <v>342</v>
      </c>
      <c r="C162" s="139">
        <v>38626</v>
      </c>
      <c r="D162" s="139">
        <v>6487</v>
      </c>
      <c r="E162" s="139">
        <v>150</v>
      </c>
      <c r="F162" s="139">
        <v>1100</v>
      </c>
      <c r="G162" s="139">
        <v>0</v>
      </c>
      <c r="H162" s="139">
        <v>1556</v>
      </c>
    </row>
    <row r="163" spans="1:8" x14ac:dyDescent="0.2">
      <c r="A163" s="105" t="s">
        <v>331</v>
      </c>
      <c r="B163" s="106" t="s">
        <v>343</v>
      </c>
      <c r="C163" s="140">
        <v>14112</v>
      </c>
      <c r="D163" s="140">
        <v>1474</v>
      </c>
      <c r="E163" s="140">
        <v>222</v>
      </c>
      <c r="F163" s="140">
        <v>800</v>
      </c>
      <c r="G163" s="140">
        <v>0</v>
      </c>
      <c r="H163" s="140">
        <v>440</v>
      </c>
    </row>
    <row r="164" spans="1:8" x14ac:dyDescent="0.2">
      <c r="A164" s="103" t="s">
        <v>331</v>
      </c>
      <c r="B164" s="104" t="s">
        <v>344</v>
      </c>
      <c r="C164" s="139">
        <v>4200</v>
      </c>
      <c r="D164" s="139">
        <v>3752</v>
      </c>
      <c r="E164" s="139">
        <v>126</v>
      </c>
      <c r="F164" s="139">
        <v>1800</v>
      </c>
      <c r="G164" s="139">
        <v>459</v>
      </c>
      <c r="H164" s="139">
        <v>491</v>
      </c>
    </row>
    <row r="165" spans="1:8" x14ac:dyDescent="0.2">
      <c r="A165" s="105" t="s">
        <v>345</v>
      </c>
      <c r="B165" s="106" t="s">
        <v>346</v>
      </c>
      <c r="C165" s="140">
        <v>26000</v>
      </c>
      <c r="D165" s="140">
        <v>1800</v>
      </c>
      <c r="E165" s="140">
        <v>90</v>
      </c>
      <c r="F165" s="140">
        <v>500</v>
      </c>
      <c r="G165" s="140">
        <v>2700</v>
      </c>
      <c r="H165" s="140">
        <v>0</v>
      </c>
    </row>
    <row r="166" spans="1:8" x14ac:dyDescent="0.2">
      <c r="A166" s="103" t="s">
        <v>345</v>
      </c>
      <c r="B166" s="104" t="s">
        <v>347</v>
      </c>
      <c r="C166" s="139">
        <v>5109</v>
      </c>
      <c r="D166" s="139">
        <v>800</v>
      </c>
      <c r="E166" s="139">
        <v>150</v>
      </c>
      <c r="F166" s="139">
        <v>725</v>
      </c>
      <c r="G166" s="139">
        <v>0</v>
      </c>
      <c r="H166" s="139">
        <v>0</v>
      </c>
    </row>
    <row r="167" spans="1:8" x14ac:dyDescent="0.2">
      <c r="A167" s="105" t="s">
        <v>345</v>
      </c>
      <c r="B167" s="106" t="s">
        <v>348</v>
      </c>
      <c r="C167" s="140">
        <v>25260</v>
      </c>
      <c r="D167" s="140">
        <v>1245</v>
      </c>
      <c r="E167" s="140">
        <v>0</v>
      </c>
      <c r="F167" s="140">
        <v>0</v>
      </c>
      <c r="G167" s="140">
        <v>0</v>
      </c>
      <c r="H167" s="140">
        <v>0</v>
      </c>
    </row>
    <row r="168" spans="1:8" x14ac:dyDescent="0.2">
      <c r="A168" s="103" t="s">
        <v>345</v>
      </c>
      <c r="B168" s="104" t="s">
        <v>349</v>
      </c>
      <c r="C168" s="139">
        <v>6495</v>
      </c>
      <c r="D168" s="139">
        <v>700</v>
      </c>
      <c r="E168" s="139">
        <v>150</v>
      </c>
      <c r="F168" s="139">
        <v>850</v>
      </c>
      <c r="G168" s="139">
        <v>0</v>
      </c>
      <c r="H168" s="139">
        <v>0</v>
      </c>
    </row>
    <row r="169" spans="1:8" x14ac:dyDescent="0.2">
      <c r="A169" s="105" t="s">
        <v>345</v>
      </c>
      <c r="B169" s="106" t="s">
        <v>350</v>
      </c>
      <c r="C169" s="140">
        <v>6392</v>
      </c>
      <c r="D169" s="140">
        <v>2125</v>
      </c>
      <c r="E169" s="140">
        <v>200</v>
      </c>
      <c r="F169" s="140">
        <v>900</v>
      </c>
      <c r="G169" s="140">
        <v>0</v>
      </c>
      <c r="H169" s="140">
        <v>636</v>
      </c>
    </row>
    <row r="170" spans="1:8" x14ac:dyDescent="0.2">
      <c r="A170" s="103" t="s">
        <v>345</v>
      </c>
      <c r="B170" s="104" t="s">
        <v>351</v>
      </c>
      <c r="C170" s="139">
        <v>7557</v>
      </c>
      <c r="D170" s="139">
        <v>1925</v>
      </c>
      <c r="E170" s="139">
        <v>140</v>
      </c>
      <c r="F170" s="139">
        <v>400</v>
      </c>
      <c r="G170" s="139">
        <v>0</v>
      </c>
      <c r="H170" s="139">
        <v>2000</v>
      </c>
    </row>
    <row r="171" spans="1:8" x14ac:dyDescent="0.2">
      <c r="A171" s="105" t="s">
        <v>345</v>
      </c>
      <c r="B171" s="106" t="s">
        <v>352</v>
      </c>
      <c r="C171" s="140">
        <v>7822</v>
      </c>
      <c r="D171" s="140">
        <v>3000</v>
      </c>
      <c r="E171" s="140">
        <v>160</v>
      </c>
      <c r="F171" s="140">
        <v>750</v>
      </c>
      <c r="G171" s="140">
        <v>0</v>
      </c>
      <c r="H171" s="140">
        <v>175</v>
      </c>
    </row>
    <row r="172" spans="1:8" x14ac:dyDescent="0.2">
      <c r="A172" s="103" t="s">
        <v>345</v>
      </c>
      <c r="B172" s="104" t="s">
        <v>353</v>
      </c>
      <c r="C172" s="139">
        <v>9429</v>
      </c>
      <c r="D172" s="139">
        <v>1417</v>
      </c>
      <c r="E172" s="139">
        <v>350</v>
      </c>
      <c r="F172" s="139">
        <v>1000</v>
      </c>
      <c r="G172" s="139">
        <v>0</v>
      </c>
      <c r="H172" s="139">
        <v>0</v>
      </c>
    </row>
    <row r="173" spans="1:8" x14ac:dyDescent="0.2">
      <c r="A173" s="105" t="s">
        <v>345</v>
      </c>
      <c r="B173" s="106" t="s">
        <v>354</v>
      </c>
      <c r="C173" s="140">
        <v>6700</v>
      </c>
      <c r="D173" s="140">
        <v>1600</v>
      </c>
      <c r="E173" s="140">
        <v>250</v>
      </c>
      <c r="F173" s="140">
        <v>1200</v>
      </c>
      <c r="G173" s="140">
        <v>100</v>
      </c>
      <c r="H173" s="140">
        <v>0</v>
      </c>
    </row>
    <row r="174" spans="1:8" x14ac:dyDescent="0.2">
      <c r="A174" s="103" t="s">
        <v>345</v>
      </c>
      <c r="B174" s="104" t="s">
        <v>355</v>
      </c>
      <c r="C174" s="139">
        <v>18360</v>
      </c>
      <c r="D174" s="139">
        <v>2143</v>
      </c>
      <c r="E174" s="139">
        <v>110</v>
      </c>
      <c r="F174" s="139">
        <v>1377</v>
      </c>
      <c r="G174" s="139">
        <v>0</v>
      </c>
      <c r="H174" s="139">
        <v>0</v>
      </c>
    </row>
    <row r="175" spans="1:8" x14ac:dyDescent="0.2">
      <c r="A175" s="105" t="s">
        <v>356</v>
      </c>
      <c r="B175" s="106" t="s">
        <v>357</v>
      </c>
      <c r="C175" s="140">
        <v>3300</v>
      </c>
      <c r="D175" s="140">
        <v>885</v>
      </c>
      <c r="E175" s="140">
        <v>150</v>
      </c>
      <c r="F175" s="140">
        <v>1848</v>
      </c>
      <c r="G175" s="140">
        <v>20</v>
      </c>
      <c r="H175" s="140">
        <v>1049</v>
      </c>
    </row>
    <row r="176" spans="1:8" x14ac:dyDescent="0.2">
      <c r="A176" s="103" t="s">
        <v>356</v>
      </c>
      <c r="B176" s="104" t="s">
        <v>358</v>
      </c>
      <c r="C176" s="139">
        <v>1260</v>
      </c>
      <c r="D176" s="139">
        <v>4000</v>
      </c>
      <c r="E176" s="139">
        <v>635</v>
      </c>
      <c r="F176" s="139">
        <v>850</v>
      </c>
      <c r="G176" s="139">
        <v>150</v>
      </c>
      <c r="H176" s="139">
        <v>520</v>
      </c>
    </row>
    <row r="177" spans="1:8" x14ac:dyDescent="0.2">
      <c r="A177" s="105" t="s">
        <v>356</v>
      </c>
      <c r="B177" s="106" t="s">
        <v>359</v>
      </c>
      <c r="C177" s="140">
        <v>1050</v>
      </c>
      <c r="D177" s="140">
        <v>1500</v>
      </c>
      <c r="E177" s="140">
        <v>60</v>
      </c>
      <c r="F177" s="140">
        <v>600</v>
      </c>
      <c r="G177" s="140">
        <v>270</v>
      </c>
      <c r="H177" s="140">
        <v>0</v>
      </c>
    </row>
    <row r="178" spans="1:8" x14ac:dyDescent="0.2">
      <c r="A178" s="103" t="s">
        <v>356</v>
      </c>
      <c r="B178" s="104" t="s">
        <v>360</v>
      </c>
      <c r="C178" s="139">
        <v>2200</v>
      </c>
      <c r="D178" s="139">
        <v>1160</v>
      </c>
      <c r="E178" s="139">
        <v>200</v>
      </c>
      <c r="F178" s="139">
        <v>900</v>
      </c>
      <c r="G178" s="139">
        <v>800</v>
      </c>
      <c r="H178" s="139">
        <v>535</v>
      </c>
    </row>
    <row r="179" spans="1:8" x14ac:dyDescent="0.2">
      <c r="A179" s="105" t="s">
        <v>356</v>
      </c>
      <c r="B179" s="106" t="s">
        <v>361</v>
      </c>
      <c r="C179" s="140">
        <v>7344</v>
      </c>
      <c r="D179" s="140">
        <v>2000</v>
      </c>
      <c r="E179" s="140">
        <v>250</v>
      </c>
      <c r="F179" s="140">
        <v>900</v>
      </c>
      <c r="G179" s="140">
        <v>0</v>
      </c>
      <c r="H179" s="140">
        <v>0</v>
      </c>
    </row>
    <row r="180" spans="1:8" x14ac:dyDescent="0.2">
      <c r="A180" s="103" t="s">
        <v>362</v>
      </c>
      <c r="B180" s="104" t="s">
        <v>363</v>
      </c>
      <c r="C180" s="139">
        <v>24086</v>
      </c>
      <c r="D180" s="139">
        <v>2400</v>
      </c>
      <c r="E180" s="139">
        <v>194</v>
      </c>
      <c r="F180" s="139">
        <v>3677</v>
      </c>
      <c r="G180" s="139">
        <v>0</v>
      </c>
      <c r="H180" s="139">
        <v>961</v>
      </c>
    </row>
    <row r="181" spans="1:8" x14ac:dyDescent="0.2">
      <c r="A181" s="105" t="s">
        <v>362</v>
      </c>
      <c r="B181" s="106" t="s">
        <v>364</v>
      </c>
      <c r="C181" s="140">
        <v>23679</v>
      </c>
      <c r="D181" s="140">
        <v>0</v>
      </c>
      <c r="E181" s="140">
        <v>0</v>
      </c>
      <c r="F181" s="140">
        <v>0</v>
      </c>
      <c r="G181" s="140">
        <v>4068</v>
      </c>
      <c r="H181" s="140">
        <v>0</v>
      </c>
    </row>
    <row r="182" spans="1:8" x14ac:dyDescent="0.2">
      <c r="A182" s="103" t="s">
        <v>362</v>
      </c>
      <c r="B182" s="104" t="s">
        <v>365</v>
      </c>
      <c r="C182" s="139">
        <v>3983</v>
      </c>
      <c r="D182" s="139">
        <v>3040</v>
      </c>
      <c r="E182" s="139">
        <v>125</v>
      </c>
      <c r="F182" s="139">
        <v>600</v>
      </c>
      <c r="G182" s="139">
        <v>0</v>
      </c>
      <c r="H182" s="139">
        <v>263</v>
      </c>
    </row>
    <row r="183" spans="1:8" x14ac:dyDescent="0.2">
      <c r="A183" s="105" t="s">
        <v>362</v>
      </c>
      <c r="B183" s="106" t="s">
        <v>366</v>
      </c>
      <c r="C183" s="140">
        <v>15500</v>
      </c>
      <c r="D183" s="140">
        <v>1187</v>
      </c>
      <c r="E183" s="140">
        <v>130</v>
      </c>
      <c r="F183" s="140">
        <v>910</v>
      </c>
      <c r="G183" s="140">
        <v>1000</v>
      </c>
      <c r="H183" s="140">
        <v>1655</v>
      </c>
    </row>
    <row r="184" spans="1:8" x14ac:dyDescent="0.2">
      <c r="A184" s="103" t="s">
        <v>362</v>
      </c>
      <c r="B184" s="104" t="s">
        <v>367</v>
      </c>
      <c r="C184" s="139">
        <v>4756</v>
      </c>
      <c r="D184" s="139">
        <v>1780</v>
      </c>
      <c r="E184" s="139">
        <v>246</v>
      </c>
      <c r="F184" s="139">
        <v>900</v>
      </c>
      <c r="G184" s="139">
        <v>460</v>
      </c>
      <c r="H184" s="139">
        <v>0</v>
      </c>
    </row>
    <row r="185" spans="1:8" x14ac:dyDescent="0.2">
      <c r="A185" s="105" t="s">
        <v>362</v>
      </c>
      <c r="B185" s="106" t="s">
        <v>368</v>
      </c>
      <c r="C185" s="140">
        <v>2987</v>
      </c>
      <c r="D185" s="140">
        <v>4500</v>
      </c>
      <c r="E185" s="140">
        <v>300</v>
      </c>
      <c r="F185" s="140">
        <v>900</v>
      </c>
      <c r="G185" s="140">
        <v>0</v>
      </c>
      <c r="H185" s="140">
        <v>0</v>
      </c>
    </row>
    <row r="186" spans="1:8" x14ac:dyDescent="0.2">
      <c r="A186" s="103" t="s">
        <v>362</v>
      </c>
      <c r="B186" s="104" t="s">
        <v>369</v>
      </c>
      <c r="C186" s="139">
        <v>9300</v>
      </c>
      <c r="D186" s="139">
        <v>3000</v>
      </c>
      <c r="E186" s="139">
        <v>200</v>
      </c>
      <c r="F186" s="139">
        <v>1250</v>
      </c>
      <c r="G186" s="139">
        <v>1860</v>
      </c>
      <c r="H186" s="139">
        <v>0</v>
      </c>
    </row>
    <row r="187" spans="1:8" x14ac:dyDescent="0.2">
      <c r="A187" s="105" t="s">
        <v>362</v>
      </c>
      <c r="B187" s="106" t="s">
        <v>370</v>
      </c>
      <c r="C187" s="140">
        <v>9938</v>
      </c>
      <c r="D187" s="140">
        <v>2545</v>
      </c>
      <c r="E187" s="140">
        <v>280</v>
      </c>
      <c r="F187" s="140">
        <v>2175</v>
      </c>
      <c r="G187" s="140">
        <v>0</v>
      </c>
      <c r="H187" s="140">
        <v>65</v>
      </c>
    </row>
    <row r="188" spans="1:8" x14ac:dyDescent="0.2">
      <c r="A188" s="103" t="s">
        <v>371</v>
      </c>
      <c r="B188" s="104" t="s">
        <v>372</v>
      </c>
      <c r="C188" s="139">
        <v>1565</v>
      </c>
      <c r="D188" s="139">
        <v>3500</v>
      </c>
      <c r="E188" s="139">
        <v>200</v>
      </c>
      <c r="F188" s="139">
        <v>1000</v>
      </c>
      <c r="G188" s="139">
        <v>759</v>
      </c>
      <c r="H188" s="139">
        <v>0</v>
      </c>
    </row>
    <row r="189" spans="1:8" x14ac:dyDescent="0.2">
      <c r="A189" s="105" t="s">
        <v>373</v>
      </c>
      <c r="B189" s="106" t="s">
        <v>374</v>
      </c>
      <c r="C189" s="140">
        <v>3432</v>
      </c>
      <c r="D189" s="140">
        <v>9500</v>
      </c>
      <c r="E189" s="140">
        <v>500</v>
      </c>
      <c r="F189" s="140">
        <v>750</v>
      </c>
      <c r="G189" s="140">
        <v>0</v>
      </c>
      <c r="H189" s="140">
        <v>12</v>
      </c>
    </row>
    <row r="190" spans="1:8" x14ac:dyDescent="0.2">
      <c r="A190" s="103" t="s">
        <v>373</v>
      </c>
      <c r="B190" s="104" t="s">
        <v>375</v>
      </c>
      <c r="C190" s="139">
        <v>7911</v>
      </c>
      <c r="D190" s="139">
        <v>3800</v>
      </c>
      <c r="E190" s="139">
        <v>0</v>
      </c>
      <c r="F190" s="139">
        <v>0</v>
      </c>
      <c r="G190" s="139">
        <v>615</v>
      </c>
      <c r="H190" s="139">
        <v>4255</v>
      </c>
    </row>
    <row r="191" spans="1:8" x14ac:dyDescent="0.2">
      <c r="A191" s="105" t="s">
        <v>376</v>
      </c>
      <c r="B191" s="106" t="s">
        <v>377</v>
      </c>
      <c r="C191" s="140">
        <v>2880</v>
      </c>
      <c r="D191" s="140">
        <v>4600</v>
      </c>
      <c r="E191" s="140">
        <v>500</v>
      </c>
      <c r="F191" s="140">
        <v>1340</v>
      </c>
      <c r="G191" s="140">
        <v>335</v>
      </c>
      <c r="H191" s="140">
        <v>1505</v>
      </c>
    </row>
    <row r="192" spans="1:8" x14ac:dyDescent="0.2">
      <c r="A192" s="103" t="s">
        <v>376</v>
      </c>
      <c r="B192" s="104" t="s">
        <v>378</v>
      </c>
      <c r="C192" s="139">
        <v>2880</v>
      </c>
      <c r="D192" s="139">
        <v>5000</v>
      </c>
      <c r="E192" s="139">
        <v>395</v>
      </c>
      <c r="F192" s="139">
        <v>800</v>
      </c>
      <c r="G192" s="139">
        <v>440</v>
      </c>
      <c r="H192" s="139">
        <v>209</v>
      </c>
    </row>
    <row r="193" spans="1:8" x14ac:dyDescent="0.2">
      <c r="A193" s="105" t="s">
        <v>379</v>
      </c>
      <c r="B193" s="106" t="s">
        <v>380</v>
      </c>
      <c r="C193" s="140">
        <v>7200</v>
      </c>
      <c r="D193" s="140">
        <v>2840</v>
      </c>
      <c r="E193" s="140">
        <v>350</v>
      </c>
      <c r="F193" s="140">
        <v>700</v>
      </c>
      <c r="G193" s="140">
        <v>2262</v>
      </c>
      <c r="H193" s="140">
        <v>173</v>
      </c>
    </row>
    <row r="194" spans="1:8" x14ac:dyDescent="0.2">
      <c r="A194" s="103" t="s">
        <v>381</v>
      </c>
      <c r="B194" s="104" t="s">
        <v>382</v>
      </c>
      <c r="C194" s="139">
        <v>6216</v>
      </c>
      <c r="D194" s="139">
        <v>1800</v>
      </c>
      <c r="E194" s="139">
        <v>200</v>
      </c>
      <c r="F194" s="139">
        <v>1000</v>
      </c>
      <c r="G194" s="139">
        <v>100</v>
      </c>
      <c r="H194" s="139">
        <v>185</v>
      </c>
    </row>
    <row r="195" spans="1:8" x14ac:dyDescent="0.2">
      <c r="A195" s="105" t="s">
        <v>381</v>
      </c>
      <c r="B195" s="106" t="s">
        <v>383</v>
      </c>
      <c r="C195" s="140">
        <v>4815</v>
      </c>
      <c r="D195" s="140">
        <v>2000</v>
      </c>
      <c r="E195" s="140">
        <v>150</v>
      </c>
      <c r="F195" s="140">
        <v>600</v>
      </c>
      <c r="G195" s="140">
        <v>2858</v>
      </c>
      <c r="H195" s="140">
        <v>60</v>
      </c>
    </row>
    <row r="196" spans="1:8" x14ac:dyDescent="0.2">
      <c r="A196" s="103" t="s">
        <v>381</v>
      </c>
      <c r="B196" s="104" t="s">
        <v>384</v>
      </c>
      <c r="C196" s="139">
        <v>26650</v>
      </c>
      <c r="D196" s="139">
        <v>600</v>
      </c>
      <c r="E196" s="139">
        <v>150</v>
      </c>
      <c r="F196" s="139">
        <v>2000</v>
      </c>
      <c r="G196" s="139">
        <v>1200</v>
      </c>
      <c r="H196" s="139">
        <v>0</v>
      </c>
    </row>
    <row r="197" spans="1:8" x14ac:dyDescent="0.2">
      <c r="A197" s="105" t="s">
        <v>381</v>
      </c>
      <c r="B197" s="106" t="s">
        <v>385</v>
      </c>
      <c r="C197" s="140">
        <v>5058</v>
      </c>
      <c r="D197" s="140">
        <v>2300</v>
      </c>
      <c r="E197" s="140">
        <v>300</v>
      </c>
      <c r="F197" s="140">
        <v>1500</v>
      </c>
      <c r="G197" s="140">
        <v>910</v>
      </c>
      <c r="H197" s="140">
        <v>200</v>
      </c>
    </row>
    <row r="198" spans="1:8" x14ac:dyDescent="0.2">
      <c r="A198" s="103" t="s">
        <v>381</v>
      </c>
      <c r="B198" s="104" t="s">
        <v>386</v>
      </c>
      <c r="C198" s="139">
        <v>5909</v>
      </c>
      <c r="D198" s="139">
        <v>2000</v>
      </c>
      <c r="E198" s="139">
        <v>200</v>
      </c>
      <c r="F198" s="139">
        <v>1000</v>
      </c>
      <c r="G198" s="139">
        <v>531</v>
      </c>
      <c r="H198" s="139">
        <v>0</v>
      </c>
    </row>
    <row r="199" spans="1:8" x14ac:dyDescent="0.2">
      <c r="A199" s="105" t="s">
        <v>381</v>
      </c>
      <c r="B199" s="106" t="s">
        <v>387</v>
      </c>
      <c r="C199" s="140">
        <v>13608</v>
      </c>
      <c r="D199" s="140">
        <v>2110</v>
      </c>
      <c r="E199" s="140">
        <v>500</v>
      </c>
      <c r="F199" s="140">
        <v>800</v>
      </c>
      <c r="G199" s="140">
        <v>945</v>
      </c>
      <c r="H199" s="140">
        <v>331</v>
      </c>
    </row>
    <row r="200" spans="1:8" x14ac:dyDescent="0.2">
      <c r="A200" s="103" t="s">
        <v>388</v>
      </c>
      <c r="B200" s="104" t="s">
        <v>389</v>
      </c>
      <c r="C200" s="139">
        <v>1984</v>
      </c>
      <c r="D200" s="139">
        <v>3900</v>
      </c>
      <c r="E200" s="139">
        <v>200</v>
      </c>
      <c r="F200" s="139">
        <v>1000</v>
      </c>
      <c r="G200" s="139">
        <v>8000</v>
      </c>
      <c r="H200" s="139">
        <v>190</v>
      </c>
    </row>
    <row r="201" spans="1:8" x14ac:dyDescent="0.2">
      <c r="A201" s="105" t="s">
        <v>388</v>
      </c>
      <c r="B201" s="106" t="s">
        <v>390</v>
      </c>
      <c r="C201" s="140">
        <v>22626</v>
      </c>
      <c r="D201" s="140">
        <v>2650</v>
      </c>
      <c r="E201" s="140">
        <v>165</v>
      </c>
      <c r="F201" s="140">
        <v>1841</v>
      </c>
      <c r="G201" s="140">
        <v>0</v>
      </c>
      <c r="H201" s="140">
        <v>150</v>
      </c>
    </row>
    <row r="202" spans="1:8" x14ac:dyDescent="0.2">
      <c r="A202" s="103" t="s">
        <v>388</v>
      </c>
      <c r="B202" s="104" t="s">
        <v>391</v>
      </c>
      <c r="C202" s="139">
        <v>1682</v>
      </c>
      <c r="D202" s="139">
        <v>2300</v>
      </c>
      <c r="E202" s="139">
        <v>200</v>
      </c>
      <c r="F202" s="139">
        <v>1500</v>
      </c>
      <c r="G202" s="139">
        <v>1500</v>
      </c>
      <c r="H202" s="139">
        <v>200</v>
      </c>
    </row>
    <row r="203" spans="1:8" x14ac:dyDescent="0.2">
      <c r="A203" s="105" t="s">
        <v>388</v>
      </c>
      <c r="B203" s="106" t="s">
        <v>392</v>
      </c>
      <c r="C203" s="140">
        <v>5882</v>
      </c>
      <c r="D203" s="140">
        <v>4000</v>
      </c>
      <c r="E203" s="140">
        <v>0</v>
      </c>
      <c r="F203" s="140">
        <v>500</v>
      </c>
      <c r="G203" s="140">
        <v>2600</v>
      </c>
      <c r="H203" s="140">
        <v>0</v>
      </c>
    </row>
    <row r="204" spans="1:8" x14ac:dyDescent="0.2">
      <c r="A204" s="103" t="s">
        <v>393</v>
      </c>
      <c r="B204" s="104" t="s">
        <v>394</v>
      </c>
      <c r="C204" s="139">
        <v>20400</v>
      </c>
      <c r="D204" s="139">
        <v>0</v>
      </c>
      <c r="E204" s="139">
        <v>0</v>
      </c>
      <c r="F204" s="139">
        <v>0</v>
      </c>
      <c r="G204" s="139">
        <v>0</v>
      </c>
      <c r="H204" s="139">
        <v>0</v>
      </c>
    </row>
    <row r="205" spans="1:8" x14ac:dyDescent="0.2">
      <c r="A205" s="105" t="s">
        <v>393</v>
      </c>
      <c r="B205" s="106" t="s">
        <v>395</v>
      </c>
      <c r="C205" s="140">
        <v>4108</v>
      </c>
      <c r="D205" s="140">
        <v>2561</v>
      </c>
      <c r="E205" s="140">
        <v>150</v>
      </c>
      <c r="F205" s="140">
        <v>1425</v>
      </c>
      <c r="G205" s="140">
        <v>360</v>
      </c>
      <c r="H205" s="140">
        <v>583</v>
      </c>
    </row>
    <row r="206" spans="1:8" x14ac:dyDescent="0.2">
      <c r="A206" s="103" t="s">
        <v>393</v>
      </c>
      <c r="B206" s="104" t="s">
        <v>396</v>
      </c>
      <c r="C206" s="139">
        <v>4595</v>
      </c>
      <c r="D206" s="139">
        <v>1775</v>
      </c>
      <c r="E206" s="139">
        <v>200</v>
      </c>
      <c r="F206" s="139">
        <v>800</v>
      </c>
      <c r="G206" s="139">
        <v>640</v>
      </c>
      <c r="H206" s="139">
        <v>754</v>
      </c>
    </row>
    <row r="207" spans="1:8" x14ac:dyDescent="0.2">
      <c r="A207" s="105" t="s">
        <v>393</v>
      </c>
      <c r="B207" s="106" t="s">
        <v>397</v>
      </c>
      <c r="C207" s="140">
        <v>2100</v>
      </c>
      <c r="D207" s="140">
        <v>1800</v>
      </c>
      <c r="E207" s="140">
        <v>50</v>
      </c>
      <c r="F207" s="140">
        <v>550</v>
      </c>
      <c r="G207" s="140">
        <v>50</v>
      </c>
      <c r="H207" s="140">
        <v>0</v>
      </c>
    </row>
    <row r="208" spans="1:8" x14ac:dyDescent="0.2">
      <c r="A208" s="103" t="s">
        <v>393</v>
      </c>
      <c r="B208" s="104" t="s">
        <v>398</v>
      </c>
      <c r="C208" s="139">
        <v>6470</v>
      </c>
      <c r="D208" s="139">
        <v>1640</v>
      </c>
      <c r="E208" s="139">
        <v>190</v>
      </c>
      <c r="F208" s="139">
        <v>900</v>
      </c>
      <c r="G208" s="139">
        <v>140</v>
      </c>
      <c r="H208" s="139">
        <v>0</v>
      </c>
    </row>
    <row r="209" spans="1:8" x14ac:dyDescent="0.2">
      <c r="A209" s="105" t="s">
        <v>393</v>
      </c>
      <c r="B209" s="106" t="s">
        <v>399</v>
      </c>
      <c r="C209" s="140">
        <v>4100</v>
      </c>
      <c r="D209" s="140">
        <v>4500</v>
      </c>
      <c r="E209" s="140">
        <v>200</v>
      </c>
      <c r="F209" s="140">
        <v>2500</v>
      </c>
      <c r="G209" s="140">
        <v>1400</v>
      </c>
      <c r="H209" s="140">
        <v>2500</v>
      </c>
    </row>
    <row r="210" spans="1:8" x14ac:dyDescent="0.2">
      <c r="A210" s="103" t="s">
        <v>393</v>
      </c>
      <c r="B210" s="104" t="s">
        <v>400</v>
      </c>
      <c r="C210" s="139">
        <v>3416</v>
      </c>
      <c r="D210" s="139">
        <v>2500</v>
      </c>
      <c r="E210" s="139">
        <v>350</v>
      </c>
      <c r="F210" s="139">
        <v>500</v>
      </c>
      <c r="G210" s="139">
        <v>280</v>
      </c>
      <c r="H210" s="139">
        <v>480</v>
      </c>
    </row>
    <row r="211" spans="1:8" x14ac:dyDescent="0.2">
      <c r="A211" s="105" t="s">
        <v>393</v>
      </c>
      <c r="B211" s="106" t="s">
        <v>401</v>
      </c>
      <c r="C211" s="140">
        <v>6330</v>
      </c>
      <c r="D211" s="140">
        <v>950</v>
      </c>
      <c r="E211" s="140">
        <v>150</v>
      </c>
      <c r="F211" s="140">
        <v>1245</v>
      </c>
      <c r="G211" s="140">
        <v>175</v>
      </c>
      <c r="H211" s="140">
        <v>80</v>
      </c>
    </row>
    <row r="212" spans="1:8" x14ac:dyDescent="0.2">
      <c r="A212" s="103" t="s">
        <v>393</v>
      </c>
      <c r="B212" s="104" t="s">
        <v>402</v>
      </c>
      <c r="C212" s="139">
        <v>45278</v>
      </c>
      <c r="D212" s="139">
        <v>3822</v>
      </c>
      <c r="E212" s="139">
        <v>0</v>
      </c>
      <c r="F212" s="139">
        <v>1146</v>
      </c>
      <c r="G212" s="139">
        <v>0</v>
      </c>
      <c r="H212" s="139">
        <v>6239</v>
      </c>
    </row>
    <row r="213" spans="1:8" x14ac:dyDescent="0.2">
      <c r="A213" s="105" t="s">
        <v>393</v>
      </c>
      <c r="B213" s="106" t="s">
        <v>403</v>
      </c>
      <c r="C213" s="140">
        <v>4400</v>
      </c>
      <c r="D213" s="140">
        <v>1700</v>
      </c>
      <c r="E213" s="140">
        <v>270</v>
      </c>
      <c r="F213" s="140">
        <v>600</v>
      </c>
      <c r="G213" s="140">
        <v>240</v>
      </c>
      <c r="H213" s="140">
        <v>200</v>
      </c>
    </row>
    <row r="214" spans="1:8" x14ac:dyDescent="0.2">
      <c r="A214" s="103" t="s">
        <v>393</v>
      </c>
      <c r="B214" s="104" t="s">
        <v>404</v>
      </c>
      <c r="C214" s="139">
        <v>6470</v>
      </c>
      <c r="D214" s="139">
        <v>3000</v>
      </c>
      <c r="E214" s="139">
        <v>150</v>
      </c>
      <c r="F214" s="139">
        <v>1000</v>
      </c>
      <c r="G214" s="139">
        <v>0</v>
      </c>
      <c r="H214" s="139">
        <v>145</v>
      </c>
    </row>
    <row r="215" spans="1:8" x14ac:dyDescent="0.2">
      <c r="A215" s="105" t="s">
        <v>405</v>
      </c>
      <c r="B215" s="106" t="s">
        <v>406</v>
      </c>
      <c r="C215" s="140">
        <v>2789</v>
      </c>
      <c r="D215" s="140">
        <v>1050</v>
      </c>
      <c r="E215" s="140">
        <v>250</v>
      </c>
      <c r="F215" s="140">
        <v>2625</v>
      </c>
      <c r="G215" s="140">
        <v>0</v>
      </c>
      <c r="H215" s="140">
        <v>2663</v>
      </c>
    </row>
    <row r="216" spans="1:8" x14ac:dyDescent="0.2">
      <c r="A216" s="103" t="s">
        <v>405</v>
      </c>
      <c r="B216" s="104" t="s">
        <v>407</v>
      </c>
      <c r="C216" s="139">
        <v>3263</v>
      </c>
      <c r="D216" s="139">
        <v>1376</v>
      </c>
      <c r="E216" s="139">
        <v>214</v>
      </c>
      <c r="F216" s="139">
        <v>1300</v>
      </c>
      <c r="G216" s="139">
        <v>0</v>
      </c>
      <c r="H216" s="139">
        <v>490</v>
      </c>
    </row>
    <row r="217" spans="1:8" x14ac:dyDescent="0.2">
      <c r="A217" s="105" t="s">
        <v>405</v>
      </c>
      <c r="B217" s="106" t="s">
        <v>408</v>
      </c>
      <c r="C217" s="140">
        <v>2073</v>
      </c>
      <c r="D217" s="140">
        <v>2530</v>
      </c>
      <c r="E217" s="140">
        <v>300</v>
      </c>
      <c r="F217" s="140">
        <v>1016</v>
      </c>
      <c r="G217" s="140">
        <v>0</v>
      </c>
      <c r="H217" s="140">
        <v>108</v>
      </c>
    </row>
    <row r="218" spans="1:8" x14ac:dyDescent="0.2">
      <c r="A218" s="103" t="s">
        <v>405</v>
      </c>
      <c r="B218" s="104" t="s">
        <v>409</v>
      </c>
      <c r="C218" s="139">
        <v>2808</v>
      </c>
      <c r="D218" s="139">
        <v>2000</v>
      </c>
      <c r="E218" s="139">
        <v>400</v>
      </c>
      <c r="F218" s="139">
        <v>1938</v>
      </c>
      <c r="G218" s="139">
        <v>128</v>
      </c>
      <c r="H218" s="139">
        <v>206</v>
      </c>
    </row>
    <row r="219" spans="1:8" x14ac:dyDescent="0.2">
      <c r="A219" s="105" t="s">
        <v>405</v>
      </c>
      <c r="B219" s="106" t="s">
        <v>410</v>
      </c>
      <c r="C219" s="140">
        <v>2808</v>
      </c>
      <c r="D219" s="140">
        <v>2500</v>
      </c>
      <c r="E219" s="140">
        <v>300</v>
      </c>
      <c r="F219" s="140">
        <v>1600</v>
      </c>
      <c r="G219" s="140">
        <v>462</v>
      </c>
      <c r="H219" s="140">
        <v>1227</v>
      </c>
    </row>
    <row r="220" spans="1:8" x14ac:dyDescent="0.2">
      <c r="A220" s="103" t="s">
        <v>405</v>
      </c>
      <c r="B220" s="104" t="s">
        <v>411</v>
      </c>
      <c r="C220" s="139">
        <v>2627</v>
      </c>
      <c r="D220" s="139">
        <v>1500</v>
      </c>
      <c r="E220" s="139">
        <v>400</v>
      </c>
      <c r="F220" s="139">
        <v>800</v>
      </c>
      <c r="G220" s="139">
        <v>0</v>
      </c>
      <c r="H220" s="139">
        <v>311</v>
      </c>
    </row>
    <row r="221" spans="1:8" x14ac:dyDescent="0.2">
      <c r="A221" s="105" t="s">
        <v>405</v>
      </c>
      <c r="B221" s="106" t="s">
        <v>412</v>
      </c>
      <c r="C221" s="140">
        <v>3500</v>
      </c>
      <c r="D221" s="140">
        <v>3000</v>
      </c>
      <c r="E221" s="140">
        <v>600</v>
      </c>
      <c r="F221" s="140">
        <v>1500</v>
      </c>
      <c r="G221" s="140">
        <v>0</v>
      </c>
      <c r="H221" s="140">
        <v>1300</v>
      </c>
    </row>
    <row r="222" spans="1:8" x14ac:dyDescent="0.2">
      <c r="A222" s="103" t="s">
        <v>405</v>
      </c>
      <c r="B222" s="104" t="s">
        <v>413</v>
      </c>
      <c r="C222" s="139">
        <v>2000</v>
      </c>
      <c r="D222" s="139">
        <v>1000</v>
      </c>
      <c r="E222" s="139">
        <v>250</v>
      </c>
      <c r="F222" s="139">
        <v>1500</v>
      </c>
      <c r="G222" s="139">
        <v>300</v>
      </c>
      <c r="H222" s="139">
        <v>0</v>
      </c>
    </row>
    <row r="223" spans="1:8" x14ac:dyDescent="0.2">
      <c r="A223" s="105" t="s">
        <v>405</v>
      </c>
      <c r="B223" s="106" t="s">
        <v>414</v>
      </c>
      <c r="C223" s="140">
        <v>2592</v>
      </c>
      <c r="D223" s="140">
        <v>1100</v>
      </c>
      <c r="E223" s="140">
        <v>300</v>
      </c>
      <c r="F223" s="140">
        <v>820</v>
      </c>
      <c r="G223" s="140">
        <v>190</v>
      </c>
      <c r="H223" s="140">
        <v>0</v>
      </c>
    </row>
    <row r="224" spans="1:8" x14ac:dyDescent="0.2">
      <c r="A224" s="103" t="s">
        <v>405</v>
      </c>
      <c r="B224" s="104" t="s">
        <v>415</v>
      </c>
      <c r="C224" s="139">
        <v>3140</v>
      </c>
      <c r="D224" s="139">
        <v>2000</v>
      </c>
      <c r="E224" s="139">
        <v>250</v>
      </c>
      <c r="F224" s="139">
        <v>1600</v>
      </c>
      <c r="G224" s="139">
        <v>250</v>
      </c>
      <c r="H224" s="139">
        <v>0</v>
      </c>
    </row>
    <row r="225" spans="1:8" x14ac:dyDescent="0.2">
      <c r="A225" s="105" t="s">
        <v>405</v>
      </c>
      <c r="B225" s="106" t="s">
        <v>416</v>
      </c>
      <c r="C225" s="140">
        <v>6648</v>
      </c>
      <c r="D225" s="140">
        <v>1135</v>
      </c>
      <c r="E225" s="140">
        <v>150</v>
      </c>
      <c r="F225" s="140">
        <v>1150</v>
      </c>
      <c r="G225" s="140">
        <v>300</v>
      </c>
      <c r="H225" s="140">
        <v>90</v>
      </c>
    </row>
    <row r="226" spans="1:8" x14ac:dyDescent="0.2">
      <c r="A226" s="103" t="s">
        <v>405</v>
      </c>
      <c r="B226" s="104" t="s">
        <v>417</v>
      </c>
      <c r="C226" s="139">
        <v>2952</v>
      </c>
      <c r="D226" s="139">
        <v>1942</v>
      </c>
      <c r="E226" s="139">
        <v>245</v>
      </c>
      <c r="F226" s="139">
        <v>1050</v>
      </c>
      <c r="G226" s="139">
        <v>406</v>
      </c>
      <c r="H226" s="139">
        <v>443</v>
      </c>
    </row>
    <row r="227" spans="1:8" x14ac:dyDescent="0.2">
      <c r="A227" s="105" t="s">
        <v>405</v>
      </c>
      <c r="B227" s="106" t="s">
        <v>418</v>
      </c>
      <c r="C227" s="140">
        <v>2988</v>
      </c>
      <c r="D227" s="140">
        <v>2660</v>
      </c>
      <c r="E227" s="140">
        <v>400</v>
      </c>
      <c r="F227" s="140">
        <v>2000</v>
      </c>
      <c r="G227" s="140">
        <v>100</v>
      </c>
      <c r="H227" s="140">
        <v>80</v>
      </c>
    </row>
    <row r="228" spans="1:8" x14ac:dyDescent="0.2">
      <c r="A228" s="103" t="s">
        <v>419</v>
      </c>
      <c r="B228" s="104" t="s">
        <v>420</v>
      </c>
      <c r="C228" s="139">
        <v>4571</v>
      </c>
      <c r="D228" s="139">
        <v>2854</v>
      </c>
      <c r="E228" s="139">
        <v>250</v>
      </c>
      <c r="F228" s="139">
        <v>950</v>
      </c>
      <c r="G228" s="139">
        <v>260</v>
      </c>
      <c r="H228" s="139">
        <v>320</v>
      </c>
    </row>
    <row r="229" spans="1:8" x14ac:dyDescent="0.2">
      <c r="A229" s="105" t="s">
        <v>421</v>
      </c>
      <c r="B229" s="106" t="s">
        <v>422</v>
      </c>
      <c r="C229" s="140">
        <v>6049</v>
      </c>
      <c r="D229" s="140">
        <v>1500</v>
      </c>
      <c r="E229" s="140">
        <v>250</v>
      </c>
      <c r="F229" s="140">
        <v>1250</v>
      </c>
      <c r="G229" s="140">
        <v>1660</v>
      </c>
      <c r="H229" s="140">
        <v>405</v>
      </c>
    </row>
    <row r="230" spans="1:8" x14ac:dyDescent="0.2">
      <c r="A230" s="103" t="s">
        <v>421</v>
      </c>
      <c r="B230" s="104" t="s">
        <v>423</v>
      </c>
      <c r="C230" s="139">
        <v>3034</v>
      </c>
      <c r="D230" s="139">
        <v>3000</v>
      </c>
      <c r="E230" s="139">
        <v>150</v>
      </c>
      <c r="F230" s="139">
        <v>1000</v>
      </c>
      <c r="G230" s="139">
        <v>120</v>
      </c>
      <c r="H230" s="139">
        <v>175</v>
      </c>
    </row>
    <row r="231" spans="1:8" x14ac:dyDescent="0.2">
      <c r="A231" s="105" t="s">
        <v>421</v>
      </c>
      <c r="B231" s="106" t="s">
        <v>424</v>
      </c>
      <c r="C231" s="140">
        <v>5607</v>
      </c>
      <c r="D231" s="140">
        <v>1345</v>
      </c>
      <c r="E231" s="140">
        <v>300</v>
      </c>
      <c r="F231" s="140">
        <v>1000</v>
      </c>
      <c r="G231" s="140">
        <v>428</v>
      </c>
      <c r="H231" s="140">
        <v>70</v>
      </c>
    </row>
    <row r="232" spans="1:8" x14ac:dyDescent="0.2">
      <c r="A232" s="103" t="s">
        <v>421</v>
      </c>
      <c r="B232" s="104" t="s">
        <v>425</v>
      </c>
      <c r="C232" s="139">
        <v>6025</v>
      </c>
      <c r="D232" s="139">
        <v>1000</v>
      </c>
      <c r="E232" s="139">
        <v>160</v>
      </c>
      <c r="F232" s="139">
        <v>1400</v>
      </c>
      <c r="G232" s="139">
        <v>450</v>
      </c>
      <c r="H232" s="139">
        <v>70</v>
      </c>
    </row>
    <row r="233" spans="1:8" x14ac:dyDescent="0.2">
      <c r="A233" s="105" t="s">
        <v>421</v>
      </c>
      <c r="B233" s="106" t="s">
        <v>426</v>
      </c>
      <c r="C233" s="140">
        <v>3873</v>
      </c>
      <c r="D233" s="140">
        <v>1800</v>
      </c>
      <c r="E233" s="140">
        <v>200</v>
      </c>
      <c r="F233" s="140">
        <v>700</v>
      </c>
      <c r="G233" s="140">
        <v>1395</v>
      </c>
      <c r="H233" s="140">
        <v>150</v>
      </c>
    </row>
    <row r="234" spans="1:8" x14ac:dyDescent="0.2">
      <c r="A234" s="103" t="s">
        <v>421</v>
      </c>
      <c r="B234" s="104" t="s">
        <v>427</v>
      </c>
      <c r="C234" s="139">
        <v>10037</v>
      </c>
      <c r="D234" s="139">
        <v>3149</v>
      </c>
      <c r="E234" s="139">
        <v>120</v>
      </c>
      <c r="F234" s="139">
        <v>700</v>
      </c>
      <c r="G234" s="139">
        <v>0</v>
      </c>
      <c r="H234" s="139">
        <v>146</v>
      </c>
    </row>
    <row r="235" spans="1:8" x14ac:dyDescent="0.2">
      <c r="A235" s="105" t="s">
        <v>421</v>
      </c>
      <c r="B235" s="106" t="s">
        <v>428</v>
      </c>
      <c r="C235" s="140">
        <v>6284</v>
      </c>
      <c r="D235" s="140">
        <v>2200</v>
      </c>
      <c r="E235" s="140">
        <v>280</v>
      </c>
      <c r="F235" s="140">
        <v>1200</v>
      </c>
      <c r="G235" s="140">
        <v>910</v>
      </c>
      <c r="H235" s="140">
        <v>1040</v>
      </c>
    </row>
    <row r="236" spans="1:8" x14ac:dyDescent="0.2">
      <c r="A236" s="103" t="s">
        <v>421</v>
      </c>
      <c r="B236" s="104" t="s">
        <v>429</v>
      </c>
      <c r="C236" s="139">
        <v>7364</v>
      </c>
      <c r="D236" s="139">
        <v>1400</v>
      </c>
      <c r="E236" s="139">
        <v>200</v>
      </c>
      <c r="F236" s="139">
        <v>700</v>
      </c>
      <c r="G236" s="139">
        <v>665</v>
      </c>
      <c r="H236" s="139">
        <v>0</v>
      </c>
    </row>
    <row r="237" spans="1:8" x14ac:dyDescent="0.2">
      <c r="A237" s="105" t="s">
        <v>421</v>
      </c>
      <c r="B237" s="106" t="s">
        <v>430</v>
      </c>
      <c r="C237" s="140">
        <v>4976</v>
      </c>
      <c r="D237" s="140">
        <v>1700</v>
      </c>
      <c r="E237" s="140">
        <v>150</v>
      </c>
      <c r="F237" s="140">
        <v>1700</v>
      </c>
      <c r="G237" s="140">
        <v>420</v>
      </c>
      <c r="H237" s="140">
        <v>0</v>
      </c>
    </row>
    <row r="238" spans="1:8" x14ac:dyDescent="0.2">
      <c r="A238" s="103" t="s">
        <v>421</v>
      </c>
      <c r="B238" s="104" t="s">
        <v>431</v>
      </c>
      <c r="C238" s="139">
        <v>6605</v>
      </c>
      <c r="D238" s="139">
        <v>2200</v>
      </c>
      <c r="E238" s="139">
        <v>200</v>
      </c>
      <c r="F238" s="139">
        <v>1926</v>
      </c>
      <c r="G238" s="139">
        <v>2100</v>
      </c>
      <c r="H238" s="139">
        <v>685</v>
      </c>
    </row>
    <row r="239" spans="1:8" x14ac:dyDescent="0.2">
      <c r="A239" s="105" t="s">
        <v>421</v>
      </c>
      <c r="B239" s="106" t="s">
        <v>432</v>
      </c>
      <c r="C239" s="140">
        <v>6010</v>
      </c>
      <c r="D239" s="140">
        <v>1980</v>
      </c>
      <c r="E239" s="140">
        <v>304</v>
      </c>
      <c r="F239" s="140">
        <v>2000</v>
      </c>
      <c r="G239" s="140">
        <v>2585</v>
      </c>
      <c r="H239" s="140">
        <v>137</v>
      </c>
    </row>
    <row r="240" spans="1:8" x14ac:dyDescent="0.2">
      <c r="A240" s="103" t="s">
        <v>421</v>
      </c>
      <c r="B240" s="104" t="s">
        <v>433</v>
      </c>
      <c r="C240" s="139">
        <v>8261</v>
      </c>
      <c r="D240" s="139">
        <v>2796</v>
      </c>
      <c r="E240" s="139">
        <v>100</v>
      </c>
      <c r="F240" s="139">
        <v>835</v>
      </c>
      <c r="G240" s="139">
        <v>150</v>
      </c>
      <c r="H240" s="139">
        <v>120</v>
      </c>
    </row>
    <row r="241" spans="1:8" x14ac:dyDescent="0.2">
      <c r="A241" s="105" t="s">
        <v>434</v>
      </c>
      <c r="B241" s="106" t="s">
        <v>435</v>
      </c>
      <c r="C241" s="140">
        <v>3375</v>
      </c>
      <c r="D241" s="140">
        <v>1500</v>
      </c>
      <c r="E241" s="140">
        <v>340</v>
      </c>
      <c r="F241" s="140">
        <v>1570</v>
      </c>
      <c r="G241" s="140">
        <v>60</v>
      </c>
      <c r="H241" s="140">
        <v>2312</v>
      </c>
    </row>
    <row r="242" spans="1:8" x14ac:dyDescent="0.2">
      <c r="A242" s="103" t="s">
        <v>434</v>
      </c>
      <c r="B242" s="104" t="s">
        <v>436</v>
      </c>
      <c r="C242" s="139">
        <v>4353</v>
      </c>
      <c r="D242" s="139">
        <v>3200</v>
      </c>
      <c r="E242" s="139">
        <v>300</v>
      </c>
      <c r="F242" s="139">
        <v>1500</v>
      </c>
      <c r="G242" s="139">
        <v>1060</v>
      </c>
      <c r="H242" s="139">
        <v>1370</v>
      </c>
    </row>
    <row r="243" spans="1:8" x14ac:dyDescent="0.2">
      <c r="A243" s="105" t="s">
        <v>434</v>
      </c>
      <c r="B243" s="106" t="s">
        <v>437</v>
      </c>
      <c r="C243" s="140">
        <v>5298</v>
      </c>
      <c r="D243" s="140">
        <v>3200</v>
      </c>
      <c r="E243" s="140">
        <v>300</v>
      </c>
      <c r="F243" s="140">
        <v>1816</v>
      </c>
      <c r="G243" s="140">
        <v>3071</v>
      </c>
      <c r="H243" s="140">
        <v>12367</v>
      </c>
    </row>
    <row r="244" spans="1:8" x14ac:dyDescent="0.2">
      <c r="A244" s="103" t="s">
        <v>438</v>
      </c>
      <c r="B244" s="104" t="s">
        <v>439</v>
      </c>
      <c r="C244" s="139">
        <v>5324</v>
      </c>
      <c r="D244" s="139">
        <v>1800</v>
      </c>
      <c r="E244" s="139">
        <v>350</v>
      </c>
      <c r="F244" s="139">
        <v>1150</v>
      </c>
      <c r="G244" s="139">
        <v>1461</v>
      </c>
      <c r="H244" s="139">
        <v>6599</v>
      </c>
    </row>
    <row r="245" spans="1:8" x14ac:dyDescent="0.2">
      <c r="A245" s="105" t="s">
        <v>438</v>
      </c>
      <c r="B245" s="106" t="s">
        <v>440</v>
      </c>
      <c r="C245" s="140">
        <v>5291</v>
      </c>
      <c r="D245" s="140">
        <v>6000</v>
      </c>
      <c r="E245" s="140">
        <v>100</v>
      </c>
      <c r="F245" s="140">
        <v>500</v>
      </c>
      <c r="G245" s="140">
        <v>2400</v>
      </c>
      <c r="H245" s="140">
        <v>400</v>
      </c>
    </row>
    <row r="246" spans="1:8" x14ac:dyDescent="0.2">
      <c r="A246" s="103" t="s">
        <v>438</v>
      </c>
      <c r="B246" s="104" t="s">
        <v>441</v>
      </c>
      <c r="C246" s="139">
        <v>7750</v>
      </c>
      <c r="D246" s="139">
        <v>2700</v>
      </c>
      <c r="E246" s="139">
        <v>350</v>
      </c>
      <c r="F246" s="139">
        <v>500</v>
      </c>
      <c r="G246" s="139">
        <v>425</v>
      </c>
      <c r="H246" s="139">
        <v>225</v>
      </c>
    </row>
    <row r="247" spans="1:8" x14ac:dyDescent="0.2">
      <c r="A247" s="105" t="s">
        <v>438</v>
      </c>
      <c r="B247" s="106" t="s">
        <v>442</v>
      </c>
      <c r="C247" s="140">
        <v>29310</v>
      </c>
      <c r="D247" s="140">
        <v>3500</v>
      </c>
      <c r="E247" s="140">
        <v>0</v>
      </c>
      <c r="F247" s="140">
        <v>1200</v>
      </c>
      <c r="G247" s="140">
        <v>0</v>
      </c>
      <c r="H247" s="140">
        <v>230</v>
      </c>
    </row>
    <row r="248" spans="1:8" x14ac:dyDescent="0.2">
      <c r="A248" s="103" t="s">
        <v>438</v>
      </c>
      <c r="B248" s="104" t="s">
        <v>443</v>
      </c>
      <c r="C248" s="139">
        <v>3864</v>
      </c>
      <c r="D248" s="139">
        <v>2500</v>
      </c>
      <c r="E248" s="139">
        <v>250</v>
      </c>
      <c r="F248" s="139">
        <v>1000</v>
      </c>
      <c r="G248" s="139">
        <v>500</v>
      </c>
      <c r="H248" s="139">
        <v>650</v>
      </c>
    </row>
    <row r="249" spans="1:8" x14ac:dyDescent="0.2">
      <c r="A249" s="105" t="s">
        <v>444</v>
      </c>
      <c r="B249" s="106" t="s">
        <v>445</v>
      </c>
      <c r="C249" s="140">
        <v>8869</v>
      </c>
      <c r="D249" s="140">
        <v>3500</v>
      </c>
      <c r="E249" s="140">
        <v>450</v>
      </c>
      <c r="F249" s="140">
        <v>1550</v>
      </c>
      <c r="G249" s="140">
        <v>1200</v>
      </c>
      <c r="H249" s="140">
        <v>0</v>
      </c>
    </row>
    <row r="250" spans="1:8" x14ac:dyDescent="0.2">
      <c r="A250" s="103" t="s">
        <v>444</v>
      </c>
      <c r="B250" s="104" t="s">
        <v>446</v>
      </c>
      <c r="C250" s="139">
        <v>28675</v>
      </c>
      <c r="D250" s="139">
        <v>3403</v>
      </c>
      <c r="E250" s="139">
        <v>58</v>
      </c>
      <c r="F250" s="139">
        <v>1550</v>
      </c>
      <c r="G250" s="139">
        <v>0</v>
      </c>
      <c r="H250" s="139">
        <v>933</v>
      </c>
    </row>
    <row r="251" spans="1:8" x14ac:dyDescent="0.2">
      <c r="A251" s="105" t="s">
        <v>444</v>
      </c>
      <c r="B251" s="106" t="s">
        <v>447</v>
      </c>
      <c r="C251" s="140">
        <v>13923</v>
      </c>
      <c r="D251" s="140">
        <v>2720</v>
      </c>
      <c r="E251" s="140">
        <v>200</v>
      </c>
      <c r="F251" s="140">
        <v>1146</v>
      </c>
      <c r="G251" s="140">
        <v>669</v>
      </c>
      <c r="H251" s="140">
        <v>0</v>
      </c>
    </row>
    <row r="252" spans="1:8" x14ac:dyDescent="0.2">
      <c r="A252" s="103" t="s">
        <v>444</v>
      </c>
      <c r="B252" s="104" t="s">
        <v>448</v>
      </c>
      <c r="C252" s="139">
        <v>21900</v>
      </c>
      <c r="D252" s="139">
        <v>1500</v>
      </c>
      <c r="E252" s="139">
        <v>100</v>
      </c>
      <c r="F252" s="139">
        <v>1000</v>
      </c>
      <c r="G252" s="139">
        <v>0</v>
      </c>
      <c r="H252" s="139">
        <v>210</v>
      </c>
    </row>
    <row r="253" spans="1:8" x14ac:dyDescent="0.2">
      <c r="A253" s="105" t="s">
        <v>444</v>
      </c>
      <c r="B253" s="106" t="s">
        <v>449</v>
      </c>
      <c r="C253" s="140">
        <v>5012</v>
      </c>
      <c r="D253" s="140">
        <v>2500</v>
      </c>
      <c r="E253" s="140">
        <v>250</v>
      </c>
      <c r="F253" s="140">
        <v>2000</v>
      </c>
      <c r="G253" s="140">
        <v>700</v>
      </c>
      <c r="H253" s="140">
        <v>400</v>
      </c>
    </row>
    <row r="254" spans="1:8" x14ac:dyDescent="0.2">
      <c r="A254" s="103" t="s">
        <v>444</v>
      </c>
      <c r="B254" s="104" t="s">
        <v>450</v>
      </c>
      <c r="C254" s="139">
        <v>4800</v>
      </c>
      <c r="D254" s="139">
        <v>2000</v>
      </c>
      <c r="E254" s="139">
        <v>500</v>
      </c>
      <c r="F254" s="139">
        <v>1400</v>
      </c>
      <c r="G254" s="139">
        <v>870</v>
      </c>
      <c r="H254" s="139">
        <v>0</v>
      </c>
    </row>
    <row r="255" spans="1:8" x14ac:dyDescent="0.2">
      <c r="A255" s="105" t="s">
        <v>444</v>
      </c>
      <c r="B255" s="106" t="s">
        <v>451</v>
      </c>
      <c r="C255" s="140">
        <v>16226</v>
      </c>
      <c r="D255" s="140">
        <v>2200</v>
      </c>
      <c r="E255" s="140">
        <v>260</v>
      </c>
      <c r="F255" s="140">
        <v>800</v>
      </c>
      <c r="G255" s="140">
        <v>1900</v>
      </c>
      <c r="H255" s="140">
        <v>0</v>
      </c>
    </row>
    <row r="256" spans="1:8" x14ac:dyDescent="0.2">
      <c r="A256" s="103" t="s">
        <v>444</v>
      </c>
      <c r="B256" s="104" t="s">
        <v>452</v>
      </c>
      <c r="C256" s="139">
        <v>6232</v>
      </c>
      <c r="D256" s="139">
        <v>1700</v>
      </c>
      <c r="E256" s="139">
        <v>200</v>
      </c>
      <c r="F256" s="139">
        <v>1000</v>
      </c>
      <c r="G256" s="139">
        <v>0</v>
      </c>
      <c r="H256" s="139">
        <v>1500</v>
      </c>
    </row>
    <row r="257" spans="1:8" x14ac:dyDescent="0.2">
      <c r="A257" s="105" t="s">
        <v>444</v>
      </c>
      <c r="B257" s="106" t="s">
        <v>453</v>
      </c>
      <c r="C257" s="140">
        <v>2820</v>
      </c>
      <c r="D257" s="140">
        <v>1800</v>
      </c>
      <c r="E257" s="140">
        <v>100</v>
      </c>
      <c r="F257" s="140">
        <v>1800</v>
      </c>
      <c r="G257" s="140">
        <v>90</v>
      </c>
      <c r="H257" s="140">
        <v>36</v>
      </c>
    </row>
    <row r="258" spans="1:8" x14ac:dyDescent="0.2">
      <c r="A258" s="103" t="s">
        <v>444</v>
      </c>
      <c r="B258" s="104" t="s">
        <v>454</v>
      </c>
      <c r="C258" s="139">
        <v>21607</v>
      </c>
      <c r="D258" s="139">
        <v>1034</v>
      </c>
      <c r="E258" s="139">
        <v>108</v>
      </c>
      <c r="F258" s="139">
        <v>750</v>
      </c>
      <c r="G258" s="139">
        <v>2400</v>
      </c>
      <c r="H258" s="139">
        <v>149</v>
      </c>
    </row>
    <row r="259" spans="1:8" x14ac:dyDescent="0.2">
      <c r="A259" s="105" t="s">
        <v>444</v>
      </c>
      <c r="B259" s="106" t="s">
        <v>455</v>
      </c>
      <c r="C259" s="140">
        <v>25200</v>
      </c>
      <c r="D259" s="140">
        <v>3605</v>
      </c>
      <c r="E259" s="140">
        <v>200</v>
      </c>
      <c r="F259" s="140">
        <v>1000</v>
      </c>
      <c r="G259" s="140">
        <v>90</v>
      </c>
      <c r="H259" s="140">
        <v>1350</v>
      </c>
    </row>
    <row r="260" spans="1:8" x14ac:dyDescent="0.2">
      <c r="A260" s="103" t="s">
        <v>444</v>
      </c>
      <c r="B260" s="104" t="s">
        <v>456</v>
      </c>
      <c r="C260" s="139">
        <v>5734</v>
      </c>
      <c r="D260" s="139">
        <v>1737</v>
      </c>
      <c r="E260" s="139">
        <v>275</v>
      </c>
      <c r="F260" s="139">
        <v>2067</v>
      </c>
      <c r="G260" s="139">
        <v>175</v>
      </c>
      <c r="H260" s="139">
        <v>2473</v>
      </c>
    </row>
    <row r="261" spans="1:8" x14ac:dyDescent="0.2">
      <c r="A261" s="105" t="s">
        <v>457</v>
      </c>
      <c r="B261" s="106" t="s">
        <v>458</v>
      </c>
      <c r="C261" s="140">
        <v>3950</v>
      </c>
      <c r="D261" s="140">
        <v>6197</v>
      </c>
      <c r="E261" s="140">
        <v>355</v>
      </c>
      <c r="F261" s="140">
        <v>875</v>
      </c>
      <c r="G261" s="140">
        <v>120</v>
      </c>
      <c r="H261" s="140">
        <v>65</v>
      </c>
    </row>
    <row r="262" spans="1:8" x14ac:dyDescent="0.2">
      <c r="A262" s="103" t="s">
        <v>459</v>
      </c>
      <c r="B262" s="104" t="s">
        <v>460</v>
      </c>
      <c r="C262" s="139">
        <v>6683</v>
      </c>
      <c r="D262" s="139">
        <v>1500</v>
      </c>
      <c r="E262" s="139">
        <v>200</v>
      </c>
      <c r="F262" s="139">
        <v>500</v>
      </c>
      <c r="G262" s="139">
        <v>150</v>
      </c>
      <c r="H262" s="139">
        <v>0</v>
      </c>
    </row>
    <row r="263" spans="1:8" x14ac:dyDescent="0.2">
      <c r="A263" s="105" t="s">
        <v>459</v>
      </c>
      <c r="B263" s="106" t="s">
        <v>461</v>
      </c>
      <c r="C263" s="140">
        <v>5310</v>
      </c>
      <c r="D263" s="140">
        <v>3600</v>
      </c>
      <c r="E263" s="140">
        <v>400</v>
      </c>
      <c r="F263" s="140">
        <v>650</v>
      </c>
      <c r="G263" s="140">
        <v>400</v>
      </c>
      <c r="H263" s="140">
        <v>0</v>
      </c>
    </row>
    <row r="264" spans="1:8" x14ac:dyDescent="0.2">
      <c r="A264" s="103" t="s">
        <v>459</v>
      </c>
      <c r="B264" s="104" t="s">
        <v>462</v>
      </c>
      <c r="C264" s="139">
        <v>5538</v>
      </c>
      <c r="D264" s="139">
        <v>2300</v>
      </c>
      <c r="E264" s="139">
        <v>200</v>
      </c>
      <c r="F264" s="139">
        <v>2000</v>
      </c>
      <c r="G264" s="139">
        <v>150</v>
      </c>
      <c r="H264" s="139">
        <v>500</v>
      </c>
    </row>
    <row r="265" spans="1:8" x14ac:dyDescent="0.2">
      <c r="A265" s="105" t="s">
        <v>459</v>
      </c>
      <c r="B265" s="106" t="s">
        <v>463</v>
      </c>
      <c r="C265" s="140">
        <v>5231</v>
      </c>
      <c r="D265" s="140">
        <v>3000</v>
      </c>
      <c r="E265" s="140">
        <v>200</v>
      </c>
      <c r="F265" s="140">
        <v>1275</v>
      </c>
      <c r="G265" s="140">
        <v>0</v>
      </c>
      <c r="H265" s="140">
        <v>0</v>
      </c>
    </row>
    <row r="266" spans="1:8" x14ac:dyDescent="0.2">
      <c r="A266" s="103" t="s">
        <v>459</v>
      </c>
      <c r="B266" s="104" t="s">
        <v>464</v>
      </c>
      <c r="C266" s="139">
        <v>9088</v>
      </c>
      <c r="D266" s="139">
        <v>2300</v>
      </c>
      <c r="E266" s="139">
        <v>200</v>
      </c>
      <c r="F266" s="139">
        <v>600</v>
      </c>
      <c r="G266" s="139">
        <v>0</v>
      </c>
      <c r="H266" s="139">
        <v>1200</v>
      </c>
    </row>
    <row r="267" spans="1:8" x14ac:dyDescent="0.2">
      <c r="A267" s="105" t="s">
        <v>459</v>
      </c>
      <c r="B267" s="106" t="s">
        <v>465</v>
      </c>
      <c r="C267" s="140">
        <v>9397</v>
      </c>
      <c r="D267" s="140">
        <v>2232</v>
      </c>
      <c r="E267" s="140">
        <v>400</v>
      </c>
      <c r="F267" s="140">
        <v>2822</v>
      </c>
      <c r="G267" s="140">
        <v>48</v>
      </c>
      <c r="H267" s="140">
        <v>1242</v>
      </c>
    </row>
    <row r="268" spans="1:8" x14ac:dyDescent="0.2">
      <c r="A268" s="103" t="s">
        <v>466</v>
      </c>
      <c r="B268" s="104" t="s">
        <v>467</v>
      </c>
      <c r="C268" s="139">
        <v>4920</v>
      </c>
      <c r="D268" s="139">
        <v>2598</v>
      </c>
      <c r="E268" s="139">
        <v>216</v>
      </c>
      <c r="F268" s="139">
        <v>1350</v>
      </c>
      <c r="G268" s="139">
        <v>0</v>
      </c>
      <c r="H268" s="139">
        <v>8102</v>
      </c>
    </row>
    <row r="269" spans="1:8" x14ac:dyDescent="0.2">
      <c r="A269" s="105" t="s">
        <v>468</v>
      </c>
      <c r="B269" s="106" t="s">
        <v>469</v>
      </c>
      <c r="C269" s="140">
        <v>4901</v>
      </c>
      <c r="D269" s="140">
        <v>4695</v>
      </c>
      <c r="E269" s="140">
        <v>250</v>
      </c>
      <c r="F269" s="140">
        <v>950</v>
      </c>
      <c r="G269" s="140">
        <v>0</v>
      </c>
      <c r="H269" s="140">
        <v>0</v>
      </c>
    </row>
    <row r="270" spans="1:8" x14ac:dyDescent="0.2">
      <c r="A270" s="103" t="s">
        <v>468</v>
      </c>
      <c r="B270" s="104" t="s">
        <v>470</v>
      </c>
      <c r="C270" s="139">
        <v>20853</v>
      </c>
      <c r="D270" s="139">
        <v>0</v>
      </c>
      <c r="E270" s="139">
        <v>208</v>
      </c>
      <c r="F270" s="139">
        <v>6678</v>
      </c>
      <c r="G270" s="139">
        <v>0</v>
      </c>
      <c r="H270" s="139">
        <v>343</v>
      </c>
    </row>
    <row r="271" spans="1:8" x14ac:dyDescent="0.2">
      <c r="A271" s="105" t="s">
        <v>468</v>
      </c>
      <c r="B271" s="106" t="s">
        <v>471</v>
      </c>
      <c r="C271" s="140">
        <v>10755</v>
      </c>
      <c r="D271" s="140">
        <v>1500</v>
      </c>
      <c r="E271" s="140">
        <v>300</v>
      </c>
      <c r="F271" s="140">
        <v>1000</v>
      </c>
      <c r="G271" s="140">
        <v>900</v>
      </c>
      <c r="H271" s="140">
        <v>0</v>
      </c>
    </row>
    <row r="272" spans="1:8" x14ac:dyDescent="0.2">
      <c r="A272" s="103" t="s">
        <v>468</v>
      </c>
      <c r="B272" s="104" t="s">
        <v>472</v>
      </c>
      <c r="C272" s="139">
        <v>18570</v>
      </c>
      <c r="D272" s="139">
        <v>2300</v>
      </c>
      <c r="E272" s="139">
        <v>100</v>
      </c>
      <c r="F272" s="139">
        <v>600</v>
      </c>
      <c r="G272" s="139">
        <v>1800</v>
      </c>
      <c r="H272" s="139">
        <v>0</v>
      </c>
    </row>
    <row r="273" spans="1:8" x14ac:dyDescent="0.2">
      <c r="A273" s="105" t="s">
        <v>468</v>
      </c>
      <c r="B273" s="106" t="s">
        <v>473</v>
      </c>
      <c r="C273" s="140">
        <v>24000</v>
      </c>
      <c r="D273" s="140">
        <v>0</v>
      </c>
      <c r="E273" s="140">
        <v>0</v>
      </c>
      <c r="F273" s="140">
        <v>0</v>
      </c>
      <c r="G273" s="140">
        <v>0</v>
      </c>
      <c r="H273" s="140">
        <v>0</v>
      </c>
    </row>
    <row r="274" spans="1:8" x14ac:dyDescent="0.2">
      <c r="A274" s="103" t="s">
        <v>468</v>
      </c>
      <c r="B274" s="104" t="s">
        <v>474</v>
      </c>
      <c r="C274" s="139">
        <v>2334</v>
      </c>
      <c r="D274" s="139">
        <v>2552</v>
      </c>
      <c r="E274" s="139">
        <v>220</v>
      </c>
      <c r="F274" s="139">
        <v>1150</v>
      </c>
      <c r="G274" s="139">
        <v>0</v>
      </c>
      <c r="H274" s="139">
        <v>0</v>
      </c>
    </row>
    <row r="275" spans="1:8" x14ac:dyDescent="0.2">
      <c r="A275" s="105" t="s">
        <v>468</v>
      </c>
      <c r="B275" s="106" t="s">
        <v>475</v>
      </c>
      <c r="C275" s="140">
        <v>7418</v>
      </c>
      <c r="D275" s="140">
        <v>5050</v>
      </c>
      <c r="E275" s="140">
        <v>375</v>
      </c>
      <c r="F275" s="140">
        <v>700</v>
      </c>
      <c r="G275" s="140">
        <v>345</v>
      </c>
      <c r="H275" s="140">
        <v>77</v>
      </c>
    </row>
    <row r="276" spans="1:8" x14ac:dyDescent="0.2">
      <c r="A276" s="103" t="s">
        <v>468</v>
      </c>
      <c r="B276" s="104" t="s">
        <v>476</v>
      </c>
      <c r="C276" s="139">
        <v>9813</v>
      </c>
      <c r="D276" s="139">
        <v>6902</v>
      </c>
      <c r="E276" s="139">
        <v>325</v>
      </c>
      <c r="F276" s="139">
        <v>1500</v>
      </c>
      <c r="G276" s="139">
        <v>550</v>
      </c>
      <c r="H276" s="139">
        <v>0</v>
      </c>
    </row>
    <row r="277" spans="1:8" x14ac:dyDescent="0.2">
      <c r="A277" s="105" t="s">
        <v>477</v>
      </c>
      <c r="B277" s="106" t="s">
        <v>478</v>
      </c>
      <c r="C277" s="140">
        <v>2010</v>
      </c>
      <c r="D277" s="140">
        <v>6720</v>
      </c>
      <c r="E277" s="140">
        <v>150</v>
      </c>
      <c r="F277" s="140">
        <v>1500</v>
      </c>
      <c r="G277" s="140">
        <v>72</v>
      </c>
      <c r="H277" s="140">
        <v>150</v>
      </c>
    </row>
    <row r="278" spans="1:8" x14ac:dyDescent="0.2">
      <c r="A278" s="103" t="s">
        <v>477</v>
      </c>
      <c r="B278" s="104" t="s">
        <v>479</v>
      </c>
      <c r="C278" s="139">
        <v>1876</v>
      </c>
      <c r="D278" s="139">
        <v>2710</v>
      </c>
      <c r="E278" s="139">
        <v>190</v>
      </c>
      <c r="F278" s="139">
        <v>1040</v>
      </c>
      <c r="G278" s="139">
        <v>990</v>
      </c>
      <c r="H278" s="139">
        <v>0</v>
      </c>
    </row>
    <row r="279" spans="1:8" x14ac:dyDescent="0.2">
      <c r="A279" s="105" t="s">
        <v>477</v>
      </c>
      <c r="B279" s="106" t="s">
        <v>480</v>
      </c>
      <c r="C279" s="140">
        <v>2538</v>
      </c>
      <c r="D279" s="140">
        <v>2500</v>
      </c>
      <c r="E279" s="140">
        <v>250</v>
      </c>
      <c r="F279" s="140">
        <v>1100</v>
      </c>
      <c r="G279" s="140">
        <v>460</v>
      </c>
      <c r="H279" s="140">
        <v>1000</v>
      </c>
    </row>
    <row r="280" spans="1:8" x14ac:dyDescent="0.2">
      <c r="A280" s="103" t="s">
        <v>477</v>
      </c>
      <c r="B280" s="104" t="s">
        <v>481</v>
      </c>
      <c r="C280" s="139">
        <v>2244</v>
      </c>
      <c r="D280" s="139">
        <v>1889</v>
      </c>
      <c r="E280" s="139">
        <v>450</v>
      </c>
      <c r="F280" s="139">
        <v>1000</v>
      </c>
      <c r="G280" s="139">
        <v>870</v>
      </c>
      <c r="H280" s="139">
        <v>0</v>
      </c>
    </row>
    <row r="281" spans="1:8" x14ac:dyDescent="0.2">
      <c r="A281" s="105" t="s">
        <v>477</v>
      </c>
      <c r="B281" s="106" t="s">
        <v>482</v>
      </c>
      <c r="C281" s="140">
        <v>1965</v>
      </c>
      <c r="D281" s="140">
        <v>2334</v>
      </c>
      <c r="E281" s="140">
        <v>187</v>
      </c>
      <c r="F281" s="140">
        <v>2500</v>
      </c>
      <c r="G281" s="140">
        <v>90</v>
      </c>
      <c r="H281" s="140">
        <v>243</v>
      </c>
    </row>
    <row r="282" spans="1:8" x14ac:dyDescent="0.2">
      <c r="A282" s="103" t="s">
        <v>477</v>
      </c>
      <c r="B282" s="104" t="s">
        <v>483</v>
      </c>
      <c r="C282" s="139">
        <v>1092</v>
      </c>
      <c r="D282" s="139">
        <v>3100</v>
      </c>
      <c r="E282" s="139">
        <v>120</v>
      </c>
      <c r="F282" s="139">
        <v>850</v>
      </c>
      <c r="G282" s="139">
        <v>0</v>
      </c>
      <c r="H282" s="139">
        <v>9</v>
      </c>
    </row>
    <row r="283" spans="1:8" x14ac:dyDescent="0.2">
      <c r="A283" s="105" t="s">
        <v>477</v>
      </c>
      <c r="B283" s="106" t="s">
        <v>484</v>
      </c>
      <c r="C283" s="140">
        <v>22800</v>
      </c>
      <c r="D283" s="140">
        <v>0</v>
      </c>
      <c r="E283" s="140">
        <v>194</v>
      </c>
      <c r="F283" s="140">
        <v>6299</v>
      </c>
      <c r="G283" s="140">
        <v>0</v>
      </c>
      <c r="H283" s="140">
        <v>612</v>
      </c>
    </row>
    <row r="284" spans="1:8" x14ac:dyDescent="0.2">
      <c r="A284" s="103" t="s">
        <v>477</v>
      </c>
      <c r="B284" s="104" t="s">
        <v>485</v>
      </c>
      <c r="C284" s="139">
        <v>20700</v>
      </c>
      <c r="D284" s="139">
        <v>0</v>
      </c>
      <c r="E284" s="139">
        <v>194</v>
      </c>
      <c r="F284" s="139">
        <v>6298</v>
      </c>
      <c r="G284" s="139">
        <v>0</v>
      </c>
      <c r="H284" s="139">
        <v>1490</v>
      </c>
    </row>
    <row r="285" spans="1:8" x14ac:dyDescent="0.2">
      <c r="A285" s="105" t="s">
        <v>477</v>
      </c>
      <c r="B285" s="106" t="s">
        <v>486</v>
      </c>
      <c r="C285" s="140">
        <v>2120</v>
      </c>
      <c r="D285" s="140">
        <v>2200</v>
      </c>
      <c r="E285" s="140">
        <v>140</v>
      </c>
      <c r="F285" s="140">
        <v>400</v>
      </c>
      <c r="G285" s="140">
        <v>48</v>
      </c>
      <c r="H285" s="140">
        <v>110</v>
      </c>
    </row>
    <row r="286" spans="1:8" x14ac:dyDescent="0.2">
      <c r="A286" s="103" t="s">
        <v>477</v>
      </c>
      <c r="B286" s="104" t="s">
        <v>487</v>
      </c>
      <c r="C286" s="139">
        <v>3192</v>
      </c>
      <c r="D286" s="139">
        <v>1855</v>
      </c>
      <c r="E286" s="139">
        <v>350</v>
      </c>
      <c r="F286" s="139">
        <v>715</v>
      </c>
      <c r="G286" s="139">
        <v>100</v>
      </c>
      <c r="H286" s="139">
        <v>800</v>
      </c>
    </row>
    <row r="287" spans="1:8" x14ac:dyDescent="0.2">
      <c r="A287" s="105" t="s">
        <v>477</v>
      </c>
      <c r="B287" s="106" t="s">
        <v>488</v>
      </c>
      <c r="C287" s="140">
        <v>5643</v>
      </c>
      <c r="D287" s="140">
        <v>3000</v>
      </c>
      <c r="E287" s="140">
        <v>165</v>
      </c>
      <c r="F287" s="140">
        <v>1200</v>
      </c>
      <c r="G287" s="140">
        <v>540</v>
      </c>
      <c r="H287" s="140">
        <v>300</v>
      </c>
    </row>
    <row r="288" spans="1:8" x14ac:dyDescent="0.2">
      <c r="A288" s="103" t="s">
        <v>477</v>
      </c>
      <c r="B288" s="104" t="s">
        <v>489</v>
      </c>
      <c r="C288" s="139">
        <v>3535</v>
      </c>
      <c r="D288" s="139">
        <v>1898</v>
      </c>
      <c r="E288" s="139">
        <v>400</v>
      </c>
      <c r="F288" s="139">
        <v>1000</v>
      </c>
      <c r="G288" s="139">
        <v>0</v>
      </c>
      <c r="H288" s="139">
        <v>0</v>
      </c>
    </row>
    <row r="289" spans="1:8" x14ac:dyDescent="0.2">
      <c r="A289" s="105" t="s">
        <v>477</v>
      </c>
      <c r="B289" s="106" t="s">
        <v>490</v>
      </c>
      <c r="C289" s="140">
        <v>2116</v>
      </c>
      <c r="D289" s="140">
        <v>4472</v>
      </c>
      <c r="E289" s="140">
        <v>220</v>
      </c>
      <c r="F289" s="140">
        <v>600</v>
      </c>
      <c r="G289" s="140">
        <v>280</v>
      </c>
      <c r="H289" s="140">
        <v>65</v>
      </c>
    </row>
    <row r="290" spans="1:8" x14ac:dyDescent="0.2">
      <c r="A290" s="103" t="s">
        <v>477</v>
      </c>
      <c r="B290" s="104" t="s">
        <v>491</v>
      </c>
      <c r="C290" s="139">
        <v>11590</v>
      </c>
      <c r="D290" s="139">
        <v>2190</v>
      </c>
      <c r="E290" s="139">
        <v>246</v>
      </c>
      <c r="F290" s="139">
        <v>1100</v>
      </c>
      <c r="G290" s="139">
        <v>0</v>
      </c>
      <c r="H290" s="139">
        <v>0</v>
      </c>
    </row>
    <row r="291" spans="1:8" x14ac:dyDescent="0.2">
      <c r="A291" s="105" t="s">
        <v>477</v>
      </c>
      <c r="B291" s="106" t="s">
        <v>492</v>
      </c>
      <c r="C291" s="140">
        <v>24354</v>
      </c>
      <c r="D291" s="140">
        <v>2675</v>
      </c>
      <c r="E291" s="140">
        <v>165</v>
      </c>
      <c r="F291" s="140">
        <v>1875</v>
      </c>
      <c r="G291" s="140">
        <v>0</v>
      </c>
      <c r="H291" s="140">
        <v>150</v>
      </c>
    </row>
    <row r="292" spans="1:8" x14ac:dyDescent="0.2">
      <c r="A292" s="103" t="s">
        <v>477</v>
      </c>
      <c r="B292" s="104" t="s">
        <v>493</v>
      </c>
      <c r="C292" s="139">
        <v>20696</v>
      </c>
      <c r="D292" s="139">
        <v>0</v>
      </c>
      <c r="E292" s="139">
        <v>0</v>
      </c>
      <c r="F292" s="139">
        <v>0</v>
      </c>
      <c r="G292" s="139">
        <v>0</v>
      </c>
      <c r="H292" s="139">
        <v>0</v>
      </c>
    </row>
    <row r="293" spans="1:8" x14ac:dyDescent="0.2">
      <c r="A293" s="105" t="s">
        <v>477</v>
      </c>
      <c r="B293" s="106" t="s">
        <v>494</v>
      </c>
      <c r="C293" s="140">
        <v>2145</v>
      </c>
      <c r="D293" s="140">
        <v>3750</v>
      </c>
      <c r="E293" s="140">
        <v>250</v>
      </c>
      <c r="F293" s="140">
        <v>3400</v>
      </c>
      <c r="G293" s="140">
        <v>0</v>
      </c>
      <c r="H293" s="140">
        <v>0</v>
      </c>
    </row>
    <row r="294" spans="1:8" x14ac:dyDescent="0.2">
      <c r="A294" s="103" t="s">
        <v>477</v>
      </c>
      <c r="B294" s="104" t="s">
        <v>495</v>
      </c>
      <c r="C294" s="139">
        <v>8145</v>
      </c>
      <c r="D294" s="139">
        <v>2600</v>
      </c>
      <c r="E294" s="139">
        <v>200</v>
      </c>
      <c r="F294" s="139">
        <v>830</v>
      </c>
      <c r="G294" s="139">
        <v>212</v>
      </c>
      <c r="H294" s="139">
        <v>675</v>
      </c>
    </row>
    <row r="295" spans="1:8" x14ac:dyDescent="0.2">
      <c r="A295" s="105" t="s">
        <v>477</v>
      </c>
      <c r="B295" s="106" t="s">
        <v>496</v>
      </c>
      <c r="C295" s="140">
        <v>4193</v>
      </c>
      <c r="D295" s="140">
        <v>2596</v>
      </c>
      <c r="E295" s="140">
        <v>0</v>
      </c>
      <c r="F295" s="140">
        <v>1129</v>
      </c>
      <c r="G295" s="140">
        <v>465</v>
      </c>
      <c r="H295" s="140">
        <v>2653</v>
      </c>
    </row>
    <row r="296" spans="1:8" x14ac:dyDescent="0.2">
      <c r="A296" s="103" t="s">
        <v>477</v>
      </c>
      <c r="B296" s="104" t="s">
        <v>497</v>
      </c>
      <c r="C296" s="139">
        <v>4230</v>
      </c>
      <c r="D296" s="139">
        <v>2100</v>
      </c>
      <c r="E296" s="139">
        <v>150</v>
      </c>
      <c r="F296" s="139">
        <v>1450</v>
      </c>
      <c r="G296" s="139">
        <v>200</v>
      </c>
      <c r="H296" s="139">
        <v>1585</v>
      </c>
    </row>
    <row r="297" spans="1:8" x14ac:dyDescent="0.2">
      <c r="A297" s="105" t="s">
        <v>477</v>
      </c>
      <c r="B297" s="106" t="s">
        <v>498</v>
      </c>
      <c r="C297" s="140">
        <v>8963</v>
      </c>
      <c r="D297" s="140">
        <v>4890</v>
      </c>
      <c r="E297" s="140">
        <v>410</v>
      </c>
      <c r="F297" s="140">
        <v>1566</v>
      </c>
      <c r="G297" s="140">
        <v>120</v>
      </c>
      <c r="H297" s="140">
        <v>0</v>
      </c>
    </row>
    <row r="298" spans="1:8" x14ac:dyDescent="0.2">
      <c r="A298" s="103" t="s">
        <v>477</v>
      </c>
      <c r="B298" s="104" t="s">
        <v>499</v>
      </c>
      <c r="C298" s="139" t="s">
        <v>720</v>
      </c>
      <c r="D298" s="139" t="s">
        <v>720</v>
      </c>
      <c r="E298" s="139" t="s">
        <v>720</v>
      </c>
      <c r="F298" s="139" t="s">
        <v>720</v>
      </c>
      <c r="G298" s="139" t="s">
        <v>720</v>
      </c>
      <c r="H298" s="139" t="s">
        <v>720</v>
      </c>
    </row>
    <row r="299" spans="1:8" x14ac:dyDescent="0.2">
      <c r="A299" s="105" t="s">
        <v>477</v>
      </c>
      <c r="B299" s="106" t="s">
        <v>500</v>
      </c>
      <c r="C299" s="140">
        <v>0</v>
      </c>
      <c r="D299" s="140">
        <v>3100</v>
      </c>
      <c r="E299" s="140">
        <v>150</v>
      </c>
      <c r="F299" s="140">
        <v>1200</v>
      </c>
      <c r="G299" s="140">
        <v>20</v>
      </c>
      <c r="H299" s="140">
        <v>0</v>
      </c>
    </row>
    <row r="300" spans="1:8" x14ac:dyDescent="0.2">
      <c r="A300" s="103" t="s">
        <v>477</v>
      </c>
      <c r="B300" s="104" t="s">
        <v>501</v>
      </c>
      <c r="C300" s="139">
        <v>3500</v>
      </c>
      <c r="D300" s="139">
        <v>3070</v>
      </c>
      <c r="E300" s="139">
        <v>73</v>
      </c>
      <c r="F300" s="139">
        <v>755</v>
      </c>
      <c r="G300" s="139">
        <v>1140</v>
      </c>
      <c r="H300" s="139">
        <v>0</v>
      </c>
    </row>
    <row r="301" spans="1:8" x14ac:dyDescent="0.2">
      <c r="A301" s="105" t="s">
        <v>477</v>
      </c>
      <c r="B301" s="106" t="s">
        <v>502</v>
      </c>
      <c r="C301" s="140">
        <v>5659</v>
      </c>
      <c r="D301" s="140">
        <v>6141</v>
      </c>
      <c r="E301" s="140">
        <v>200</v>
      </c>
      <c r="F301" s="140">
        <v>1780</v>
      </c>
      <c r="G301" s="140">
        <v>0</v>
      </c>
      <c r="H301" s="140">
        <v>3812</v>
      </c>
    </row>
    <row r="302" spans="1:8" x14ac:dyDescent="0.2">
      <c r="A302" s="103" t="s">
        <v>477</v>
      </c>
      <c r="B302" s="104" t="s">
        <v>503</v>
      </c>
      <c r="C302" s="139">
        <v>2288</v>
      </c>
      <c r="D302" s="139">
        <v>1200</v>
      </c>
      <c r="E302" s="139">
        <v>120</v>
      </c>
      <c r="F302" s="139">
        <v>900</v>
      </c>
      <c r="G302" s="139">
        <v>400</v>
      </c>
      <c r="H302" s="139">
        <v>0</v>
      </c>
    </row>
    <row r="303" spans="1:8" x14ac:dyDescent="0.2">
      <c r="A303" s="105" t="s">
        <v>504</v>
      </c>
      <c r="B303" s="106" t="s">
        <v>505</v>
      </c>
      <c r="C303" s="140">
        <v>3706</v>
      </c>
      <c r="D303" s="140">
        <v>0</v>
      </c>
      <c r="E303" s="140">
        <v>0</v>
      </c>
      <c r="F303" s="140">
        <v>1200</v>
      </c>
      <c r="G303" s="140">
        <v>6200</v>
      </c>
      <c r="H303" s="140">
        <v>700</v>
      </c>
    </row>
    <row r="304" spans="1:8" x14ac:dyDescent="0.2">
      <c r="A304" s="103" t="s">
        <v>504</v>
      </c>
      <c r="B304" s="104" t="s">
        <v>506</v>
      </c>
      <c r="C304" s="139">
        <v>12723</v>
      </c>
      <c r="D304" s="139">
        <v>0</v>
      </c>
      <c r="E304" s="139">
        <v>100</v>
      </c>
      <c r="F304" s="139">
        <v>1270</v>
      </c>
      <c r="G304" s="139">
        <v>510</v>
      </c>
      <c r="H304" s="139">
        <v>0</v>
      </c>
    </row>
    <row r="305" spans="1:8" x14ac:dyDescent="0.2">
      <c r="A305" s="105" t="s">
        <v>504</v>
      </c>
      <c r="B305" s="106" t="s">
        <v>507</v>
      </c>
      <c r="C305" s="140">
        <v>3568</v>
      </c>
      <c r="D305" s="140">
        <v>5633</v>
      </c>
      <c r="E305" s="140">
        <v>176</v>
      </c>
      <c r="F305" s="140">
        <v>1100</v>
      </c>
      <c r="G305" s="140">
        <v>1440</v>
      </c>
      <c r="H305" s="140">
        <v>187</v>
      </c>
    </row>
    <row r="306" spans="1:8" x14ac:dyDescent="0.2">
      <c r="A306" s="103" t="s">
        <v>504</v>
      </c>
      <c r="B306" s="104" t="s">
        <v>508</v>
      </c>
      <c r="C306" s="139">
        <v>30345</v>
      </c>
      <c r="D306" s="139">
        <v>3024</v>
      </c>
      <c r="E306" s="139">
        <v>0</v>
      </c>
      <c r="F306" s="139">
        <v>0</v>
      </c>
      <c r="G306" s="139">
        <v>0</v>
      </c>
      <c r="H306" s="139">
        <v>0</v>
      </c>
    </row>
    <row r="307" spans="1:8" x14ac:dyDescent="0.2">
      <c r="A307" s="105" t="s">
        <v>504</v>
      </c>
      <c r="B307" s="106" t="s">
        <v>509</v>
      </c>
      <c r="C307" s="140">
        <v>5270</v>
      </c>
      <c r="D307" s="140">
        <v>800</v>
      </c>
      <c r="E307" s="140">
        <v>150</v>
      </c>
      <c r="F307" s="140">
        <v>600</v>
      </c>
      <c r="G307" s="140">
        <v>307</v>
      </c>
      <c r="H307" s="140">
        <v>6350</v>
      </c>
    </row>
    <row r="308" spans="1:8" x14ac:dyDescent="0.2">
      <c r="A308" s="103" t="s">
        <v>504</v>
      </c>
      <c r="B308" s="104" t="s">
        <v>510</v>
      </c>
      <c r="C308" s="139">
        <v>4456</v>
      </c>
      <c r="D308" s="139">
        <v>3800</v>
      </c>
      <c r="E308" s="139">
        <v>450</v>
      </c>
      <c r="F308" s="139">
        <v>800</v>
      </c>
      <c r="G308" s="139">
        <v>460</v>
      </c>
      <c r="H308" s="139">
        <v>190</v>
      </c>
    </row>
    <row r="309" spans="1:8" x14ac:dyDescent="0.2">
      <c r="A309" s="105" t="s">
        <v>511</v>
      </c>
      <c r="B309" s="106" t="s">
        <v>512</v>
      </c>
      <c r="C309" s="140">
        <v>15600</v>
      </c>
      <c r="D309" s="140">
        <v>2500</v>
      </c>
      <c r="E309" s="140">
        <v>300</v>
      </c>
      <c r="F309" s="140">
        <v>800</v>
      </c>
      <c r="G309" s="140">
        <v>100</v>
      </c>
      <c r="H309" s="140">
        <v>0</v>
      </c>
    </row>
    <row r="310" spans="1:8" x14ac:dyDescent="0.2">
      <c r="A310" s="103" t="s">
        <v>513</v>
      </c>
      <c r="B310" s="104" t="s">
        <v>514</v>
      </c>
      <c r="C310" s="139">
        <v>6030</v>
      </c>
      <c r="D310" s="139">
        <v>4500</v>
      </c>
      <c r="E310" s="139">
        <v>100</v>
      </c>
      <c r="F310" s="139">
        <v>750</v>
      </c>
      <c r="G310" s="139">
        <v>0</v>
      </c>
      <c r="H310" s="139">
        <v>0</v>
      </c>
    </row>
    <row r="311" spans="1:8" x14ac:dyDescent="0.2">
      <c r="A311" s="105" t="s">
        <v>513</v>
      </c>
      <c r="B311" s="106" t="s">
        <v>515</v>
      </c>
      <c r="C311" s="140">
        <v>12640</v>
      </c>
      <c r="D311" s="140">
        <v>2453</v>
      </c>
      <c r="E311" s="140">
        <v>700</v>
      </c>
      <c r="F311" s="140">
        <v>1400</v>
      </c>
      <c r="G311" s="140">
        <v>200</v>
      </c>
      <c r="H311" s="140">
        <v>500</v>
      </c>
    </row>
    <row r="312" spans="1:8" x14ac:dyDescent="0.2">
      <c r="A312" s="103" t="s">
        <v>513</v>
      </c>
      <c r="B312" s="104" t="s">
        <v>516</v>
      </c>
      <c r="C312" s="139">
        <v>4629</v>
      </c>
      <c r="D312" s="139">
        <v>2784</v>
      </c>
      <c r="E312" s="139">
        <v>200</v>
      </c>
      <c r="F312" s="139">
        <v>980</v>
      </c>
      <c r="G312" s="139">
        <v>0</v>
      </c>
      <c r="H312" s="139">
        <v>516</v>
      </c>
    </row>
    <row r="313" spans="1:8" x14ac:dyDescent="0.2">
      <c r="A313" s="105" t="s">
        <v>513</v>
      </c>
      <c r="B313" s="106" t="s">
        <v>517</v>
      </c>
      <c r="C313" s="140">
        <v>10223</v>
      </c>
      <c r="D313" s="140">
        <v>1365</v>
      </c>
      <c r="E313" s="140">
        <v>75</v>
      </c>
      <c r="F313" s="140">
        <v>2250</v>
      </c>
      <c r="G313" s="140">
        <v>143</v>
      </c>
      <c r="H313" s="140">
        <v>0</v>
      </c>
    </row>
    <row r="314" spans="1:8" x14ac:dyDescent="0.2">
      <c r="A314" s="103" t="s">
        <v>513</v>
      </c>
      <c r="B314" s="104" t="s">
        <v>518</v>
      </c>
      <c r="C314" s="139">
        <v>7697</v>
      </c>
      <c r="D314" s="139">
        <v>2200</v>
      </c>
      <c r="E314" s="139">
        <v>250</v>
      </c>
      <c r="F314" s="139">
        <v>1400</v>
      </c>
      <c r="G314" s="139">
        <v>0</v>
      </c>
      <c r="H314" s="139">
        <v>1930</v>
      </c>
    </row>
    <row r="315" spans="1:8" x14ac:dyDescent="0.2">
      <c r="A315" s="105" t="s">
        <v>513</v>
      </c>
      <c r="B315" s="106" t="s">
        <v>519</v>
      </c>
      <c r="C315" s="140">
        <v>6278</v>
      </c>
      <c r="D315" s="140">
        <v>1806</v>
      </c>
      <c r="E315" s="140">
        <v>125</v>
      </c>
      <c r="F315" s="140">
        <v>1000</v>
      </c>
      <c r="G315" s="140">
        <v>0</v>
      </c>
      <c r="H315" s="140">
        <v>0</v>
      </c>
    </row>
    <row r="316" spans="1:8" x14ac:dyDescent="0.2">
      <c r="A316" s="103" t="s">
        <v>520</v>
      </c>
      <c r="B316" s="104" t="s">
        <v>521</v>
      </c>
      <c r="C316" s="139">
        <v>6255</v>
      </c>
      <c r="D316" s="139">
        <v>7000</v>
      </c>
      <c r="E316" s="139">
        <v>400</v>
      </c>
      <c r="F316" s="139">
        <v>2700</v>
      </c>
      <c r="G316" s="139">
        <v>9000</v>
      </c>
      <c r="H316" s="139">
        <v>0</v>
      </c>
    </row>
    <row r="317" spans="1:8" x14ac:dyDescent="0.2">
      <c r="A317" s="105" t="s">
        <v>520</v>
      </c>
      <c r="B317" s="106" t="s">
        <v>522</v>
      </c>
      <c r="C317" s="140">
        <v>7433</v>
      </c>
      <c r="D317" s="140">
        <v>4980</v>
      </c>
      <c r="E317" s="140">
        <v>300</v>
      </c>
      <c r="F317" s="140">
        <v>2610</v>
      </c>
      <c r="G317" s="140">
        <v>768</v>
      </c>
      <c r="H317" s="140">
        <v>450</v>
      </c>
    </row>
    <row r="318" spans="1:8" x14ac:dyDescent="0.2">
      <c r="A318" s="103" t="s">
        <v>520</v>
      </c>
      <c r="B318" s="104" t="s">
        <v>523</v>
      </c>
      <c r="C318" s="139">
        <v>5317</v>
      </c>
      <c r="D318" s="139">
        <v>6550</v>
      </c>
      <c r="E318" s="139">
        <v>400</v>
      </c>
      <c r="F318" s="139">
        <v>1900</v>
      </c>
      <c r="G318" s="139">
        <v>540</v>
      </c>
      <c r="H318" s="139">
        <v>0</v>
      </c>
    </row>
    <row r="319" spans="1:8" x14ac:dyDescent="0.2">
      <c r="A319" s="105" t="s">
        <v>520</v>
      </c>
      <c r="B319" s="106" t="s">
        <v>524</v>
      </c>
      <c r="C319" s="248" t="s">
        <v>720</v>
      </c>
      <c r="D319" s="248" t="s">
        <v>720</v>
      </c>
      <c r="E319" s="248" t="s">
        <v>720</v>
      </c>
      <c r="F319" s="248" t="s">
        <v>720</v>
      </c>
      <c r="G319" s="248" t="s">
        <v>720</v>
      </c>
      <c r="H319" s="248" t="s">
        <v>720</v>
      </c>
    </row>
    <row r="320" spans="1:8" x14ac:dyDescent="0.2">
      <c r="A320" s="103" t="s">
        <v>520</v>
      </c>
      <c r="B320" s="104" t="s">
        <v>525</v>
      </c>
      <c r="C320" s="139">
        <v>6485</v>
      </c>
      <c r="D320" s="139">
        <v>11100</v>
      </c>
      <c r="E320" s="139">
        <v>300</v>
      </c>
      <c r="F320" s="139">
        <v>1500</v>
      </c>
      <c r="G320" s="139">
        <v>2250</v>
      </c>
      <c r="H320" s="139">
        <v>800</v>
      </c>
    </row>
    <row r="321" spans="1:8" x14ac:dyDescent="0.2">
      <c r="A321" s="105" t="s">
        <v>520</v>
      </c>
      <c r="B321" s="106" t="s">
        <v>526</v>
      </c>
      <c r="C321" s="140">
        <v>6070</v>
      </c>
      <c r="D321" s="140">
        <v>6350</v>
      </c>
      <c r="E321" s="140">
        <v>350</v>
      </c>
      <c r="F321" s="140">
        <v>1750</v>
      </c>
      <c r="G321" s="140">
        <v>2647</v>
      </c>
      <c r="H321" s="140">
        <v>0</v>
      </c>
    </row>
    <row r="322" spans="1:8" x14ac:dyDescent="0.2">
      <c r="A322" s="103" t="s">
        <v>520</v>
      </c>
      <c r="B322" s="104" t="s">
        <v>527</v>
      </c>
      <c r="C322" s="139">
        <v>25050</v>
      </c>
      <c r="D322" s="139">
        <v>3650</v>
      </c>
      <c r="E322" s="139">
        <v>165</v>
      </c>
      <c r="F322" s="139">
        <v>1811</v>
      </c>
      <c r="G322" s="139">
        <v>0</v>
      </c>
      <c r="H322" s="139">
        <v>0</v>
      </c>
    </row>
    <row r="323" spans="1:8" x14ac:dyDescent="0.2">
      <c r="A323" s="105" t="s">
        <v>520</v>
      </c>
      <c r="B323" s="106" t="s">
        <v>528</v>
      </c>
      <c r="C323" s="140">
        <v>8438</v>
      </c>
      <c r="D323" s="140">
        <v>7074</v>
      </c>
      <c r="E323" s="140">
        <v>350</v>
      </c>
      <c r="F323" s="140">
        <v>1245</v>
      </c>
      <c r="G323" s="140">
        <v>1350</v>
      </c>
      <c r="H323" s="140">
        <v>1449</v>
      </c>
    </row>
    <row r="324" spans="1:8" x14ac:dyDescent="0.2">
      <c r="A324" s="103" t="s">
        <v>520</v>
      </c>
      <c r="B324" s="104" t="s">
        <v>529</v>
      </c>
      <c r="C324" s="139">
        <v>5450</v>
      </c>
      <c r="D324" s="139">
        <v>5136</v>
      </c>
      <c r="E324" s="139">
        <v>150</v>
      </c>
      <c r="F324" s="139">
        <v>1000</v>
      </c>
      <c r="G324" s="139">
        <v>2700</v>
      </c>
      <c r="H324" s="139">
        <v>1046</v>
      </c>
    </row>
    <row r="325" spans="1:8" x14ac:dyDescent="0.2">
      <c r="A325" s="105" t="s">
        <v>520</v>
      </c>
      <c r="B325" s="106" t="s">
        <v>530</v>
      </c>
      <c r="C325" s="140">
        <v>5143</v>
      </c>
      <c r="D325" s="140">
        <v>8500</v>
      </c>
      <c r="E325" s="140">
        <v>150</v>
      </c>
      <c r="F325" s="140">
        <v>1200</v>
      </c>
      <c r="G325" s="140">
        <v>460</v>
      </c>
      <c r="H325" s="140">
        <v>80</v>
      </c>
    </row>
    <row r="326" spans="1:8" x14ac:dyDescent="0.2">
      <c r="A326" s="103" t="s">
        <v>531</v>
      </c>
      <c r="B326" s="104" t="s">
        <v>532</v>
      </c>
      <c r="C326" s="139">
        <v>1925</v>
      </c>
      <c r="D326" s="139">
        <v>1785</v>
      </c>
      <c r="E326" s="139">
        <v>190</v>
      </c>
      <c r="F326" s="139">
        <v>990</v>
      </c>
      <c r="G326" s="139">
        <v>400</v>
      </c>
      <c r="H326" s="139">
        <v>0</v>
      </c>
    </row>
    <row r="327" spans="1:8" x14ac:dyDescent="0.2">
      <c r="A327" s="105" t="s">
        <v>531</v>
      </c>
      <c r="B327" s="106" t="s">
        <v>533</v>
      </c>
      <c r="C327" s="140">
        <v>7362</v>
      </c>
      <c r="D327" s="140">
        <v>2270</v>
      </c>
      <c r="E327" s="140">
        <v>250</v>
      </c>
      <c r="F327" s="140">
        <v>850</v>
      </c>
      <c r="G327" s="140">
        <v>0</v>
      </c>
      <c r="H327" s="140">
        <v>0</v>
      </c>
    </row>
    <row r="328" spans="1:8" x14ac:dyDescent="0.2">
      <c r="A328" s="103" t="s">
        <v>531</v>
      </c>
      <c r="B328" s="104" t="s">
        <v>534</v>
      </c>
      <c r="C328" s="139">
        <v>9960</v>
      </c>
      <c r="D328" s="139">
        <v>0</v>
      </c>
      <c r="E328" s="139">
        <v>100</v>
      </c>
      <c r="F328" s="139">
        <v>1100</v>
      </c>
      <c r="G328" s="139">
        <v>150</v>
      </c>
      <c r="H328" s="139">
        <v>0</v>
      </c>
    </row>
    <row r="329" spans="1:8" x14ac:dyDescent="0.2">
      <c r="A329" s="105" t="s">
        <v>535</v>
      </c>
      <c r="B329" s="106" t="s">
        <v>536</v>
      </c>
      <c r="C329" s="140">
        <v>3712</v>
      </c>
      <c r="D329" s="140">
        <v>1500</v>
      </c>
      <c r="E329" s="140">
        <v>75</v>
      </c>
      <c r="F329" s="140">
        <v>789</v>
      </c>
      <c r="G329" s="140">
        <v>0</v>
      </c>
      <c r="H329" s="140">
        <v>0</v>
      </c>
    </row>
    <row r="330" spans="1:8" x14ac:dyDescent="0.2">
      <c r="A330" s="103" t="s">
        <v>535</v>
      </c>
      <c r="B330" s="104" t="s">
        <v>537</v>
      </c>
      <c r="C330" s="139">
        <v>4666</v>
      </c>
      <c r="D330" s="139">
        <v>250</v>
      </c>
      <c r="E330" s="139">
        <v>50</v>
      </c>
      <c r="F330" s="139">
        <v>600</v>
      </c>
      <c r="G330" s="139">
        <v>0</v>
      </c>
      <c r="H330" s="139">
        <v>0</v>
      </c>
    </row>
    <row r="331" spans="1:8" x14ac:dyDescent="0.2">
      <c r="A331" s="105" t="s">
        <v>535</v>
      </c>
      <c r="B331" s="106" t="s">
        <v>538</v>
      </c>
      <c r="C331" s="140">
        <v>4822</v>
      </c>
      <c r="D331" s="140">
        <v>4145</v>
      </c>
      <c r="E331" s="140">
        <v>30</v>
      </c>
      <c r="F331" s="140">
        <v>1400</v>
      </c>
      <c r="G331" s="140">
        <v>450</v>
      </c>
      <c r="H331" s="140">
        <v>110</v>
      </c>
    </row>
    <row r="332" spans="1:8" x14ac:dyDescent="0.2">
      <c r="A332" s="103" t="s">
        <v>535</v>
      </c>
      <c r="B332" s="104" t="s">
        <v>539</v>
      </c>
      <c r="C332" s="139">
        <v>4146</v>
      </c>
      <c r="D332" s="139">
        <v>1500</v>
      </c>
      <c r="E332" s="139">
        <v>200</v>
      </c>
      <c r="F332" s="139">
        <v>1350</v>
      </c>
      <c r="G332" s="139">
        <v>80</v>
      </c>
      <c r="H332" s="139">
        <v>0</v>
      </c>
    </row>
    <row r="333" spans="1:8" x14ac:dyDescent="0.2">
      <c r="A333" s="105" t="s">
        <v>535</v>
      </c>
      <c r="B333" s="106" t="s">
        <v>540</v>
      </c>
      <c r="C333" s="140">
        <v>3840</v>
      </c>
      <c r="D333" s="140">
        <v>1280</v>
      </c>
      <c r="E333" s="140">
        <v>210</v>
      </c>
      <c r="F333" s="140">
        <v>1040</v>
      </c>
      <c r="G333" s="140">
        <v>0</v>
      </c>
      <c r="H333" s="140">
        <v>0</v>
      </c>
    </row>
    <row r="334" spans="1:8" x14ac:dyDescent="0.2">
      <c r="A334" s="103" t="s">
        <v>535</v>
      </c>
      <c r="B334" s="104" t="s">
        <v>541</v>
      </c>
      <c r="C334" s="139">
        <v>3640</v>
      </c>
      <c r="D334" s="139">
        <v>1700</v>
      </c>
      <c r="E334" s="139">
        <v>200</v>
      </c>
      <c r="F334" s="139">
        <v>2000</v>
      </c>
      <c r="G334" s="139">
        <v>0</v>
      </c>
      <c r="H334" s="139">
        <v>575</v>
      </c>
    </row>
    <row r="335" spans="1:8" x14ac:dyDescent="0.2">
      <c r="A335" s="105" t="s">
        <v>535</v>
      </c>
      <c r="B335" s="106" t="s">
        <v>542</v>
      </c>
      <c r="C335" s="140">
        <v>5275</v>
      </c>
      <c r="D335" s="140">
        <v>1275</v>
      </c>
      <c r="E335" s="140">
        <v>175</v>
      </c>
      <c r="F335" s="140">
        <v>1545</v>
      </c>
      <c r="G335" s="140">
        <v>125</v>
      </c>
      <c r="H335" s="140">
        <v>0</v>
      </c>
    </row>
    <row r="336" spans="1:8" x14ac:dyDescent="0.2">
      <c r="A336" s="103" t="s">
        <v>535</v>
      </c>
      <c r="B336" s="104" t="s">
        <v>543</v>
      </c>
      <c r="C336" s="139">
        <v>3521</v>
      </c>
      <c r="D336" s="139">
        <v>3600</v>
      </c>
      <c r="E336" s="139">
        <v>210</v>
      </c>
      <c r="F336" s="139">
        <v>825</v>
      </c>
      <c r="G336" s="139">
        <v>0</v>
      </c>
      <c r="H336" s="139">
        <v>0</v>
      </c>
    </row>
    <row r="337" spans="1:8" x14ac:dyDescent="0.2">
      <c r="A337" s="105" t="s">
        <v>544</v>
      </c>
      <c r="B337" s="106" t="s">
        <v>545</v>
      </c>
      <c r="C337" s="140">
        <v>2852</v>
      </c>
      <c r="D337" s="140">
        <v>4000</v>
      </c>
      <c r="E337" s="140">
        <v>350</v>
      </c>
      <c r="F337" s="140">
        <v>1300</v>
      </c>
      <c r="G337" s="140">
        <v>6750</v>
      </c>
      <c r="H337" s="140">
        <v>255</v>
      </c>
    </row>
    <row r="338" spans="1:8" ht="13.5" thickBot="1" x14ac:dyDescent="0.25">
      <c r="A338" s="112" t="s">
        <v>544</v>
      </c>
      <c r="B338" s="113" t="s">
        <v>546</v>
      </c>
      <c r="C338" s="141">
        <v>4484</v>
      </c>
      <c r="D338" s="141">
        <v>4382</v>
      </c>
      <c r="E338" s="141">
        <v>209</v>
      </c>
      <c r="F338" s="141">
        <v>1543</v>
      </c>
      <c r="G338" s="141">
        <v>0</v>
      </c>
      <c r="H338" s="141">
        <v>78</v>
      </c>
    </row>
    <row r="339" spans="1:8" x14ac:dyDescent="0.2">
      <c r="A339" s="145"/>
      <c r="B339" s="82" t="s">
        <v>653</v>
      </c>
      <c r="C339" s="251">
        <v>330</v>
      </c>
      <c r="D339" s="251">
        <v>304</v>
      </c>
      <c r="E339" s="251">
        <v>307</v>
      </c>
      <c r="F339" s="251">
        <v>319</v>
      </c>
      <c r="G339" s="251">
        <v>209</v>
      </c>
      <c r="H339" s="251">
        <v>197</v>
      </c>
    </row>
    <row r="340" spans="1:8" ht="13.5" thickBot="1" x14ac:dyDescent="0.25">
      <c r="A340" s="146"/>
      <c r="B340" s="147" t="s">
        <v>654</v>
      </c>
      <c r="C340" s="249">
        <v>8763</v>
      </c>
      <c r="D340" s="249">
        <v>2996</v>
      </c>
      <c r="E340" s="249">
        <v>234</v>
      </c>
      <c r="F340" s="249">
        <v>1332</v>
      </c>
      <c r="G340" s="250">
        <v>983</v>
      </c>
      <c r="H340" s="249">
        <v>854</v>
      </c>
    </row>
    <row r="341" spans="1:8" ht="13.5" thickTop="1" x14ac:dyDescent="0.2">
      <c r="A341" s="226" t="s">
        <v>960</v>
      </c>
    </row>
    <row r="342" spans="1:8" x14ac:dyDescent="0.2">
      <c r="C342" s="363"/>
    </row>
    <row r="343" spans="1:8" x14ac:dyDescent="0.2">
      <c r="A343" s="35" t="s">
        <v>686</v>
      </c>
      <c r="C343" s="369"/>
    </row>
    <row r="344" spans="1:8" x14ac:dyDescent="0.2">
      <c r="A344" s="36" t="s">
        <v>76</v>
      </c>
    </row>
  </sheetData>
  <mergeCells count="1">
    <mergeCell ref="A2:B2"/>
  </mergeCells>
  <conditionalFormatting sqref="A339:H340">
    <cfRule type="expression" dxfId="7" priority="1">
      <formula>MOD(ROW(),2)=0</formula>
    </cfRule>
  </conditionalFormatting>
  <hyperlinks>
    <hyperlink ref="A2:B2" location="TOC!A1" display="Return to Table of Contents"/>
  </hyperlinks>
  <pageMargins left="0.25" right="0.25" top="0.75" bottom="0.75" header="0.3" footer="0.3"/>
  <pageSetup scale="65" fitToHeight="0" orientation="portrait" r:id="rId1"/>
  <headerFooter>
    <oddHeader>&amp;L&amp;"Arial,Bold"2015-16 &amp;"Arial,Bold Italic"Survey of Allied Dental Education&amp;"Arial,Bold"
Report 1 - Dental Hygiene Education Programs</oddHeader>
  </headerFooter>
  <rowBreaks count="4" manualBreakCount="4">
    <brk id="75" max="7" man="1"/>
    <brk id="151" max="7" man="1"/>
    <brk id="228" max="7" man="1"/>
    <brk id="302" max="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3"/>
  <sheetViews>
    <sheetView zoomScaleNormal="100" workbookViewId="0">
      <pane ySplit="1" topLeftCell="A2" activePane="bottomLeft" state="frozen"/>
      <selection pane="bottomLeft"/>
    </sheetView>
  </sheetViews>
  <sheetFormatPr defaultColWidth="9.140625" defaultRowHeight="12.75" x14ac:dyDescent="0.2"/>
  <cols>
    <col min="1" max="1" width="35.42578125" style="4" customWidth="1"/>
    <col min="2" max="2" width="7" style="4" customWidth="1"/>
    <col min="3" max="3" width="6.5703125" style="4" customWidth="1"/>
    <col min="4" max="4" width="7.28515625" style="4" customWidth="1"/>
    <col min="5" max="5" width="7" style="4" customWidth="1"/>
    <col min="6" max="6" width="6.42578125" style="4" customWidth="1"/>
    <col min="7" max="7" width="6.85546875" style="4" customWidth="1"/>
    <col min="8" max="9" width="6.7109375" style="4" customWidth="1"/>
    <col min="10" max="10" width="7.140625" style="4" customWidth="1"/>
    <col min="11" max="11" width="7.5703125" style="4" customWidth="1"/>
    <col min="12" max="12" width="7" style="4" customWidth="1"/>
    <col min="13" max="13" width="6.7109375" style="4" customWidth="1"/>
    <col min="14" max="14" width="6.85546875" style="4" customWidth="1"/>
    <col min="15" max="15" width="6.7109375" style="4" customWidth="1"/>
    <col min="16" max="17" width="9.140625" style="4"/>
    <col min="18" max="22" width="9.140625" style="62"/>
    <col min="23" max="16384" width="9.140625" style="4"/>
  </cols>
  <sheetData>
    <row r="1" spans="1:28" x14ac:dyDescent="0.2">
      <c r="A1" s="378" t="s">
        <v>655</v>
      </c>
    </row>
    <row r="2" spans="1:28" x14ac:dyDescent="0.2">
      <c r="A2" s="131" t="s">
        <v>4</v>
      </c>
      <c r="B2" s="3" t="s">
        <v>682</v>
      </c>
      <c r="N2" s="148"/>
      <c r="Q2" s="62"/>
      <c r="R2" s="183"/>
      <c r="S2" s="183"/>
      <c r="T2" s="183"/>
    </row>
    <row r="3" spans="1:28" s="3" customFormat="1" ht="14.25" x14ac:dyDescent="0.2">
      <c r="A3" s="149"/>
      <c r="B3" s="410" t="s">
        <v>656</v>
      </c>
      <c r="C3" s="410"/>
      <c r="D3" s="410"/>
      <c r="E3" s="410"/>
      <c r="F3" s="407" t="s">
        <v>657</v>
      </c>
      <c r="G3" s="411"/>
      <c r="H3" s="411"/>
      <c r="I3" s="411"/>
      <c r="J3" s="407" t="s">
        <v>658</v>
      </c>
      <c r="K3" s="411"/>
      <c r="L3" s="411"/>
      <c r="M3" s="411"/>
      <c r="N3" s="407" t="s">
        <v>659</v>
      </c>
      <c r="O3" s="408"/>
      <c r="P3" s="150"/>
      <c r="Q3" s="183"/>
      <c r="R3" s="189"/>
      <c r="S3" s="62"/>
      <c r="T3" s="60"/>
      <c r="U3" s="60"/>
      <c r="V3" s="62"/>
      <c r="W3" s="82"/>
      <c r="X3" s="82"/>
      <c r="Y3" s="82"/>
      <c r="Z3" s="82"/>
    </row>
    <row r="4" spans="1:28" s="3" customFormat="1" x14ac:dyDescent="0.2">
      <c r="A4" s="149"/>
      <c r="B4" s="412" t="s">
        <v>660</v>
      </c>
      <c r="C4" s="412"/>
      <c r="D4" s="409" t="s">
        <v>661</v>
      </c>
      <c r="E4" s="389"/>
      <c r="F4" s="409" t="s">
        <v>660</v>
      </c>
      <c r="G4" s="389"/>
      <c r="H4" s="409" t="s">
        <v>661</v>
      </c>
      <c r="I4" s="389"/>
      <c r="J4" s="409" t="s">
        <v>660</v>
      </c>
      <c r="K4" s="389"/>
      <c r="L4" s="409" t="s">
        <v>661</v>
      </c>
      <c r="M4" s="389"/>
      <c r="N4" s="151"/>
      <c r="O4" s="72"/>
      <c r="P4" s="4"/>
      <c r="Q4" s="183"/>
      <c r="R4" s="190"/>
      <c r="S4" s="62"/>
      <c r="T4" s="60"/>
      <c r="U4" s="60"/>
      <c r="V4" s="62"/>
      <c r="W4" s="82"/>
      <c r="X4" s="82"/>
      <c r="Y4" s="82"/>
      <c r="Z4" s="82"/>
    </row>
    <row r="5" spans="1:28" s="155" customFormat="1" x14ac:dyDescent="0.2">
      <c r="A5" s="152" t="s">
        <v>662</v>
      </c>
      <c r="B5" s="152" t="s">
        <v>93</v>
      </c>
      <c r="C5" s="152" t="s">
        <v>105</v>
      </c>
      <c r="D5" s="153" t="s">
        <v>93</v>
      </c>
      <c r="E5" s="133" t="s">
        <v>105</v>
      </c>
      <c r="F5" s="153" t="s">
        <v>93</v>
      </c>
      <c r="G5" s="133" t="s">
        <v>105</v>
      </c>
      <c r="H5" s="153" t="s">
        <v>93</v>
      </c>
      <c r="I5" s="133" t="s">
        <v>105</v>
      </c>
      <c r="J5" s="153" t="s">
        <v>93</v>
      </c>
      <c r="K5" s="133" t="s">
        <v>105</v>
      </c>
      <c r="L5" s="153" t="s">
        <v>93</v>
      </c>
      <c r="M5" s="133" t="s">
        <v>105</v>
      </c>
      <c r="N5" s="153" t="s">
        <v>93</v>
      </c>
      <c r="O5" s="134" t="s">
        <v>105</v>
      </c>
      <c r="P5" s="4"/>
      <c r="Q5" s="183"/>
      <c r="R5" s="183"/>
      <c r="S5" s="183"/>
      <c r="T5" s="60"/>
      <c r="U5" s="60"/>
      <c r="V5" s="62"/>
      <c r="W5" s="154"/>
      <c r="X5" s="154"/>
      <c r="Y5" s="154"/>
      <c r="Z5" s="154"/>
    </row>
    <row r="6" spans="1:28" ht="15" customHeight="1" x14ac:dyDescent="0.2">
      <c r="A6" s="4" t="s">
        <v>663</v>
      </c>
      <c r="B6" s="4">
        <v>379</v>
      </c>
      <c r="C6" s="119">
        <f>(B6/B$11)*100</f>
        <v>87.1264367816092</v>
      </c>
      <c r="D6" s="156">
        <v>7520</v>
      </c>
      <c r="E6" s="119">
        <f>(D6/D$11)*100</f>
        <v>95.869454360020399</v>
      </c>
      <c r="F6" s="157">
        <v>302</v>
      </c>
      <c r="G6" s="158">
        <f>(F6/F$11)*100</f>
        <v>88.046647230320701</v>
      </c>
      <c r="H6" s="156">
        <v>7267</v>
      </c>
      <c r="I6" s="158">
        <f>(H6/H$11)*100</f>
        <v>96.302676914921818</v>
      </c>
      <c r="J6" s="157">
        <f>SUM(B6,F6)</f>
        <v>681</v>
      </c>
      <c r="K6" s="158">
        <f>(J6/J$11)*100</f>
        <v>87.532133676092556</v>
      </c>
      <c r="L6" s="156">
        <f>SUM(D6,H6)</f>
        <v>14787</v>
      </c>
      <c r="M6" s="158">
        <f>(L6/L$11)*100</f>
        <v>96.081871345029242</v>
      </c>
      <c r="N6" s="156">
        <f>J6+L6</f>
        <v>15468</v>
      </c>
      <c r="O6" s="159">
        <f t="shared" ref="O6:O11" si="0">(N6/N$11)*100</f>
        <v>95.664543261797263</v>
      </c>
      <c r="Q6" s="62"/>
      <c r="R6" s="59"/>
      <c r="S6" s="60"/>
      <c r="T6" s="60"/>
      <c r="U6" s="60"/>
      <c r="W6" s="62"/>
      <c r="X6" s="62"/>
      <c r="Y6" s="62"/>
      <c r="Z6" s="62"/>
    </row>
    <row r="7" spans="1:28" ht="15" customHeight="1" x14ac:dyDescent="0.2">
      <c r="A7" s="4" t="s">
        <v>664</v>
      </c>
      <c r="B7" s="4">
        <v>3</v>
      </c>
      <c r="C7" s="119">
        <f>(B7/B$11)*100</f>
        <v>0.68965517241379315</v>
      </c>
      <c r="D7" s="157">
        <v>11</v>
      </c>
      <c r="E7" s="119">
        <f>(D7/D$11)*100</f>
        <v>0.14023457419683832</v>
      </c>
      <c r="F7" s="157">
        <v>1</v>
      </c>
      <c r="G7" s="158">
        <f>(F7/F$11)*100</f>
        <v>0.29154518950437319</v>
      </c>
      <c r="H7" s="157">
        <v>13</v>
      </c>
      <c r="I7" s="158">
        <f>(H7/H$11)*100</f>
        <v>0.17227670288894778</v>
      </c>
      <c r="J7" s="157">
        <f>SUM(B7,F7)</f>
        <v>4</v>
      </c>
      <c r="K7" s="158">
        <f>(J7/J$11)*100</f>
        <v>0.51413881748071977</v>
      </c>
      <c r="L7" s="156">
        <f>SUM(D7,H7)</f>
        <v>24</v>
      </c>
      <c r="M7" s="158">
        <f>(L7/L$11)*100</f>
        <v>0.15594541910331383</v>
      </c>
      <c r="N7" s="156">
        <f>J7+L7</f>
        <v>28</v>
      </c>
      <c r="O7" s="159">
        <f t="shared" si="0"/>
        <v>0.17317088255303359</v>
      </c>
      <c r="Q7" s="62"/>
      <c r="R7" s="59"/>
      <c r="S7" s="60"/>
      <c r="T7" s="60"/>
      <c r="U7" s="60"/>
      <c r="W7" s="62"/>
      <c r="X7" s="62"/>
      <c r="Y7" s="62"/>
      <c r="Z7" s="62"/>
    </row>
    <row r="8" spans="1:28" ht="15" customHeight="1" x14ac:dyDescent="0.2">
      <c r="A8" s="4" t="s">
        <v>88</v>
      </c>
      <c r="B8" s="4">
        <v>46</v>
      </c>
      <c r="C8" s="119">
        <f>(B8/B$11)*100</f>
        <v>10.574712643678161</v>
      </c>
      <c r="D8" s="157">
        <v>284</v>
      </c>
      <c r="E8" s="119">
        <f>(D8/D$11)*100</f>
        <v>3.6206017338092811</v>
      </c>
      <c r="F8" s="157">
        <v>33</v>
      </c>
      <c r="G8" s="158">
        <f>(F8/F$11)*100</f>
        <v>9.6209912536443145</v>
      </c>
      <c r="H8" s="157">
        <v>226</v>
      </c>
      <c r="I8" s="158">
        <f>(H8/H$11)*100</f>
        <v>2.9949642194540154</v>
      </c>
      <c r="J8" s="157">
        <f>SUM(B8,F8)</f>
        <v>79</v>
      </c>
      <c r="K8" s="158">
        <f>(J8/J$11)*100</f>
        <v>10.154241645244216</v>
      </c>
      <c r="L8" s="156">
        <f>SUM(D8,H8)</f>
        <v>510</v>
      </c>
      <c r="M8" s="158">
        <f>(L8/L$11)*100</f>
        <v>3.3138401559454191</v>
      </c>
      <c r="N8" s="156">
        <f>J8+L8</f>
        <v>589</v>
      </c>
      <c r="O8" s="159">
        <f t="shared" si="0"/>
        <v>3.6427732079905994</v>
      </c>
      <c r="Q8" s="82"/>
      <c r="R8" s="59"/>
      <c r="S8" s="60"/>
      <c r="T8" s="60"/>
      <c r="U8" s="60"/>
      <c r="W8" s="62"/>
      <c r="X8" s="62"/>
      <c r="Y8" s="62"/>
      <c r="Z8" s="62"/>
    </row>
    <row r="9" spans="1:28" ht="15" customHeight="1" x14ac:dyDescent="0.2">
      <c r="A9" s="4" t="s">
        <v>665</v>
      </c>
      <c r="B9" s="4">
        <v>7</v>
      </c>
      <c r="C9" s="119">
        <f>(B9/B$11)*100</f>
        <v>1.6091954022988506</v>
      </c>
      <c r="D9" s="157">
        <v>29</v>
      </c>
      <c r="E9" s="119">
        <f>(D9/D$11)*100</f>
        <v>0.36970933197348294</v>
      </c>
      <c r="F9" s="157">
        <v>7</v>
      </c>
      <c r="G9" s="158">
        <f>(F9/F$11)*100</f>
        <v>2.0408163265306123</v>
      </c>
      <c r="H9" s="157">
        <v>40</v>
      </c>
      <c r="I9" s="158">
        <f>(H9/H$11)*100</f>
        <v>0.53008216273522391</v>
      </c>
      <c r="J9" s="157">
        <f>SUM(B9,F9)</f>
        <v>14</v>
      </c>
      <c r="K9" s="158">
        <f>(J9/J$11)*100</f>
        <v>1.7994858611825193</v>
      </c>
      <c r="L9" s="156">
        <f>SUM(D9,H9)</f>
        <v>69</v>
      </c>
      <c r="M9" s="158">
        <f>(L9/L$11)*100</f>
        <v>0.44834307992202727</v>
      </c>
      <c r="N9" s="156">
        <f>J9+L9</f>
        <v>83</v>
      </c>
      <c r="O9" s="159">
        <f t="shared" si="0"/>
        <v>0.5133279732822067</v>
      </c>
      <c r="Q9" s="62"/>
      <c r="R9" s="59"/>
      <c r="S9" s="60"/>
      <c r="T9" s="60"/>
      <c r="U9" s="60"/>
      <c r="W9" s="62"/>
      <c r="X9" s="62"/>
      <c r="Y9" s="62"/>
      <c r="Z9" s="62"/>
    </row>
    <row r="10" spans="1:28" s="293" customFormat="1" ht="15" customHeight="1" x14ac:dyDescent="0.2">
      <c r="A10" s="293" t="s">
        <v>962</v>
      </c>
      <c r="B10" s="271" t="s">
        <v>963</v>
      </c>
      <c r="C10" s="272" t="s">
        <v>790</v>
      </c>
      <c r="D10" s="277" t="s">
        <v>963</v>
      </c>
      <c r="E10" s="272" t="s">
        <v>790</v>
      </c>
      <c r="F10" s="277" t="s">
        <v>963</v>
      </c>
      <c r="G10" s="370" t="s">
        <v>790</v>
      </c>
      <c r="H10" s="277" t="s">
        <v>963</v>
      </c>
      <c r="I10" s="370" t="s">
        <v>790</v>
      </c>
      <c r="J10" s="277" t="s">
        <v>963</v>
      </c>
      <c r="K10" s="370" t="s">
        <v>790</v>
      </c>
      <c r="L10" s="371" t="s">
        <v>963</v>
      </c>
      <c r="M10" s="370" t="s">
        <v>790</v>
      </c>
      <c r="N10" s="371">
        <v>1</v>
      </c>
      <c r="O10" s="372">
        <f t="shared" si="0"/>
        <v>6.1846743768940561E-3</v>
      </c>
      <c r="Q10" s="299"/>
      <c r="R10" s="307"/>
      <c r="S10" s="308"/>
      <c r="T10" s="308"/>
      <c r="U10" s="308"/>
      <c r="V10" s="299"/>
      <c r="W10" s="299"/>
      <c r="X10" s="299"/>
      <c r="Y10" s="299"/>
      <c r="Z10" s="299"/>
    </row>
    <row r="11" spans="1:28" s="169" customFormat="1" ht="15" customHeight="1" thickBot="1" x14ac:dyDescent="0.25">
      <c r="A11" s="160" t="s">
        <v>104</v>
      </c>
      <c r="B11" s="161">
        <f>SUM(B6:B9)</f>
        <v>435</v>
      </c>
      <c r="C11" s="162">
        <f>(B11/B$11)*100</f>
        <v>100</v>
      </c>
      <c r="D11" s="163">
        <f>SUM(D6:D9)</f>
        <v>7844</v>
      </c>
      <c r="E11" s="162">
        <f>(D11/D$11)*100</f>
        <v>100</v>
      </c>
      <c r="F11" s="164">
        <f>SUM(F6:F9)</f>
        <v>343</v>
      </c>
      <c r="G11" s="162">
        <f>(F11/F$11)*100</f>
        <v>100</v>
      </c>
      <c r="H11" s="165">
        <f>SUM(H6:H9)</f>
        <v>7546</v>
      </c>
      <c r="I11" s="166">
        <f>(H11/H$11)*100</f>
        <v>100</v>
      </c>
      <c r="J11" s="167">
        <f>B11+F11</f>
        <v>778</v>
      </c>
      <c r="K11" s="166">
        <f>(J11/J$11)*100</f>
        <v>100</v>
      </c>
      <c r="L11" s="168">
        <f>D11+H11</f>
        <v>15390</v>
      </c>
      <c r="M11" s="166">
        <f>(L11/L$11)*100</f>
        <v>100</v>
      </c>
      <c r="N11" s="168">
        <f>SUM(N6:N10)</f>
        <v>16169</v>
      </c>
      <c r="O11" s="162">
        <f t="shared" si="0"/>
        <v>100</v>
      </c>
      <c r="P11" s="42"/>
      <c r="Q11" s="183"/>
      <c r="R11" s="59"/>
      <c r="S11" s="60"/>
      <c r="T11" s="60"/>
      <c r="U11" s="60"/>
      <c r="V11" s="62"/>
      <c r="W11" s="170"/>
      <c r="X11" s="170"/>
      <c r="Y11" s="170"/>
      <c r="Z11" s="170"/>
      <c r="AA11" s="170"/>
      <c r="AB11" s="170"/>
    </row>
    <row r="12" spans="1:28" x14ac:dyDescent="0.2">
      <c r="A12" s="62"/>
      <c r="B12" s="171"/>
      <c r="C12" s="158"/>
      <c r="D12" s="172"/>
      <c r="E12" s="158"/>
      <c r="F12" s="171"/>
      <c r="G12" s="158"/>
      <c r="H12" s="173"/>
      <c r="I12" s="158"/>
      <c r="J12" s="82"/>
      <c r="K12" s="158"/>
      <c r="L12" s="174"/>
      <c r="M12" s="158"/>
      <c r="N12" s="364"/>
      <c r="O12" s="158"/>
      <c r="Q12" s="62"/>
      <c r="R12" s="59"/>
      <c r="S12" s="60"/>
      <c r="T12" s="60"/>
      <c r="U12" s="60"/>
      <c r="W12" s="62"/>
      <c r="X12" s="62"/>
      <c r="Y12" s="62"/>
      <c r="Z12" s="62"/>
      <c r="AA12" s="62"/>
      <c r="AB12" s="62"/>
    </row>
    <row r="13" spans="1:28" x14ac:dyDescent="0.2">
      <c r="A13" s="35" t="s">
        <v>685</v>
      </c>
      <c r="N13" s="293"/>
      <c r="O13" s="293"/>
      <c r="P13" s="293"/>
      <c r="Q13" s="301"/>
      <c r="R13" s="307"/>
      <c r="S13" s="308"/>
      <c r="T13" s="60"/>
      <c r="U13" s="60"/>
      <c r="W13" s="145"/>
      <c r="X13" s="154"/>
      <c r="Y13" s="154"/>
      <c r="Z13" s="154"/>
      <c r="AA13" s="62"/>
      <c r="AB13" s="62"/>
    </row>
    <row r="14" spans="1:28" x14ac:dyDescent="0.2">
      <c r="A14" s="36" t="s">
        <v>76</v>
      </c>
      <c r="Q14" s="154"/>
      <c r="R14" s="89"/>
      <c r="T14" s="60"/>
      <c r="U14" s="60"/>
      <c r="W14" s="154"/>
      <c r="X14" s="154"/>
      <c r="Y14" s="154"/>
      <c r="Z14" s="154"/>
      <c r="AA14" s="62"/>
      <c r="AB14" s="62"/>
    </row>
    <row r="15" spans="1:28" x14ac:dyDescent="0.2">
      <c r="Q15" s="62"/>
      <c r="R15" s="188"/>
      <c r="T15" s="60"/>
      <c r="W15" s="62"/>
      <c r="X15" s="62"/>
      <c r="Y15" s="62"/>
      <c r="Z15" s="62"/>
      <c r="AA15" s="62"/>
      <c r="AB15" s="62"/>
    </row>
    <row r="16" spans="1:28" x14ac:dyDescent="0.2">
      <c r="A16" s="12"/>
      <c r="B16" s="3" t="s">
        <v>683</v>
      </c>
      <c r="Q16" s="62"/>
      <c r="R16" s="189"/>
      <c r="T16" s="60"/>
      <c r="W16" s="62"/>
      <c r="X16" s="62"/>
      <c r="Y16" s="62"/>
      <c r="Z16" s="62"/>
      <c r="AA16" s="62"/>
      <c r="AB16" s="62"/>
    </row>
    <row r="17" spans="1:28" x14ac:dyDescent="0.2">
      <c r="A17" s="149"/>
      <c r="B17" s="410" t="s">
        <v>656</v>
      </c>
      <c r="C17" s="410"/>
      <c r="D17" s="410"/>
      <c r="E17" s="410"/>
      <c r="F17" s="407" t="s">
        <v>666</v>
      </c>
      <c r="G17" s="411"/>
      <c r="H17" s="411"/>
      <c r="I17" s="411"/>
      <c r="J17" s="407" t="s">
        <v>658</v>
      </c>
      <c r="K17" s="411"/>
      <c r="L17" s="411"/>
      <c r="M17" s="411"/>
      <c r="N17" s="407" t="s">
        <v>659</v>
      </c>
      <c r="O17" s="408"/>
      <c r="P17" s="42"/>
      <c r="Q17" s="62"/>
      <c r="R17" s="59"/>
      <c r="S17" s="60"/>
      <c r="T17" s="60"/>
      <c r="U17" s="60"/>
      <c r="W17" s="175"/>
      <c r="X17" s="62"/>
      <c r="Y17" s="62"/>
      <c r="Z17" s="62"/>
      <c r="AA17" s="62"/>
      <c r="AB17" s="62"/>
    </row>
    <row r="18" spans="1:28" x14ac:dyDescent="0.2">
      <c r="A18" s="149"/>
      <c r="B18" s="412" t="s">
        <v>660</v>
      </c>
      <c r="C18" s="412"/>
      <c r="D18" s="409" t="s">
        <v>661</v>
      </c>
      <c r="E18" s="389"/>
      <c r="F18" s="409" t="s">
        <v>660</v>
      </c>
      <c r="G18" s="389"/>
      <c r="H18" s="409" t="s">
        <v>661</v>
      </c>
      <c r="I18" s="389"/>
      <c r="J18" s="409" t="s">
        <v>660</v>
      </c>
      <c r="K18" s="389"/>
      <c r="L18" s="409" t="s">
        <v>661</v>
      </c>
      <c r="M18" s="389"/>
      <c r="N18" s="151"/>
      <c r="O18" s="72"/>
      <c r="Q18" s="62"/>
      <c r="R18" s="59"/>
      <c r="S18" s="60"/>
      <c r="T18" s="60"/>
      <c r="U18" s="60"/>
      <c r="W18" s="175"/>
      <c r="X18" s="62"/>
      <c r="Y18" s="62"/>
      <c r="Z18" s="62"/>
      <c r="AA18" s="62"/>
      <c r="AB18" s="62"/>
    </row>
    <row r="19" spans="1:28" x14ac:dyDescent="0.2">
      <c r="A19" s="152" t="s">
        <v>667</v>
      </c>
      <c r="B19" s="152" t="s">
        <v>93</v>
      </c>
      <c r="C19" s="152" t="s">
        <v>105</v>
      </c>
      <c r="D19" s="153" t="s">
        <v>93</v>
      </c>
      <c r="E19" s="133" t="s">
        <v>105</v>
      </c>
      <c r="F19" s="153" t="s">
        <v>93</v>
      </c>
      <c r="G19" s="133" t="s">
        <v>105</v>
      </c>
      <c r="H19" s="153" t="s">
        <v>93</v>
      </c>
      <c r="I19" s="133" t="s">
        <v>105</v>
      </c>
      <c r="J19" s="153" t="s">
        <v>93</v>
      </c>
      <c r="K19" s="133" t="s">
        <v>105</v>
      </c>
      <c r="L19" s="153" t="s">
        <v>93</v>
      </c>
      <c r="M19" s="133" t="s">
        <v>105</v>
      </c>
      <c r="N19" s="153" t="s">
        <v>93</v>
      </c>
      <c r="O19" s="134" t="s">
        <v>105</v>
      </c>
      <c r="Q19" s="183"/>
      <c r="R19" s="59"/>
      <c r="S19" s="60"/>
      <c r="T19" s="60"/>
      <c r="U19" s="60"/>
      <c r="W19" s="132"/>
      <c r="X19" s="132"/>
      <c r="Y19" s="132"/>
      <c r="Z19" s="62"/>
      <c r="AA19" s="62"/>
      <c r="AB19" s="62"/>
    </row>
    <row r="20" spans="1:28" ht="15" customHeight="1" x14ac:dyDescent="0.2">
      <c r="A20" s="4" t="s">
        <v>668</v>
      </c>
      <c r="B20" s="4">
        <v>164</v>
      </c>
      <c r="C20" s="119">
        <f t="shared" ref="C20:C27" si="1">(B20/B$27)*100</f>
        <v>37.701149425287355</v>
      </c>
      <c r="D20" s="156">
        <v>3883</v>
      </c>
      <c r="E20" s="119">
        <f t="shared" ref="E20:E27" si="2">(D20/D$27)*100</f>
        <v>49.502804691483938</v>
      </c>
      <c r="F20" s="157">
        <v>88</v>
      </c>
      <c r="G20" s="119">
        <f t="shared" ref="G20:G27" si="3">(F20/F$27)*100</f>
        <v>25.655976676384839</v>
      </c>
      <c r="H20" s="156">
        <v>3367</v>
      </c>
      <c r="I20" s="119">
        <f t="shared" ref="I20:I27" si="4">(H20/H$27)*100</f>
        <v>44.619666048237477</v>
      </c>
      <c r="J20" s="157">
        <f t="shared" ref="J20:J25" si="5">SUM(B20,F20)</f>
        <v>252</v>
      </c>
      <c r="K20" s="119">
        <f t="shared" ref="K20:K27" si="6">(J20/J$27)*100</f>
        <v>32.390745501285345</v>
      </c>
      <c r="L20" s="156">
        <f t="shared" ref="L20:L25" si="7">SUM(D20,H20)</f>
        <v>7250</v>
      </c>
      <c r="M20" s="119">
        <f t="shared" ref="M20:M27" si="8">(L20/L$27)*100</f>
        <v>47.108512020792723</v>
      </c>
      <c r="N20" s="156">
        <f t="shared" ref="N20:N25" si="9">J20+L20</f>
        <v>7502</v>
      </c>
      <c r="O20" s="159">
        <f t="shared" ref="O20:O27" si="10">(N20/N$27)*100</f>
        <v>46.397427175459214</v>
      </c>
      <c r="Q20" s="158"/>
      <c r="R20" s="59"/>
      <c r="S20" s="60"/>
      <c r="T20" s="60"/>
      <c r="U20" s="60"/>
      <c r="W20" s="62"/>
      <c r="X20" s="62"/>
      <c r="Y20" s="62"/>
      <c r="Z20" s="62"/>
      <c r="AA20" s="62"/>
      <c r="AB20" s="62"/>
    </row>
    <row r="21" spans="1:28" ht="15" customHeight="1" x14ac:dyDescent="0.2">
      <c r="A21" s="4" t="s">
        <v>669</v>
      </c>
      <c r="B21" s="4">
        <v>163</v>
      </c>
      <c r="C21" s="119">
        <f t="shared" si="1"/>
        <v>37.47126436781609</v>
      </c>
      <c r="D21" s="156">
        <v>2402</v>
      </c>
      <c r="E21" s="119">
        <f t="shared" si="2"/>
        <v>30.622131565527795</v>
      </c>
      <c r="F21" s="157">
        <v>161</v>
      </c>
      <c r="G21" s="119">
        <f t="shared" si="3"/>
        <v>46.938775510204081</v>
      </c>
      <c r="H21" s="156">
        <v>2612</v>
      </c>
      <c r="I21" s="119">
        <f t="shared" si="4"/>
        <v>34.614365226610118</v>
      </c>
      <c r="J21" s="157">
        <f t="shared" si="5"/>
        <v>324</v>
      </c>
      <c r="K21" s="119">
        <f t="shared" si="6"/>
        <v>41.645244215938305</v>
      </c>
      <c r="L21" s="156">
        <f t="shared" si="7"/>
        <v>5014</v>
      </c>
      <c r="M21" s="119">
        <f t="shared" si="8"/>
        <v>32.579597141000647</v>
      </c>
      <c r="N21" s="156">
        <f t="shared" si="9"/>
        <v>5338</v>
      </c>
      <c r="O21" s="159">
        <f t="shared" si="10"/>
        <v>33.013791823860473</v>
      </c>
      <c r="Q21" s="158"/>
      <c r="R21" s="59"/>
      <c r="S21" s="60"/>
      <c r="T21" s="60"/>
      <c r="U21" s="60"/>
      <c r="W21" s="62"/>
      <c r="X21" s="62"/>
      <c r="Y21" s="62"/>
      <c r="Z21" s="62"/>
      <c r="AA21" s="62"/>
      <c r="AB21" s="62"/>
    </row>
    <row r="22" spans="1:28" ht="15" customHeight="1" x14ac:dyDescent="0.2">
      <c r="A22" s="4" t="s">
        <v>670</v>
      </c>
      <c r="B22" s="4">
        <v>56</v>
      </c>
      <c r="C22" s="119">
        <f t="shared" si="1"/>
        <v>12.873563218390805</v>
      </c>
      <c r="D22" s="157">
        <v>800</v>
      </c>
      <c r="E22" s="119">
        <f t="shared" si="2"/>
        <v>10.198878123406425</v>
      </c>
      <c r="F22" s="157">
        <v>60</v>
      </c>
      <c r="G22" s="119">
        <f t="shared" si="3"/>
        <v>17.492711370262391</v>
      </c>
      <c r="H22" s="157">
        <v>864</v>
      </c>
      <c r="I22" s="119">
        <f t="shared" si="4"/>
        <v>11.449774715080837</v>
      </c>
      <c r="J22" s="157">
        <f t="shared" si="5"/>
        <v>116</v>
      </c>
      <c r="K22" s="119">
        <f t="shared" si="6"/>
        <v>14.910025706940875</v>
      </c>
      <c r="L22" s="156">
        <f t="shared" si="7"/>
        <v>1664</v>
      </c>
      <c r="M22" s="119">
        <f t="shared" si="8"/>
        <v>10.812215724496427</v>
      </c>
      <c r="N22" s="156">
        <f t="shared" si="9"/>
        <v>1780</v>
      </c>
      <c r="O22" s="159">
        <f t="shared" si="10"/>
        <v>11.008720390871421</v>
      </c>
      <c r="Q22" s="158"/>
      <c r="R22" s="59"/>
      <c r="S22" s="60"/>
      <c r="T22" s="60"/>
      <c r="U22" s="60"/>
      <c r="W22" s="132"/>
      <c r="X22" s="132"/>
      <c r="Y22" s="132"/>
      <c r="Z22" s="62"/>
      <c r="AA22" s="62"/>
      <c r="AB22" s="62"/>
    </row>
    <row r="23" spans="1:28" ht="15" customHeight="1" x14ac:dyDescent="0.2">
      <c r="A23" s="4" t="s">
        <v>671</v>
      </c>
      <c r="B23" s="4">
        <v>25</v>
      </c>
      <c r="C23" s="119">
        <f t="shared" si="1"/>
        <v>5.7471264367816088</v>
      </c>
      <c r="D23" s="157">
        <v>384</v>
      </c>
      <c r="E23" s="119">
        <f t="shared" si="2"/>
        <v>4.8954614992350844</v>
      </c>
      <c r="F23" s="157">
        <v>20</v>
      </c>
      <c r="G23" s="119">
        <f t="shared" si="3"/>
        <v>5.8309037900874632</v>
      </c>
      <c r="H23" s="157">
        <v>380</v>
      </c>
      <c r="I23" s="119">
        <f t="shared" si="4"/>
        <v>5.0357805459846281</v>
      </c>
      <c r="J23" s="157">
        <f t="shared" si="5"/>
        <v>45</v>
      </c>
      <c r="K23" s="119">
        <f t="shared" si="6"/>
        <v>5.7840616966580978</v>
      </c>
      <c r="L23" s="156">
        <f t="shared" si="7"/>
        <v>764</v>
      </c>
      <c r="M23" s="119">
        <f t="shared" si="8"/>
        <v>4.9642625081221574</v>
      </c>
      <c r="N23" s="156">
        <f t="shared" si="9"/>
        <v>809</v>
      </c>
      <c r="O23" s="159">
        <f t="shared" si="10"/>
        <v>5.0034015709072923</v>
      </c>
      <c r="Q23" s="158"/>
      <c r="R23" s="59"/>
      <c r="S23" s="60"/>
      <c r="T23" s="60"/>
      <c r="U23" s="60"/>
      <c r="W23" s="132"/>
      <c r="X23" s="132"/>
      <c r="Y23" s="132"/>
      <c r="Z23" s="62"/>
      <c r="AA23" s="62"/>
      <c r="AB23" s="62"/>
    </row>
    <row r="24" spans="1:28" ht="15" customHeight="1" x14ac:dyDescent="0.2">
      <c r="A24" s="4" t="s">
        <v>672</v>
      </c>
      <c r="B24" s="4">
        <v>26</v>
      </c>
      <c r="C24" s="119">
        <f t="shared" si="1"/>
        <v>5.9770114942528734</v>
      </c>
      <c r="D24" s="157">
        <v>309</v>
      </c>
      <c r="E24" s="119">
        <f t="shared" si="2"/>
        <v>3.939316675165732</v>
      </c>
      <c r="F24" s="157">
        <v>12</v>
      </c>
      <c r="G24" s="119">
        <f t="shared" si="3"/>
        <v>3.4985422740524781</v>
      </c>
      <c r="H24" s="157">
        <v>251</v>
      </c>
      <c r="I24" s="119">
        <f t="shared" si="4"/>
        <v>3.3262655711635301</v>
      </c>
      <c r="J24" s="157">
        <f t="shared" si="5"/>
        <v>38</v>
      </c>
      <c r="K24" s="119">
        <f t="shared" si="6"/>
        <v>4.8843187660668379</v>
      </c>
      <c r="L24" s="156">
        <f t="shared" si="7"/>
        <v>560</v>
      </c>
      <c r="M24" s="119">
        <f t="shared" si="8"/>
        <v>3.6387264457439894</v>
      </c>
      <c r="N24" s="156">
        <f t="shared" si="9"/>
        <v>598</v>
      </c>
      <c r="O24" s="159">
        <f t="shared" si="10"/>
        <v>3.6984352773826461</v>
      </c>
      <c r="Q24" s="158"/>
      <c r="R24" s="59"/>
      <c r="S24" s="60"/>
      <c r="T24" s="60"/>
      <c r="U24" s="60"/>
      <c r="W24" s="132"/>
      <c r="X24" s="132"/>
      <c r="Y24" s="132"/>
      <c r="Z24" s="62"/>
      <c r="AA24" s="62"/>
      <c r="AB24" s="62"/>
    </row>
    <row r="25" spans="1:28" ht="15" customHeight="1" x14ac:dyDescent="0.2">
      <c r="A25" s="4" t="s">
        <v>665</v>
      </c>
      <c r="B25" s="4">
        <v>1</v>
      </c>
      <c r="C25" s="119">
        <f t="shared" si="1"/>
        <v>0.22988505747126436</v>
      </c>
      <c r="D25" s="157">
        <v>66</v>
      </c>
      <c r="E25" s="119">
        <f t="shared" si="2"/>
        <v>0.84140744518103017</v>
      </c>
      <c r="F25" s="157">
        <v>2</v>
      </c>
      <c r="G25" s="119">
        <f t="shared" si="3"/>
        <v>0.58309037900874638</v>
      </c>
      <c r="H25" s="157">
        <v>72</v>
      </c>
      <c r="I25" s="119">
        <f t="shared" si="4"/>
        <v>0.95414789292340307</v>
      </c>
      <c r="J25" s="157">
        <f t="shared" si="5"/>
        <v>3</v>
      </c>
      <c r="K25" s="119">
        <f t="shared" si="6"/>
        <v>0.38560411311053983</v>
      </c>
      <c r="L25" s="156">
        <f t="shared" si="7"/>
        <v>138</v>
      </c>
      <c r="M25" s="119">
        <f t="shared" si="8"/>
        <v>0.89668615984405453</v>
      </c>
      <c r="N25" s="156">
        <f t="shared" si="9"/>
        <v>141</v>
      </c>
      <c r="O25" s="159">
        <f t="shared" si="10"/>
        <v>0.87203908714206191</v>
      </c>
      <c r="Q25" s="158"/>
      <c r="R25" s="59"/>
      <c r="S25" s="60"/>
      <c r="T25" s="60"/>
      <c r="U25" s="60"/>
      <c r="W25" s="82"/>
      <c r="X25" s="82"/>
      <c r="Y25" s="82"/>
      <c r="Z25" s="62"/>
      <c r="AA25" s="62"/>
      <c r="AB25" s="62"/>
    </row>
    <row r="26" spans="1:28" s="293" customFormat="1" ht="15" customHeight="1" x14ac:dyDescent="0.2">
      <c r="A26" s="293" t="s">
        <v>964</v>
      </c>
      <c r="B26" s="271" t="s">
        <v>963</v>
      </c>
      <c r="C26" s="272" t="s">
        <v>790</v>
      </c>
      <c r="D26" s="277" t="s">
        <v>963</v>
      </c>
      <c r="E26" s="272" t="s">
        <v>790</v>
      </c>
      <c r="F26" s="277" t="s">
        <v>963</v>
      </c>
      <c r="G26" s="370" t="s">
        <v>790</v>
      </c>
      <c r="H26" s="277" t="s">
        <v>963</v>
      </c>
      <c r="I26" s="370" t="s">
        <v>790</v>
      </c>
      <c r="J26" s="277" t="s">
        <v>963</v>
      </c>
      <c r="K26" s="370" t="s">
        <v>790</v>
      </c>
      <c r="L26" s="371" t="s">
        <v>963</v>
      </c>
      <c r="M26" s="370" t="s">
        <v>790</v>
      </c>
      <c r="N26" s="371">
        <v>1</v>
      </c>
      <c r="O26" s="159">
        <f t="shared" si="10"/>
        <v>6.1846743768940561E-3</v>
      </c>
      <c r="Q26" s="300"/>
      <c r="R26" s="307"/>
      <c r="S26" s="308"/>
      <c r="T26" s="308"/>
      <c r="U26" s="308"/>
      <c r="V26" s="299"/>
      <c r="W26" s="302"/>
      <c r="X26" s="302"/>
      <c r="Y26" s="302"/>
      <c r="Z26" s="299"/>
      <c r="AA26" s="299"/>
      <c r="AB26" s="299"/>
    </row>
    <row r="27" spans="1:28" s="169" customFormat="1" ht="15" customHeight="1" thickBot="1" x14ac:dyDescent="0.25">
      <c r="A27" s="160" t="s">
        <v>104</v>
      </c>
      <c r="B27" s="160">
        <f>SUM(B20:B25)</f>
        <v>435</v>
      </c>
      <c r="C27" s="162">
        <f t="shared" si="1"/>
        <v>100</v>
      </c>
      <c r="D27" s="176">
        <f>SUM(D20:D25)</f>
        <v>7844</v>
      </c>
      <c r="E27" s="162">
        <f t="shared" si="2"/>
        <v>100</v>
      </c>
      <c r="F27" s="160">
        <f>SUM(F20:F25)</f>
        <v>343</v>
      </c>
      <c r="G27" s="162">
        <f t="shared" si="3"/>
        <v>100</v>
      </c>
      <c r="H27" s="177">
        <f>SUM(H20:H25)</f>
        <v>7546</v>
      </c>
      <c r="I27" s="162">
        <f t="shared" si="4"/>
        <v>100</v>
      </c>
      <c r="J27" s="167">
        <f>B27+F27</f>
        <v>778</v>
      </c>
      <c r="K27" s="166">
        <f t="shared" si="6"/>
        <v>100</v>
      </c>
      <c r="L27" s="168">
        <f>D27+H27</f>
        <v>15390</v>
      </c>
      <c r="M27" s="166">
        <f t="shared" si="8"/>
        <v>100</v>
      </c>
      <c r="N27" s="168">
        <f>SUM(N20:N26)</f>
        <v>16169</v>
      </c>
      <c r="O27" s="162">
        <f t="shared" si="10"/>
        <v>100</v>
      </c>
      <c r="Q27" s="158"/>
      <c r="R27" s="59"/>
      <c r="S27" s="60"/>
      <c r="T27" s="60"/>
      <c r="U27" s="60"/>
      <c r="V27" s="62"/>
      <c r="W27" s="170"/>
      <c r="X27" s="170"/>
      <c r="Y27" s="170"/>
      <c r="Z27" s="170"/>
      <c r="AA27" s="170"/>
      <c r="AB27" s="170"/>
    </row>
    <row r="28" spans="1:28" s="169" customFormat="1" x14ac:dyDescent="0.2">
      <c r="A28" s="36"/>
      <c r="B28" s="4"/>
      <c r="C28" s="4"/>
      <c r="D28" s="4"/>
      <c r="E28" s="4"/>
      <c r="F28" s="4"/>
      <c r="G28" s="4"/>
      <c r="H28" s="4"/>
      <c r="I28" s="4"/>
      <c r="J28" s="4"/>
      <c r="K28" s="4"/>
      <c r="L28" s="4"/>
      <c r="M28" s="4"/>
      <c r="N28" s="4"/>
      <c r="O28" s="4"/>
      <c r="Q28" s="178"/>
      <c r="R28" s="59"/>
      <c r="S28" s="60"/>
      <c r="T28" s="60"/>
      <c r="U28" s="60"/>
      <c r="V28" s="62"/>
      <c r="W28" s="170"/>
      <c r="X28" s="170"/>
      <c r="Y28" s="170"/>
      <c r="Z28" s="170"/>
      <c r="AA28" s="170"/>
      <c r="AB28" s="170"/>
    </row>
    <row r="29" spans="1:28" x14ac:dyDescent="0.2">
      <c r="A29" s="35" t="s">
        <v>686</v>
      </c>
      <c r="Q29" s="62"/>
      <c r="R29" s="59"/>
      <c r="S29" s="60"/>
      <c r="T29" s="60"/>
      <c r="U29" s="60"/>
      <c r="W29" s="62"/>
      <c r="X29" s="62"/>
      <c r="Y29" s="62"/>
      <c r="Z29" s="62"/>
      <c r="AA29" s="62"/>
      <c r="AB29" s="62"/>
    </row>
    <row r="30" spans="1:28" x14ac:dyDescent="0.2">
      <c r="A30" s="36" t="s">
        <v>76</v>
      </c>
      <c r="Q30" s="62"/>
      <c r="R30" s="59"/>
      <c r="T30" s="60"/>
      <c r="W30" s="62"/>
      <c r="X30" s="62"/>
      <c r="Y30" s="62"/>
      <c r="Z30" s="62"/>
      <c r="AA30" s="62"/>
      <c r="AB30" s="62"/>
    </row>
    <row r="31" spans="1:28" x14ac:dyDescent="0.2">
      <c r="Q31" s="62"/>
      <c r="R31" s="59"/>
      <c r="T31" s="60"/>
      <c r="W31" s="62"/>
      <c r="X31" s="62"/>
      <c r="Y31" s="62"/>
      <c r="Z31" s="62"/>
      <c r="AA31" s="62"/>
      <c r="AB31" s="62"/>
    </row>
    <row r="32" spans="1:28" x14ac:dyDescent="0.2">
      <c r="A32" s="12"/>
      <c r="B32" s="3" t="s">
        <v>684</v>
      </c>
      <c r="Q32" s="62"/>
      <c r="R32" s="59"/>
      <c r="T32" s="60"/>
      <c r="W32" s="62"/>
      <c r="X32" s="62"/>
      <c r="Y32" s="62"/>
      <c r="Z32" s="62"/>
    </row>
    <row r="33" spans="1:26" x14ac:dyDescent="0.2">
      <c r="A33" s="149"/>
      <c r="B33" s="410" t="s">
        <v>656</v>
      </c>
      <c r="C33" s="410"/>
      <c r="D33" s="410"/>
      <c r="E33" s="410"/>
      <c r="F33" s="407" t="s">
        <v>666</v>
      </c>
      <c r="G33" s="411"/>
      <c r="H33" s="411"/>
      <c r="I33" s="411"/>
      <c r="J33" s="407" t="s">
        <v>658</v>
      </c>
      <c r="K33" s="411"/>
      <c r="L33" s="411"/>
      <c r="M33" s="411"/>
      <c r="N33" s="407" t="s">
        <v>659</v>
      </c>
      <c r="O33" s="408"/>
      <c r="P33" s="42"/>
      <c r="Q33" s="59"/>
      <c r="R33" s="59"/>
      <c r="T33" s="60"/>
      <c r="W33" s="62"/>
      <c r="X33" s="62"/>
      <c r="Y33" s="62"/>
      <c r="Z33" s="62"/>
    </row>
    <row r="34" spans="1:26" x14ac:dyDescent="0.2">
      <c r="A34" s="149"/>
      <c r="B34" s="412" t="s">
        <v>660</v>
      </c>
      <c r="C34" s="412"/>
      <c r="D34" s="409" t="s">
        <v>661</v>
      </c>
      <c r="E34" s="389"/>
      <c r="F34" s="409" t="s">
        <v>660</v>
      </c>
      <c r="G34" s="389"/>
      <c r="H34" s="409" t="s">
        <v>661</v>
      </c>
      <c r="I34" s="389"/>
      <c r="J34" s="409" t="s">
        <v>660</v>
      </c>
      <c r="K34" s="389"/>
      <c r="L34" s="409" t="s">
        <v>661</v>
      </c>
      <c r="M34" s="389"/>
      <c r="N34" s="151"/>
      <c r="O34" s="72"/>
      <c r="Q34" s="59"/>
      <c r="R34" s="59"/>
      <c r="T34" s="60"/>
      <c r="W34" s="62"/>
      <c r="X34" s="62"/>
      <c r="Y34" s="62"/>
      <c r="Z34" s="62"/>
    </row>
    <row r="35" spans="1:26" x14ac:dyDescent="0.2">
      <c r="A35" s="152" t="s">
        <v>673</v>
      </c>
      <c r="B35" s="152" t="s">
        <v>93</v>
      </c>
      <c r="C35" s="152" t="s">
        <v>105</v>
      </c>
      <c r="D35" s="153" t="s">
        <v>93</v>
      </c>
      <c r="E35" s="133" t="s">
        <v>105</v>
      </c>
      <c r="F35" s="153" t="s">
        <v>93</v>
      </c>
      <c r="G35" s="133" t="s">
        <v>105</v>
      </c>
      <c r="H35" s="153" t="s">
        <v>93</v>
      </c>
      <c r="I35" s="133" t="s">
        <v>105</v>
      </c>
      <c r="J35" s="153" t="s">
        <v>93</v>
      </c>
      <c r="K35" s="133" t="s">
        <v>105</v>
      </c>
      <c r="L35" s="153" t="s">
        <v>93</v>
      </c>
      <c r="M35" s="133" t="s">
        <v>105</v>
      </c>
      <c r="N35" s="153" t="s">
        <v>93</v>
      </c>
      <c r="O35" s="134" t="s">
        <v>105</v>
      </c>
      <c r="Q35" s="59"/>
      <c r="R35" s="59"/>
      <c r="T35" s="60"/>
      <c r="W35" s="62"/>
      <c r="X35" s="62"/>
      <c r="Y35" s="62"/>
      <c r="Z35" s="62"/>
    </row>
    <row r="36" spans="1:26" ht="15" customHeight="1" x14ac:dyDescent="0.2">
      <c r="A36" s="4" t="s">
        <v>674</v>
      </c>
      <c r="B36" s="4">
        <v>99</v>
      </c>
      <c r="C36" s="119">
        <f t="shared" ref="C36:C46" si="11">(B36/B$46)*100</f>
        <v>22.758620689655174</v>
      </c>
      <c r="D36" s="156">
        <v>1018</v>
      </c>
      <c r="E36" s="119">
        <f t="shared" ref="E36:E46" si="12">(D36/D$46)*100</f>
        <v>12.978072412034678</v>
      </c>
      <c r="F36" s="157">
        <v>72</v>
      </c>
      <c r="G36" s="119">
        <f t="shared" ref="G36:G46" si="13">(F36/F$46)*100</f>
        <v>20.99125364431487</v>
      </c>
      <c r="H36" s="157">
        <v>882</v>
      </c>
      <c r="I36" s="119">
        <f t="shared" ref="I36:I46" si="14">(H36/H$46)*100</f>
        <v>11.688311688311687</v>
      </c>
      <c r="J36" s="157">
        <f t="shared" ref="J36:J44" si="15">SUM(B36,F36)</f>
        <v>171</v>
      </c>
      <c r="K36" s="119">
        <f t="shared" ref="K36:K46" si="16">(J36/J$46)*100</f>
        <v>21.979434447300772</v>
      </c>
      <c r="L36" s="156">
        <f t="shared" ref="L36:L44" si="17">SUM(D36,H36)</f>
        <v>1900</v>
      </c>
      <c r="M36" s="119">
        <f t="shared" ref="M36:M46" si="18">(L36/L$46)*100</f>
        <v>12.345679012345679</v>
      </c>
      <c r="N36" s="156">
        <f t="shared" ref="N36:N44" si="19">J36+L36</f>
        <v>2071</v>
      </c>
      <c r="O36" s="159">
        <f t="shared" ref="O36:O46" si="20">(N36/N$46)*100</f>
        <v>12.809252845126176</v>
      </c>
      <c r="Q36" s="59"/>
      <c r="R36" s="59"/>
      <c r="T36" s="60"/>
      <c r="W36" s="62"/>
      <c r="X36" s="62"/>
      <c r="Y36" s="62"/>
      <c r="Z36" s="62"/>
    </row>
    <row r="37" spans="1:26" ht="15" customHeight="1" x14ac:dyDescent="0.2">
      <c r="A37" s="4" t="s">
        <v>675</v>
      </c>
      <c r="B37" s="4">
        <v>189</v>
      </c>
      <c r="C37" s="119">
        <f t="shared" si="11"/>
        <v>43.448275862068961</v>
      </c>
      <c r="D37" s="156">
        <v>5410</v>
      </c>
      <c r="E37" s="119">
        <f t="shared" si="12"/>
        <v>68.96991330953594</v>
      </c>
      <c r="F37" s="157">
        <v>122</v>
      </c>
      <c r="G37" s="119">
        <f t="shared" si="13"/>
        <v>35.568513119533527</v>
      </c>
      <c r="H37" s="156">
        <v>5350</v>
      </c>
      <c r="I37" s="119">
        <f t="shared" si="14"/>
        <v>70.898489265836204</v>
      </c>
      <c r="J37" s="157">
        <f t="shared" si="15"/>
        <v>311</v>
      </c>
      <c r="K37" s="119">
        <f t="shared" si="16"/>
        <v>39.974293059125962</v>
      </c>
      <c r="L37" s="156">
        <f t="shared" si="17"/>
        <v>10760</v>
      </c>
      <c r="M37" s="119">
        <f t="shared" si="18"/>
        <v>69.915529564652374</v>
      </c>
      <c r="N37" s="156">
        <f t="shared" si="19"/>
        <v>11071</v>
      </c>
      <c r="O37" s="159">
        <f t="shared" si="20"/>
        <v>68.474764967837714</v>
      </c>
      <c r="Q37" s="59"/>
      <c r="R37" s="59"/>
      <c r="T37" s="60"/>
      <c r="W37" s="62"/>
      <c r="X37" s="62"/>
      <c r="Y37" s="62"/>
      <c r="Z37" s="62"/>
    </row>
    <row r="38" spans="1:26" ht="15" customHeight="1" x14ac:dyDescent="0.2">
      <c r="A38" s="4" t="s">
        <v>676</v>
      </c>
      <c r="B38" s="4">
        <v>44</v>
      </c>
      <c r="C38" s="119">
        <f t="shared" si="11"/>
        <v>10.114942528735632</v>
      </c>
      <c r="D38" s="157">
        <v>388</v>
      </c>
      <c r="E38" s="119">
        <f t="shared" si="12"/>
        <v>4.9464558898521167</v>
      </c>
      <c r="F38" s="157">
        <v>39</v>
      </c>
      <c r="G38" s="119">
        <f t="shared" si="13"/>
        <v>11.370262390670554</v>
      </c>
      <c r="H38" s="157">
        <v>326</v>
      </c>
      <c r="I38" s="119">
        <f t="shared" si="14"/>
        <v>4.320169626292075</v>
      </c>
      <c r="J38" s="157">
        <f t="shared" si="15"/>
        <v>83</v>
      </c>
      <c r="K38" s="119">
        <f t="shared" si="16"/>
        <v>10.668380462724937</v>
      </c>
      <c r="L38" s="156">
        <f t="shared" si="17"/>
        <v>714</v>
      </c>
      <c r="M38" s="119">
        <f t="shared" si="18"/>
        <v>4.6393762183235872</v>
      </c>
      <c r="N38" s="156">
        <f t="shared" si="19"/>
        <v>797</v>
      </c>
      <c r="O38" s="159">
        <f t="shared" si="20"/>
        <v>4.929490351311232</v>
      </c>
      <c r="Q38" s="59"/>
      <c r="R38" s="59"/>
      <c r="T38" s="60"/>
      <c r="W38" s="62"/>
      <c r="X38" s="62"/>
      <c r="Y38" s="62"/>
      <c r="Z38" s="62"/>
    </row>
    <row r="39" spans="1:26" ht="15" customHeight="1" x14ac:dyDescent="0.2">
      <c r="A39" s="4" t="s">
        <v>677</v>
      </c>
      <c r="B39" s="4">
        <v>3</v>
      </c>
      <c r="C39" s="119">
        <f t="shared" si="11"/>
        <v>0.68965517241379315</v>
      </c>
      <c r="D39" s="157">
        <v>51</v>
      </c>
      <c r="E39" s="119">
        <f t="shared" si="12"/>
        <v>0.65017848036715964</v>
      </c>
      <c r="F39" s="157">
        <v>1</v>
      </c>
      <c r="G39" s="119">
        <f t="shared" si="13"/>
        <v>0.29154518950437319</v>
      </c>
      <c r="H39" s="157">
        <v>56</v>
      </c>
      <c r="I39" s="119">
        <f t="shared" si="14"/>
        <v>0.7421150278293136</v>
      </c>
      <c r="J39" s="157">
        <f t="shared" si="15"/>
        <v>4</v>
      </c>
      <c r="K39" s="119">
        <f t="shared" si="16"/>
        <v>0.51413881748071977</v>
      </c>
      <c r="L39" s="156">
        <f t="shared" si="17"/>
        <v>107</v>
      </c>
      <c r="M39" s="119">
        <f t="shared" si="18"/>
        <v>0.69525666016894083</v>
      </c>
      <c r="N39" s="156">
        <f t="shared" si="19"/>
        <v>111</v>
      </c>
      <c r="O39" s="159">
        <f t="shared" si="20"/>
        <v>0.68654131618010894</v>
      </c>
      <c r="Q39" s="59"/>
      <c r="R39" s="59"/>
      <c r="T39" s="60"/>
      <c r="W39" s="62"/>
      <c r="X39" s="62"/>
      <c r="Y39" s="62"/>
      <c r="Z39" s="62"/>
    </row>
    <row r="40" spans="1:26" ht="15" customHeight="1" x14ac:dyDescent="0.2">
      <c r="A40" s="4" t="s">
        <v>678</v>
      </c>
      <c r="B40" s="4">
        <v>71</v>
      </c>
      <c r="C40" s="119">
        <f t="shared" si="11"/>
        <v>16.321839080459771</v>
      </c>
      <c r="D40" s="157">
        <v>559</v>
      </c>
      <c r="E40" s="119">
        <f t="shared" si="12"/>
        <v>7.1264660887302389</v>
      </c>
      <c r="F40" s="157">
        <v>52</v>
      </c>
      <c r="G40" s="119">
        <f t="shared" si="13"/>
        <v>15.160349854227405</v>
      </c>
      <c r="H40" s="157">
        <v>493</v>
      </c>
      <c r="I40" s="119">
        <f t="shared" si="14"/>
        <v>6.5332626557116358</v>
      </c>
      <c r="J40" s="157">
        <f t="shared" si="15"/>
        <v>123</v>
      </c>
      <c r="K40" s="119">
        <f t="shared" si="16"/>
        <v>15.809768637532134</v>
      </c>
      <c r="L40" s="156">
        <f t="shared" si="17"/>
        <v>1052</v>
      </c>
      <c r="M40" s="119">
        <f t="shared" si="18"/>
        <v>6.8356075373619234</v>
      </c>
      <c r="N40" s="156">
        <f t="shared" si="19"/>
        <v>1175</v>
      </c>
      <c r="O40" s="159">
        <f t="shared" si="20"/>
        <v>7.2674418604651168</v>
      </c>
      <c r="Q40" s="59"/>
      <c r="R40" s="59"/>
      <c r="T40" s="60"/>
      <c r="W40" s="62"/>
      <c r="X40" s="62"/>
      <c r="Y40" s="62"/>
      <c r="Z40" s="62"/>
    </row>
    <row r="41" spans="1:26" ht="15" customHeight="1" x14ac:dyDescent="0.2">
      <c r="A41" s="4" t="s">
        <v>679</v>
      </c>
      <c r="B41" s="4">
        <v>6</v>
      </c>
      <c r="C41" s="119">
        <f t="shared" si="11"/>
        <v>1.3793103448275863</v>
      </c>
      <c r="D41" s="157">
        <v>43</v>
      </c>
      <c r="E41" s="119">
        <f t="shared" si="12"/>
        <v>0.54818969913309534</v>
      </c>
      <c r="F41" s="157">
        <v>10</v>
      </c>
      <c r="G41" s="119">
        <f t="shared" si="13"/>
        <v>2.9154518950437316</v>
      </c>
      <c r="H41" s="157">
        <v>39</v>
      </c>
      <c r="I41" s="119">
        <f t="shared" si="14"/>
        <v>0.51683010866684342</v>
      </c>
      <c r="J41" s="157">
        <f t="shared" si="15"/>
        <v>16</v>
      </c>
      <c r="K41" s="119">
        <f t="shared" si="16"/>
        <v>2.0565552699228791</v>
      </c>
      <c r="L41" s="156">
        <f t="shared" si="17"/>
        <v>82</v>
      </c>
      <c r="M41" s="119">
        <f t="shared" si="18"/>
        <v>0.53281351526965559</v>
      </c>
      <c r="N41" s="156">
        <f t="shared" si="19"/>
        <v>98</v>
      </c>
      <c r="O41" s="159">
        <f t="shared" si="20"/>
        <v>0.60613557644730331</v>
      </c>
      <c r="Q41" s="59"/>
      <c r="R41" s="59"/>
      <c r="T41" s="60"/>
      <c r="W41" s="62"/>
      <c r="X41" s="62"/>
      <c r="Y41" s="62"/>
      <c r="Z41" s="62"/>
    </row>
    <row r="42" spans="1:26" ht="15" customHeight="1" x14ac:dyDescent="0.2">
      <c r="A42" s="4" t="s">
        <v>680</v>
      </c>
      <c r="B42" s="4">
        <v>9</v>
      </c>
      <c r="C42" s="119">
        <f t="shared" si="11"/>
        <v>2.0689655172413794</v>
      </c>
      <c r="D42" s="157">
        <v>166</v>
      </c>
      <c r="E42" s="119">
        <f t="shared" si="12"/>
        <v>2.116267210606833</v>
      </c>
      <c r="F42" s="157">
        <v>13</v>
      </c>
      <c r="G42" s="119">
        <f t="shared" si="13"/>
        <v>3.7900874635568513</v>
      </c>
      <c r="H42" s="157">
        <v>149</v>
      </c>
      <c r="I42" s="119">
        <f t="shared" si="14"/>
        <v>1.9745560561887092</v>
      </c>
      <c r="J42" s="157">
        <f t="shared" si="15"/>
        <v>22</v>
      </c>
      <c r="K42" s="119">
        <f t="shared" si="16"/>
        <v>2.8277634961439588</v>
      </c>
      <c r="L42" s="156">
        <f t="shared" si="17"/>
        <v>315</v>
      </c>
      <c r="M42" s="119">
        <f t="shared" si="18"/>
        <v>2.0467836257309941</v>
      </c>
      <c r="N42" s="156">
        <f t="shared" si="19"/>
        <v>337</v>
      </c>
      <c r="O42" s="159">
        <f t="shared" si="20"/>
        <v>2.0843641761504208</v>
      </c>
      <c r="Q42" s="59"/>
      <c r="R42" s="59"/>
      <c r="T42" s="60"/>
      <c r="W42" s="62"/>
      <c r="X42" s="62"/>
      <c r="Y42" s="62"/>
      <c r="Z42" s="62"/>
    </row>
    <row r="43" spans="1:26" ht="15" customHeight="1" x14ac:dyDescent="0.2">
      <c r="A43" s="4" t="s">
        <v>665</v>
      </c>
      <c r="B43" s="4">
        <v>12</v>
      </c>
      <c r="C43" s="119">
        <f t="shared" si="11"/>
        <v>2.7586206896551726</v>
      </c>
      <c r="D43" s="157">
        <v>194</v>
      </c>
      <c r="E43" s="119">
        <f t="shared" si="12"/>
        <v>2.4732279449260584</v>
      </c>
      <c r="F43" s="157">
        <v>21</v>
      </c>
      <c r="G43" s="119">
        <f t="shared" si="13"/>
        <v>6.1224489795918364</v>
      </c>
      <c r="H43" s="157">
        <v>237</v>
      </c>
      <c r="I43" s="119">
        <f t="shared" si="14"/>
        <v>3.140736814206202</v>
      </c>
      <c r="J43" s="157">
        <f t="shared" si="15"/>
        <v>33</v>
      </c>
      <c r="K43" s="119">
        <f t="shared" si="16"/>
        <v>4.2416452442159382</v>
      </c>
      <c r="L43" s="156">
        <f t="shared" si="17"/>
        <v>431</v>
      </c>
      <c r="M43" s="119">
        <f t="shared" si="18"/>
        <v>2.8005198180636777</v>
      </c>
      <c r="N43" s="156">
        <f t="shared" si="19"/>
        <v>464</v>
      </c>
      <c r="O43" s="159">
        <f t="shared" si="20"/>
        <v>2.8698664027709055</v>
      </c>
      <c r="Q43" s="59"/>
      <c r="R43" s="59"/>
      <c r="T43" s="60"/>
      <c r="W43" s="62"/>
      <c r="X43" s="62"/>
      <c r="Y43" s="62"/>
      <c r="Z43" s="62"/>
    </row>
    <row r="44" spans="1:26" ht="15" customHeight="1" x14ac:dyDescent="0.2">
      <c r="A44" s="4" t="s">
        <v>681</v>
      </c>
      <c r="B44" s="4">
        <v>2</v>
      </c>
      <c r="C44" s="119">
        <f t="shared" si="11"/>
        <v>0.45977011494252873</v>
      </c>
      <c r="D44" s="157">
        <v>15</v>
      </c>
      <c r="E44" s="119">
        <f t="shared" si="12"/>
        <v>0.19122896481387047</v>
      </c>
      <c r="F44" s="157">
        <v>13</v>
      </c>
      <c r="G44" s="119">
        <f t="shared" si="13"/>
        <v>3.7900874635568513</v>
      </c>
      <c r="H44" s="157">
        <v>14</v>
      </c>
      <c r="I44" s="119">
        <f t="shared" si="14"/>
        <v>0.1855287569573284</v>
      </c>
      <c r="J44" s="157">
        <f t="shared" si="15"/>
        <v>15</v>
      </c>
      <c r="K44" s="119">
        <f t="shared" si="16"/>
        <v>1.9280205655526992</v>
      </c>
      <c r="L44" s="156">
        <f t="shared" si="17"/>
        <v>29</v>
      </c>
      <c r="M44" s="119">
        <f t="shared" si="18"/>
        <v>0.18843404808317088</v>
      </c>
      <c r="N44" s="156">
        <f t="shared" si="19"/>
        <v>44</v>
      </c>
      <c r="O44" s="159">
        <f t="shared" si="20"/>
        <v>0.2721425037110341</v>
      </c>
      <c r="Q44" s="59"/>
      <c r="R44" s="59"/>
      <c r="T44" s="60"/>
      <c r="W44" s="62"/>
      <c r="X44" s="62"/>
      <c r="Y44" s="62"/>
      <c r="Z44" s="62"/>
    </row>
    <row r="45" spans="1:26" s="293" customFormat="1" ht="15" customHeight="1" x14ac:dyDescent="0.2">
      <c r="A45" s="293" t="s">
        <v>965</v>
      </c>
      <c r="B45" s="271" t="s">
        <v>963</v>
      </c>
      <c r="C45" s="272" t="s">
        <v>790</v>
      </c>
      <c r="D45" s="373" t="s">
        <v>963</v>
      </c>
      <c r="E45" s="272" t="s">
        <v>790</v>
      </c>
      <c r="F45" s="277" t="s">
        <v>963</v>
      </c>
      <c r="G45" s="272" t="s">
        <v>790</v>
      </c>
      <c r="H45" s="277" t="s">
        <v>963</v>
      </c>
      <c r="I45" s="272" t="s">
        <v>790</v>
      </c>
      <c r="J45" s="277" t="s">
        <v>963</v>
      </c>
      <c r="K45" s="272" t="s">
        <v>790</v>
      </c>
      <c r="L45" s="371" t="s">
        <v>963</v>
      </c>
      <c r="M45" s="272" t="s">
        <v>790</v>
      </c>
      <c r="N45" s="156">
        <v>1</v>
      </c>
      <c r="O45" s="159">
        <f t="shared" si="20"/>
        <v>6.1850569025235034E-3</v>
      </c>
      <c r="Q45" s="307"/>
      <c r="R45" s="307"/>
      <c r="S45" s="299"/>
      <c r="T45" s="308"/>
      <c r="U45" s="299"/>
      <c r="V45" s="299"/>
      <c r="W45" s="299"/>
      <c r="X45" s="299"/>
      <c r="Y45" s="299"/>
      <c r="Z45" s="299"/>
    </row>
    <row r="46" spans="1:26" s="169" customFormat="1" ht="15" customHeight="1" thickBot="1" x14ac:dyDescent="0.25">
      <c r="A46" s="160" t="s">
        <v>104</v>
      </c>
      <c r="B46" s="160">
        <f>SUM(B36:B44)</f>
        <v>435</v>
      </c>
      <c r="C46" s="162">
        <f t="shared" si="11"/>
        <v>100</v>
      </c>
      <c r="D46" s="177">
        <f>SUM(D36:D44)</f>
        <v>7844</v>
      </c>
      <c r="E46" s="162">
        <f t="shared" si="12"/>
        <v>100</v>
      </c>
      <c r="F46" s="179">
        <f>SUM(F36:F44)</f>
        <v>343</v>
      </c>
      <c r="G46" s="162">
        <f t="shared" si="13"/>
        <v>100</v>
      </c>
      <c r="H46" s="180">
        <f>SUM(H36:H44)</f>
        <v>7546</v>
      </c>
      <c r="I46" s="162">
        <f t="shared" si="14"/>
        <v>100</v>
      </c>
      <c r="J46" s="167">
        <f>B46+F46</f>
        <v>778</v>
      </c>
      <c r="K46" s="162">
        <f t="shared" si="16"/>
        <v>100</v>
      </c>
      <c r="L46" s="168">
        <f>D46+H46</f>
        <v>15390</v>
      </c>
      <c r="M46" s="162">
        <f t="shared" si="18"/>
        <v>100</v>
      </c>
      <c r="N46" s="168">
        <f>SUM(N36:N44)</f>
        <v>16168</v>
      </c>
      <c r="O46" s="162">
        <f t="shared" si="20"/>
        <v>100</v>
      </c>
      <c r="Q46" s="59"/>
      <c r="R46" s="59"/>
      <c r="S46" s="170"/>
      <c r="T46" s="60"/>
      <c r="U46" s="62"/>
      <c r="V46" s="170"/>
    </row>
    <row r="47" spans="1:26" x14ac:dyDescent="0.2">
      <c r="A47" s="36"/>
      <c r="Q47" s="59"/>
      <c r="R47" s="59"/>
      <c r="T47" s="60"/>
    </row>
    <row r="48" spans="1:26" x14ac:dyDescent="0.2">
      <c r="A48" s="35" t="s">
        <v>686</v>
      </c>
      <c r="Q48" s="59"/>
      <c r="R48" s="59"/>
      <c r="T48" s="60"/>
    </row>
    <row r="49" spans="1:20" x14ac:dyDescent="0.2">
      <c r="A49" s="36" t="s">
        <v>76</v>
      </c>
      <c r="Q49" s="59"/>
      <c r="R49" s="59"/>
      <c r="T49" s="60"/>
    </row>
    <row r="50" spans="1:20" x14ac:dyDescent="0.2">
      <c r="B50" s="62"/>
      <c r="C50" s="62"/>
      <c r="D50" s="62"/>
      <c r="E50" s="62"/>
      <c r="F50" s="62"/>
      <c r="G50" s="62"/>
      <c r="H50" s="62"/>
      <c r="I50" s="62"/>
      <c r="J50" s="62"/>
      <c r="K50" s="62"/>
      <c r="L50" s="62"/>
      <c r="M50" s="62"/>
      <c r="N50" s="62"/>
      <c r="O50" s="62"/>
      <c r="Q50" s="59"/>
      <c r="R50" s="59"/>
      <c r="T50" s="60"/>
    </row>
    <row r="51" spans="1:20" x14ac:dyDescent="0.2">
      <c r="B51" s="62"/>
      <c r="C51" s="62"/>
      <c r="D51" s="62"/>
      <c r="E51" s="62"/>
      <c r="F51" s="62"/>
      <c r="G51" s="62"/>
      <c r="H51" s="62"/>
      <c r="I51" s="62"/>
      <c r="J51" s="62"/>
      <c r="K51" s="62"/>
      <c r="L51" s="62"/>
      <c r="M51" s="62"/>
      <c r="N51" s="62"/>
      <c r="O51" s="62"/>
      <c r="Q51" s="59"/>
      <c r="R51" s="59"/>
      <c r="T51" s="60"/>
    </row>
    <row r="52" spans="1:20" x14ac:dyDescent="0.2">
      <c r="B52" s="132"/>
      <c r="C52" s="132"/>
      <c r="D52" s="132"/>
      <c r="E52" s="132"/>
      <c r="F52" s="132"/>
      <c r="G52" s="132"/>
      <c r="H52" s="132"/>
      <c r="I52" s="132"/>
      <c r="J52" s="132"/>
      <c r="K52" s="132"/>
      <c r="L52" s="132"/>
      <c r="M52" s="132"/>
      <c r="N52" s="132"/>
      <c r="O52" s="132"/>
      <c r="Q52" s="59"/>
      <c r="R52" s="59"/>
      <c r="T52" s="60"/>
    </row>
    <row r="53" spans="1:20" x14ac:dyDescent="0.2">
      <c r="B53" s="132"/>
      <c r="C53" s="132"/>
      <c r="D53" s="132"/>
      <c r="E53" s="132"/>
      <c r="F53" s="132"/>
      <c r="G53" s="132"/>
      <c r="H53" s="132"/>
      <c r="I53" s="132"/>
      <c r="J53" s="132"/>
      <c r="K53" s="132"/>
      <c r="L53" s="132"/>
      <c r="M53" s="132"/>
      <c r="N53" s="132"/>
      <c r="O53" s="132"/>
      <c r="Q53" s="59"/>
      <c r="S53" s="60"/>
      <c r="T53" s="60"/>
    </row>
    <row r="54" spans="1:20" x14ac:dyDescent="0.2">
      <c r="B54" s="62"/>
      <c r="C54" s="62"/>
      <c r="D54" s="62"/>
      <c r="E54" s="62"/>
      <c r="F54" s="62"/>
      <c r="G54" s="62"/>
      <c r="H54" s="62"/>
      <c r="I54" s="62"/>
      <c r="J54" s="62"/>
      <c r="K54" s="62"/>
      <c r="L54" s="62"/>
      <c r="M54" s="62"/>
      <c r="N54" s="62"/>
      <c r="O54" s="62"/>
      <c r="Q54" s="59"/>
      <c r="S54" s="60"/>
      <c r="T54" s="60"/>
    </row>
    <row r="55" spans="1:20" x14ac:dyDescent="0.2">
      <c r="Q55" s="59"/>
      <c r="S55" s="60"/>
      <c r="T55" s="60"/>
    </row>
    <row r="56" spans="1:20" x14ac:dyDescent="0.2">
      <c r="Q56" s="59"/>
      <c r="S56" s="60"/>
      <c r="T56" s="60"/>
    </row>
    <row r="57" spans="1:20" x14ac:dyDescent="0.2">
      <c r="Q57" s="59"/>
      <c r="S57" s="60"/>
      <c r="T57" s="60"/>
    </row>
    <row r="58" spans="1:20" x14ac:dyDescent="0.2">
      <c r="Q58" s="59"/>
      <c r="S58" s="60"/>
      <c r="T58" s="60"/>
    </row>
    <row r="59" spans="1:20" x14ac:dyDescent="0.2">
      <c r="Q59" s="59"/>
      <c r="S59" s="60"/>
      <c r="T59" s="60"/>
    </row>
    <row r="60" spans="1:20" x14ac:dyDescent="0.2">
      <c r="Q60" s="59"/>
      <c r="S60" s="60"/>
      <c r="T60" s="60"/>
    </row>
    <row r="61" spans="1:20" x14ac:dyDescent="0.2">
      <c r="Q61" s="59"/>
      <c r="S61" s="60"/>
      <c r="T61" s="60"/>
    </row>
    <row r="62" spans="1:20" x14ac:dyDescent="0.2">
      <c r="Q62" s="59"/>
      <c r="S62" s="60"/>
      <c r="T62" s="60"/>
    </row>
    <row r="63" spans="1:20" x14ac:dyDescent="0.2">
      <c r="Q63" s="59"/>
      <c r="S63" s="60"/>
      <c r="T63" s="60"/>
    </row>
    <row r="64" spans="1:20" x14ac:dyDescent="0.2">
      <c r="Q64" s="59"/>
      <c r="S64" s="60"/>
      <c r="T64" s="60"/>
    </row>
    <row r="65" spans="17:20" x14ac:dyDescent="0.2">
      <c r="Q65" s="59"/>
      <c r="S65" s="60"/>
      <c r="T65" s="60"/>
    </row>
    <row r="66" spans="17:20" x14ac:dyDescent="0.2">
      <c r="Q66" s="59"/>
      <c r="S66" s="60"/>
      <c r="T66" s="60"/>
    </row>
    <row r="67" spans="17:20" x14ac:dyDescent="0.2">
      <c r="Q67" s="59"/>
    </row>
    <row r="68" spans="17:20" x14ac:dyDescent="0.2">
      <c r="Q68" s="59"/>
    </row>
    <row r="69" spans="17:20" x14ac:dyDescent="0.2">
      <c r="Q69" s="59"/>
    </row>
    <row r="70" spans="17:20" x14ac:dyDescent="0.2">
      <c r="Q70" s="59"/>
    </row>
    <row r="71" spans="17:20" x14ac:dyDescent="0.2">
      <c r="Q71" s="59"/>
    </row>
    <row r="72" spans="17:20" x14ac:dyDescent="0.2">
      <c r="Q72" s="59"/>
    </row>
    <row r="73" spans="17:20" x14ac:dyDescent="0.2">
      <c r="Q73" s="59"/>
    </row>
    <row r="74" spans="17:20" x14ac:dyDescent="0.2">
      <c r="Q74" s="59"/>
    </row>
    <row r="75" spans="17:20" x14ac:dyDescent="0.2">
      <c r="Q75" s="59"/>
    </row>
    <row r="76" spans="17:20" x14ac:dyDescent="0.2">
      <c r="Q76" s="59"/>
    </row>
    <row r="77" spans="17:20" x14ac:dyDescent="0.2">
      <c r="Q77" s="59"/>
    </row>
    <row r="78" spans="17:20" x14ac:dyDescent="0.2">
      <c r="Q78" s="59"/>
    </row>
    <row r="79" spans="17:20" x14ac:dyDescent="0.2">
      <c r="Q79" s="59"/>
    </row>
    <row r="80" spans="17:20" x14ac:dyDescent="0.2">
      <c r="Q80" s="59"/>
    </row>
    <row r="81" spans="17:17" x14ac:dyDescent="0.2">
      <c r="Q81" s="59"/>
    </row>
    <row r="82" spans="17:17" x14ac:dyDescent="0.2">
      <c r="Q82" s="59"/>
    </row>
    <row r="83" spans="17:17" x14ac:dyDescent="0.2">
      <c r="Q83" s="59"/>
    </row>
    <row r="84" spans="17:17" x14ac:dyDescent="0.2">
      <c r="Q84" s="59"/>
    </row>
    <row r="85" spans="17:17" x14ac:dyDescent="0.2">
      <c r="Q85" s="59"/>
    </row>
    <row r="86" spans="17:17" x14ac:dyDescent="0.2">
      <c r="Q86" s="59"/>
    </row>
    <row r="87" spans="17:17" x14ac:dyDescent="0.2">
      <c r="Q87" s="62"/>
    </row>
    <row r="88" spans="17:17" x14ac:dyDescent="0.2">
      <c r="Q88" s="62"/>
    </row>
    <row r="89" spans="17:17" x14ac:dyDescent="0.2">
      <c r="Q89" s="62"/>
    </row>
    <row r="90" spans="17:17" x14ac:dyDescent="0.2">
      <c r="Q90" s="62"/>
    </row>
    <row r="91" spans="17:17" x14ac:dyDescent="0.2">
      <c r="Q91" s="62"/>
    </row>
    <row r="92" spans="17:17" x14ac:dyDescent="0.2">
      <c r="Q92" s="62"/>
    </row>
    <row r="93" spans="17:17" x14ac:dyDescent="0.2">
      <c r="Q93" s="62"/>
    </row>
    <row r="94" spans="17:17" x14ac:dyDescent="0.2">
      <c r="Q94" s="62"/>
    </row>
    <row r="95" spans="17:17" x14ac:dyDescent="0.2">
      <c r="Q95" s="62"/>
    </row>
    <row r="96" spans="17:17" x14ac:dyDescent="0.2">
      <c r="Q96" s="62"/>
    </row>
    <row r="97" spans="17:17" x14ac:dyDescent="0.2">
      <c r="Q97" s="62"/>
    </row>
    <row r="98" spans="17:17" x14ac:dyDescent="0.2">
      <c r="Q98" s="62"/>
    </row>
    <row r="99" spans="17:17" x14ac:dyDescent="0.2">
      <c r="Q99" s="62"/>
    </row>
    <row r="100" spans="17:17" x14ac:dyDescent="0.2">
      <c r="Q100" s="62"/>
    </row>
    <row r="101" spans="17:17" x14ac:dyDescent="0.2">
      <c r="Q101" s="62"/>
    </row>
    <row r="102" spans="17:17" x14ac:dyDescent="0.2">
      <c r="Q102" s="62"/>
    </row>
    <row r="103" spans="17:17" x14ac:dyDescent="0.2">
      <c r="Q103" s="62"/>
    </row>
  </sheetData>
  <mergeCells count="30">
    <mergeCell ref="L34:M34"/>
    <mergeCell ref="B33:E33"/>
    <mergeCell ref="F33:I33"/>
    <mergeCell ref="J33:M33"/>
    <mergeCell ref="N33:O33"/>
    <mergeCell ref="B34:C34"/>
    <mergeCell ref="D34:E34"/>
    <mergeCell ref="F34:G34"/>
    <mergeCell ref="H34:I34"/>
    <mergeCell ref="J34:K34"/>
    <mergeCell ref="L18:M18"/>
    <mergeCell ref="H4:I4"/>
    <mergeCell ref="D18:E18"/>
    <mergeCell ref="H18:I18"/>
    <mergeCell ref="B3:E3"/>
    <mergeCell ref="F3:I3"/>
    <mergeCell ref="J3:M3"/>
    <mergeCell ref="B18:C18"/>
    <mergeCell ref="F4:G4"/>
    <mergeCell ref="F18:G18"/>
    <mergeCell ref="J4:K4"/>
    <mergeCell ref="J18:K18"/>
    <mergeCell ref="D4:E4"/>
    <mergeCell ref="N3:O3"/>
    <mergeCell ref="L4:M4"/>
    <mergeCell ref="B17:E17"/>
    <mergeCell ref="F17:I17"/>
    <mergeCell ref="J17:M17"/>
    <mergeCell ref="N17:O17"/>
    <mergeCell ref="B4:C4"/>
  </mergeCells>
  <conditionalFormatting sqref="A6:O11 A20:O27 A36:O46">
    <cfRule type="expression" dxfId="6" priority="1">
      <formula>MOD(ROW(),2)=1</formula>
    </cfRule>
  </conditionalFormatting>
  <hyperlinks>
    <hyperlink ref="A2" location="TOC!A1" display="Return to Table of Contents"/>
  </hyperlinks>
  <pageMargins left="0.25" right="0.25" top="0.75" bottom="0.75" header="0.3" footer="0.3"/>
  <pageSetup scale="74" fitToWidth="2" fitToHeight="0" orientation="portrait" r:id="rId1"/>
  <headerFooter>
    <oddHeader>&amp;L&amp;"Arial,Bold"2015-16 &amp;"Arial,Bold Italic"Survey of Allied Dental Education&amp;"Arial,Bold"
Report 1 - Dental Hygiene Education Programs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3"/>
  <sheetViews>
    <sheetView workbookViewId="0">
      <pane ySplit="1" topLeftCell="A2" activePane="bottomLeft" state="frozen"/>
      <selection pane="bottomLeft"/>
    </sheetView>
  </sheetViews>
  <sheetFormatPr defaultColWidth="9.140625" defaultRowHeight="12.75" x14ac:dyDescent="0.2"/>
  <cols>
    <col min="1" max="1" width="32" style="4" customWidth="1"/>
    <col min="2" max="2" width="7" style="4" customWidth="1"/>
    <col min="3" max="3" width="6.5703125" style="4" customWidth="1"/>
    <col min="4" max="4" width="7.28515625" style="4" customWidth="1"/>
    <col min="5" max="5" width="7" style="4" customWidth="1"/>
    <col min="6" max="6" width="6.85546875" style="4" customWidth="1"/>
    <col min="7" max="7" width="6.7109375" style="4" customWidth="1"/>
    <col min="8" max="10" width="9.140625" style="4"/>
    <col min="11" max="12" width="9.140625" style="178"/>
    <col min="13" max="16384" width="9.140625" style="4"/>
  </cols>
  <sheetData>
    <row r="1" spans="1:14" x14ac:dyDescent="0.2">
      <c r="A1" s="3" t="s">
        <v>621</v>
      </c>
    </row>
    <row r="2" spans="1:14" x14ac:dyDescent="0.2">
      <c r="A2" s="182" t="s">
        <v>4</v>
      </c>
    </row>
    <row r="3" spans="1:14" s="3" customFormat="1" x14ac:dyDescent="0.2">
      <c r="A3" s="149"/>
      <c r="B3" s="410" t="s">
        <v>687</v>
      </c>
      <c r="C3" s="410"/>
      <c r="D3" s="410"/>
      <c r="E3" s="410"/>
      <c r="F3" s="407" t="s">
        <v>659</v>
      </c>
      <c r="G3" s="408"/>
      <c r="J3" s="59"/>
      <c r="K3" s="197"/>
      <c r="L3" s="196"/>
      <c r="M3" s="82"/>
    </row>
    <row r="4" spans="1:14" s="3" customFormat="1" x14ac:dyDescent="0.2">
      <c r="A4" s="149"/>
      <c r="B4" s="412" t="s">
        <v>660</v>
      </c>
      <c r="C4" s="412"/>
      <c r="D4" s="409" t="s">
        <v>661</v>
      </c>
      <c r="E4" s="389"/>
      <c r="F4" s="151"/>
      <c r="G4" s="72"/>
      <c r="I4" s="183"/>
      <c r="J4" s="59"/>
      <c r="K4" s="197"/>
      <c r="L4" s="196"/>
      <c r="M4" s="183"/>
      <c r="N4" s="183"/>
    </row>
    <row r="5" spans="1:14" s="155" customFormat="1" x14ac:dyDescent="0.2">
      <c r="A5" s="187" t="s">
        <v>662</v>
      </c>
      <c r="B5" s="187" t="s">
        <v>93</v>
      </c>
      <c r="C5" s="187" t="s">
        <v>105</v>
      </c>
      <c r="D5" s="186" t="s">
        <v>93</v>
      </c>
      <c r="E5" s="184" t="s">
        <v>105</v>
      </c>
      <c r="F5" s="186" t="s">
        <v>93</v>
      </c>
      <c r="G5" s="185" t="s">
        <v>105</v>
      </c>
      <c r="I5" s="183"/>
      <c r="J5" s="59"/>
      <c r="K5" s="197"/>
      <c r="L5" s="196"/>
      <c r="M5" s="183"/>
      <c r="N5" s="183"/>
    </row>
    <row r="6" spans="1:14" ht="15" customHeight="1" x14ac:dyDescent="0.2">
      <c r="A6" s="4" t="s">
        <v>663</v>
      </c>
      <c r="B6" s="4">
        <v>243</v>
      </c>
      <c r="C6" s="119">
        <f>(B6/B$10)*100</f>
        <v>90</v>
      </c>
      <c r="D6" s="156">
        <v>6787</v>
      </c>
      <c r="E6" s="119">
        <f>(D6/D$10)*100</f>
        <v>96.22855522472706</v>
      </c>
      <c r="F6" s="156">
        <f>B6+D6</f>
        <v>7030</v>
      </c>
      <c r="G6" s="159">
        <f>(F6/F$10)*100</f>
        <v>95.998907551549905</v>
      </c>
      <c r="J6" s="59"/>
      <c r="K6" s="197"/>
      <c r="L6" s="196"/>
      <c r="M6" s="62"/>
    </row>
    <row r="7" spans="1:14" ht="15" customHeight="1" x14ac:dyDescent="0.2">
      <c r="A7" s="4" t="s">
        <v>664</v>
      </c>
      <c r="B7" s="4">
        <v>3</v>
      </c>
      <c r="C7" s="119">
        <f>(B7/B$10)*100</f>
        <v>1.1111111111111112</v>
      </c>
      <c r="D7" s="157">
        <v>16</v>
      </c>
      <c r="E7" s="119">
        <f>(D7/D$10)*100</f>
        <v>0.22685382106904864</v>
      </c>
      <c r="F7" s="156">
        <f>B7+D7</f>
        <v>19</v>
      </c>
      <c r="G7" s="159">
        <f>(F7/F$10)*100</f>
        <v>0.25945650689608085</v>
      </c>
      <c r="J7" s="59"/>
      <c r="K7" s="197"/>
      <c r="L7" s="196"/>
      <c r="M7" s="62"/>
    </row>
    <row r="8" spans="1:14" ht="15" customHeight="1" x14ac:dyDescent="0.2">
      <c r="A8" s="4" t="s">
        <v>88</v>
      </c>
      <c r="B8" s="4">
        <v>23</v>
      </c>
      <c r="C8" s="119">
        <f>(B8/B$10)*100</f>
        <v>8.518518518518519</v>
      </c>
      <c r="D8" s="157">
        <v>166</v>
      </c>
      <c r="E8" s="119">
        <f>(D8/D$10)*100</f>
        <v>2.3536083935913799</v>
      </c>
      <c r="F8" s="156">
        <f>B8+D8</f>
        <v>189</v>
      </c>
      <c r="G8" s="159">
        <f>(F8/F$10)*100</f>
        <v>2.5809094633346992</v>
      </c>
      <c r="J8" s="59"/>
      <c r="K8" s="197"/>
      <c r="L8" s="196"/>
      <c r="M8" s="62"/>
    </row>
    <row r="9" spans="1:14" ht="15" customHeight="1" x14ac:dyDescent="0.2">
      <c r="A9" s="4" t="s">
        <v>665</v>
      </c>
      <c r="B9" s="4">
        <v>1</v>
      </c>
      <c r="C9" s="119">
        <f>(B9/B$10)*100</f>
        <v>0.37037037037037041</v>
      </c>
      <c r="D9" s="157">
        <v>84</v>
      </c>
      <c r="E9" s="119">
        <f>(D9/D$10)*100</f>
        <v>1.1909825606125053</v>
      </c>
      <c r="F9" s="156">
        <f>B9+D9</f>
        <v>85</v>
      </c>
      <c r="G9" s="159">
        <f>(F9/F$10)*100</f>
        <v>1.160726478219309</v>
      </c>
      <c r="J9" s="59"/>
      <c r="K9" s="197"/>
      <c r="L9" s="196"/>
      <c r="M9" s="62"/>
    </row>
    <row r="10" spans="1:14" ht="15" customHeight="1" thickBot="1" x14ac:dyDescent="0.25">
      <c r="A10" s="160" t="s">
        <v>104</v>
      </c>
      <c r="B10" s="160">
        <f>SUM(B6:B9)</f>
        <v>270</v>
      </c>
      <c r="C10" s="166">
        <f>(B10/B$10)*100</f>
        <v>100</v>
      </c>
      <c r="D10" s="168">
        <f>SUM(D6:D9)</f>
        <v>7053</v>
      </c>
      <c r="E10" s="166">
        <f>(D10/D$10)*100</f>
        <v>100</v>
      </c>
      <c r="F10" s="168">
        <f>SUM(F6:F9)</f>
        <v>7323</v>
      </c>
      <c r="G10" s="162">
        <f>(F10/F$10)*100</f>
        <v>100</v>
      </c>
      <c r="J10" s="59"/>
      <c r="K10" s="196"/>
      <c r="L10" s="196"/>
      <c r="M10" s="62"/>
    </row>
    <row r="11" spans="1:14" ht="19.5" customHeight="1" x14ac:dyDescent="0.2">
      <c r="A11" s="191" t="s">
        <v>686</v>
      </c>
      <c r="J11" s="59"/>
      <c r="K11" s="196"/>
      <c r="L11" s="196"/>
      <c r="M11" s="62"/>
    </row>
    <row r="12" spans="1:14" x14ac:dyDescent="0.2">
      <c r="A12" s="36" t="s">
        <v>76</v>
      </c>
      <c r="J12" s="59"/>
      <c r="K12" s="196"/>
      <c r="L12" s="196"/>
      <c r="M12" s="62"/>
    </row>
    <row r="13" spans="1:14" x14ac:dyDescent="0.2">
      <c r="J13" s="59"/>
      <c r="K13" s="196"/>
      <c r="L13" s="196"/>
      <c r="M13" s="62"/>
    </row>
    <row r="14" spans="1:14" x14ac:dyDescent="0.2">
      <c r="A14" s="3" t="s">
        <v>622</v>
      </c>
      <c r="J14" s="59"/>
      <c r="K14" s="196"/>
      <c r="L14" s="196"/>
      <c r="M14" s="62"/>
    </row>
    <row r="15" spans="1:14" x14ac:dyDescent="0.2">
      <c r="A15" s="149"/>
      <c r="B15" s="410" t="s">
        <v>687</v>
      </c>
      <c r="C15" s="410"/>
      <c r="D15" s="410"/>
      <c r="E15" s="410"/>
      <c r="F15" s="407" t="s">
        <v>659</v>
      </c>
      <c r="G15" s="408"/>
      <c r="J15" s="59"/>
      <c r="K15" s="197"/>
      <c r="L15" s="196"/>
      <c r="M15" s="62"/>
    </row>
    <row r="16" spans="1:14" x14ac:dyDescent="0.2">
      <c r="A16" s="149"/>
      <c r="B16" s="412" t="s">
        <v>660</v>
      </c>
      <c r="C16" s="412"/>
      <c r="D16" s="409" t="s">
        <v>661</v>
      </c>
      <c r="E16" s="389"/>
      <c r="F16" s="151"/>
      <c r="G16" s="72"/>
      <c r="J16" s="59"/>
      <c r="K16" s="197"/>
      <c r="L16" s="196"/>
      <c r="M16" s="62"/>
    </row>
    <row r="17" spans="1:18" x14ac:dyDescent="0.2">
      <c r="A17" s="187" t="s">
        <v>667</v>
      </c>
      <c r="B17" s="187" t="s">
        <v>93</v>
      </c>
      <c r="C17" s="187" t="s">
        <v>105</v>
      </c>
      <c r="D17" s="186" t="s">
        <v>93</v>
      </c>
      <c r="E17" s="184" t="s">
        <v>105</v>
      </c>
      <c r="F17" s="186" t="s">
        <v>93</v>
      </c>
      <c r="G17" s="185" t="s">
        <v>105</v>
      </c>
      <c r="J17" s="59"/>
      <c r="K17" s="197"/>
      <c r="L17" s="196"/>
      <c r="M17" s="62"/>
    </row>
    <row r="18" spans="1:18" ht="15" customHeight="1" x14ac:dyDescent="0.2">
      <c r="A18" s="4" t="s">
        <v>668</v>
      </c>
      <c r="B18" s="4">
        <v>55</v>
      </c>
      <c r="C18" s="119">
        <f t="shared" ref="C18:C24" si="0">(B18/B$24)*100</f>
        <v>20.37037037037037</v>
      </c>
      <c r="D18" s="156">
        <v>2558</v>
      </c>
      <c r="E18" s="119">
        <f t="shared" ref="E18:E24" si="1">(D18/D$24)*100</f>
        <v>36.268254643414153</v>
      </c>
      <c r="F18" s="156">
        <f t="shared" ref="F18:F23" si="2">B18+D18</f>
        <v>2613</v>
      </c>
      <c r="G18" s="159">
        <f t="shared" ref="G18:G24" si="3">(F18/F$24)*100</f>
        <v>35.682097501024167</v>
      </c>
      <c r="J18" s="59"/>
      <c r="K18" s="197"/>
      <c r="L18" s="196"/>
      <c r="M18" s="62"/>
    </row>
    <row r="19" spans="1:18" ht="15" customHeight="1" x14ac:dyDescent="0.2">
      <c r="A19" s="4" t="s">
        <v>669</v>
      </c>
      <c r="B19" s="4">
        <v>124</v>
      </c>
      <c r="C19" s="119">
        <f t="shared" si="0"/>
        <v>45.925925925925924</v>
      </c>
      <c r="D19" s="156">
        <v>2673</v>
      </c>
      <c r="E19" s="119">
        <f t="shared" si="1"/>
        <v>37.898766482347938</v>
      </c>
      <c r="F19" s="156">
        <f t="shared" si="2"/>
        <v>2797</v>
      </c>
      <c r="G19" s="159">
        <f t="shared" si="3"/>
        <v>38.194728936228323</v>
      </c>
      <c r="I19" s="183"/>
      <c r="J19" s="183"/>
      <c r="K19" s="197"/>
      <c r="L19" s="196"/>
      <c r="M19" s="183"/>
      <c r="N19" s="183"/>
      <c r="O19" s="183"/>
      <c r="P19" s="183"/>
      <c r="Q19" s="183"/>
      <c r="R19" s="183"/>
    </row>
    <row r="20" spans="1:18" ht="15" customHeight="1" x14ac:dyDescent="0.2">
      <c r="A20" s="4" t="s">
        <v>670</v>
      </c>
      <c r="B20" s="4">
        <v>56</v>
      </c>
      <c r="C20" s="119">
        <f t="shared" si="0"/>
        <v>20.74074074074074</v>
      </c>
      <c r="D20" s="157">
        <v>916</v>
      </c>
      <c r="E20" s="119">
        <f t="shared" si="1"/>
        <v>12.987381256203035</v>
      </c>
      <c r="F20" s="156">
        <f t="shared" si="2"/>
        <v>972</v>
      </c>
      <c r="G20" s="159">
        <f t="shared" si="3"/>
        <v>13.273248668578452</v>
      </c>
      <c r="I20" s="183"/>
      <c r="J20" s="183"/>
      <c r="K20" s="197"/>
      <c r="L20" s="196"/>
      <c r="M20" s="183"/>
      <c r="N20" s="183"/>
      <c r="O20" s="183"/>
      <c r="P20" s="183"/>
      <c r="Q20" s="183"/>
      <c r="R20" s="183"/>
    </row>
    <row r="21" spans="1:18" ht="15" customHeight="1" x14ac:dyDescent="0.2">
      <c r="A21" s="4" t="s">
        <v>671</v>
      </c>
      <c r="B21" s="4">
        <v>19</v>
      </c>
      <c r="C21" s="119">
        <f t="shared" si="0"/>
        <v>7.0370370370370372</v>
      </c>
      <c r="D21" s="157">
        <v>422</v>
      </c>
      <c r="E21" s="119">
        <f t="shared" si="1"/>
        <v>5.9832695306961581</v>
      </c>
      <c r="F21" s="156">
        <f t="shared" si="2"/>
        <v>441</v>
      </c>
      <c r="G21" s="159">
        <f t="shared" si="3"/>
        <v>6.022122081114297</v>
      </c>
      <c r="K21" s="197"/>
      <c r="L21" s="196"/>
    </row>
    <row r="22" spans="1:18" ht="15" customHeight="1" x14ac:dyDescent="0.2">
      <c r="A22" s="4" t="s">
        <v>672</v>
      </c>
      <c r="B22" s="4">
        <v>14</v>
      </c>
      <c r="C22" s="119">
        <f t="shared" si="0"/>
        <v>5.1851851851851851</v>
      </c>
      <c r="D22" s="157">
        <v>267</v>
      </c>
      <c r="E22" s="119">
        <f t="shared" si="1"/>
        <v>3.7856231390897492</v>
      </c>
      <c r="F22" s="156">
        <f t="shared" si="2"/>
        <v>281</v>
      </c>
      <c r="G22" s="159">
        <f t="shared" si="3"/>
        <v>3.8372251809367741</v>
      </c>
      <c r="K22" s="197"/>
      <c r="L22" s="196"/>
    </row>
    <row r="23" spans="1:18" ht="15" customHeight="1" x14ac:dyDescent="0.2">
      <c r="A23" s="4" t="s">
        <v>665</v>
      </c>
      <c r="B23" s="4">
        <v>2</v>
      </c>
      <c r="C23" s="119">
        <f t="shared" si="0"/>
        <v>0.74074074074074081</v>
      </c>
      <c r="D23" s="157">
        <v>217</v>
      </c>
      <c r="E23" s="119">
        <f t="shared" si="1"/>
        <v>3.0767049482489721</v>
      </c>
      <c r="F23" s="156">
        <f t="shared" si="2"/>
        <v>219</v>
      </c>
      <c r="G23" s="159">
        <f t="shared" si="3"/>
        <v>2.9905776321179847</v>
      </c>
      <c r="K23" s="197"/>
      <c r="L23" s="196"/>
    </row>
    <row r="24" spans="1:18" ht="15" customHeight="1" thickBot="1" x14ac:dyDescent="0.25">
      <c r="A24" s="160" t="s">
        <v>104</v>
      </c>
      <c r="B24" s="160">
        <f>SUM(B18:B23)</f>
        <v>270</v>
      </c>
      <c r="C24" s="162">
        <f t="shared" si="0"/>
        <v>100</v>
      </c>
      <c r="D24" s="165">
        <f>SUM(D18:D23)</f>
        <v>7053</v>
      </c>
      <c r="E24" s="166">
        <f t="shared" si="1"/>
        <v>100</v>
      </c>
      <c r="F24" s="168">
        <f>SUM(F18:F23)</f>
        <v>7323</v>
      </c>
      <c r="G24" s="162">
        <f t="shared" si="3"/>
        <v>100</v>
      </c>
      <c r="K24" s="197"/>
      <c r="L24" s="196"/>
    </row>
    <row r="25" spans="1:18" ht="19.5" customHeight="1" x14ac:dyDescent="0.2">
      <c r="A25" s="191" t="s">
        <v>686</v>
      </c>
    </row>
    <row r="26" spans="1:18" x14ac:dyDescent="0.2">
      <c r="A26" s="36" t="s">
        <v>76</v>
      </c>
    </row>
    <row r="28" spans="1:18" x14ac:dyDescent="0.2">
      <c r="A28" s="3" t="s">
        <v>688</v>
      </c>
      <c r="K28" s="198"/>
      <c r="M28" s="183"/>
    </row>
    <row r="29" spans="1:18" x14ac:dyDescent="0.2">
      <c r="A29" s="149"/>
      <c r="B29" s="410" t="s">
        <v>687</v>
      </c>
      <c r="C29" s="410"/>
      <c r="D29" s="410"/>
      <c r="E29" s="410"/>
      <c r="F29" s="407" t="s">
        <v>659</v>
      </c>
      <c r="G29" s="408"/>
      <c r="K29" s="197"/>
      <c r="L29" s="196"/>
      <c r="M29" s="60"/>
    </row>
    <row r="30" spans="1:18" x14ac:dyDescent="0.2">
      <c r="A30" s="149"/>
      <c r="B30" s="412" t="s">
        <v>660</v>
      </c>
      <c r="C30" s="412"/>
      <c r="D30" s="409" t="s">
        <v>661</v>
      </c>
      <c r="E30" s="389"/>
      <c r="F30" s="151"/>
      <c r="G30" s="72"/>
      <c r="K30" s="197"/>
      <c r="L30" s="196"/>
      <c r="M30" s="60"/>
    </row>
    <row r="31" spans="1:18" x14ac:dyDescent="0.2">
      <c r="A31" s="187" t="s">
        <v>673</v>
      </c>
      <c r="B31" s="187" t="s">
        <v>93</v>
      </c>
      <c r="C31" s="187" t="s">
        <v>105</v>
      </c>
      <c r="D31" s="186" t="s">
        <v>93</v>
      </c>
      <c r="E31" s="184" t="s">
        <v>105</v>
      </c>
      <c r="F31" s="186" t="s">
        <v>93</v>
      </c>
      <c r="G31" s="185" t="s">
        <v>105</v>
      </c>
      <c r="K31" s="197"/>
      <c r="L31" s="196"/>
      <c r="M31" s="60"/>
    </row>
    <row r="32" spans="1:18" ht="15" customHeight="1" x14ac:dyDescent="0.2">
      <c r="A32" s="4" t="s">
        <v>674</v>
      </c>
      <c r="B32" s="4">
        <v>60</v>
      </c>
      <c r="C32" s="119">
        <f t="shared" ref="C32:C41" si="4">(B32/B$41)*100</f>
        <v>22.222222222222221</v>
      </c>
      <c r="D32" s="157">
        <v>890</v>
      </c>
      <c r="E32" s="119">
        <f t="shared" ref="E32:E41" si="5">(D32/D$41)*100</f>
        <v>12.61874379696583</v>
      </c>
      <c r="F32" s="156">
        <f t="shared" ref="F32:F40" si="6">B32+D32</f>
        <v>950</v>
      </c>
      <c r="G32" s="159">
        <f t="shared" ref="G32:G41" si="7">(F32/F$41)*100</f>
        <v>12.972825344804043</v>
      </c>
      <c r="K32" s="197"/>
      <c r="L32" s="196"/>
      <c r="M32" s="60"/>
    </row>
    <row r="33" spans="1:24" ht="15" customHeight="1" x14ac:dyDescent="0.2">
      <c r="A33" s="4" t="s">
        <v>675</v>
      </c>
      <c r="B33" s="4">
        <v>112</v>
      </c>
      <c r="C33" s="119">
        <f t="shared" si="4"/>
        <v>41.481481481481481</v>
      </c>
      <c r="D33" s="156">
        <v>5134</v>
      </c>
      <c r="E33" s="119">
        <f t="shared" si="5"/>
        <v>72.791719835530984</v>
      </c>
      <c r="F33" s="156">
        <f t="shared" si="6"/>
        <v>5246</v>
      </c>
      <c r="G33" s="159">
        <f t="shared" si="7"/>
        <v>71.637307114570532</v>
      </c>
      <c r="K33" s="197"/>
      <c r="L33" s="196"/>
      <c r="M33" s="60"/>
    </row>
    <row r="34" spans="1:24" ht="15" customHeight="1" x14ac:dyDescent="0.2">
      <c r="A34" s="4" t="s">
        <v>676</v>
      </c>
      <c r="B34" s="4">
        <v>25</v>
      </c>
      <c r="C34" s="119">
        <f t="shared" si="4"/>
        <v>9.2592592592592595</v>
      </c>
      <c r="D34" s="157">
        <v>216</v>
      </c>
      <c r="E34" s="119">
        <f t="shared" si="5"/>
        <v>3.0625265844321565</v>
      </c>
      <c r="F34" s="156">
        <f t="shared" si="6"/>
        <v>241</v>
      </c>
      <c r="G34" s="159">
        <f t="shared" si="7"/>
        <v>3.2910009558923941</v>
      </c>
      <c r="K34" s="197"/>
      <c r="L34" s="196"/>
      <c r="M34" s="60"/>
    </row>
    <row r="35" spans="1:24" ht="15" customHeight="1" x14ac:dyDescent="0.2">
      <c r="A35" s="4" t="s">
        <v>677</v>
      </c>
      <c r="B35" s="4">
        <v>2</v>
      </c>
      <c r="C35" s="119">
        <f t="shared" si="4"/>
        <v>0.74074074074074081</v>
      </c>
      <c r="D35" s="157">
        <v>46</v>
      </c>
      <c r="E35" s="119">
        <f t="shared" si="5"/>
        <v>0.65220473557351488</v>
      </c>
      <c r="F35" s="156">
        <f t="shared" si="6"/>
        <v>48</v>
      </c>
      <c r="G35" s="159">
        <f t="shared" si="7"/>
        <v>0.65546907005325683</v>
      </c>
      <c r="K35" s="197"/>
      <c r="L35" s="196"/>
      <c r="M35" s="60"/>
    </row>
    <row r="36" spans="1:24" ht="15" customHeight="1" x14ac:dyDescent="0.2">
      <c r="A36" s="4" t="s">
        <v>678</v>
      </c>
      <c r="B36" s="4">
        <v>48</v>
      </c>
      <c r="C36" s="119">
        <f t="shared" si="4"/>
        <v>17.777777777777779</v>
      </c>
      <c r="D36" s="157">
        <v>398</v>
      </c>
      <c r="E36" s="119">
        <f t="shared" si="5"/>
        <v>5.6429887990925849</v>
      </c>
      <c r="F36" s="156">
        <f t="shared" si="6"/>
        <v>446</v>
      </c>
      <c r="G36" s="159">
        <f t="shared" si="7"/>
        <v>6.090400109244845</v>
      </c>
      <c r="I36" s="183"/>
      <c r="J36" s="183"/>
      <c r="K36" s="197"/>
      <c r="L36" s="196"/>
      <c r="M36" s="60"/>
      <c r="N36" s="183"/>
      <c r="O36" s="183"/>
      <c r="P36" s="183"/>
      <c r="Q36" s="183"/>
      <c r="R36" s="183"/>
      <c r="S36" s="183"/>
      <c r="T36" s="183"/>
      <c r="U36" s="183"/>
      <c r="V36" s="183"/>
      <c r="W36" s="183"/>
      <c r="X36" s="183"/>
    </row>
    <row r="37" spans="1:24" ht="15" customHeight="1" x14ac:dyDescent="0.2">
      <c r="A37" s="4" t="s">
        <v>679</v>
      </c>
      <c r="B37" s="4">
        <v>4</v>
      </c>
      <c r="C37" s="119">
        <f t="shared" si="4"/>
        <v>1.4814814814814816</v>
      </c>
      <c r="D37" s="157">
        <v>59</v>
      </c>
      <c r="E37" s="119">
        <f t="shared" si="5"/>
        <v>0.83652346519211696</v>
      </c>
      <c r="F37" s="156">
        <f t="shared" si="6"/>
        <v>63</v>
      </c>
      <c r="G37" s="159">
        <f t="shared" si="7"/>
        <v>0.86030315444489969</v>
      </c>
      <c r="K37" s="197"/>
      <c r="L37" s="196"/>
      <c r="M37" s="60"/>
    </row>
    <row r="38" spans="1:24" ht="15" customHeight="1" x14ac:dyDescent="0.2">
      <c r="A38" s="4" t="s">
        <v>680</v>
      </c>
      <c r="B38" s="4">
        <v>6</v>
      </c>
      <c r="C38" s="119">
        <f t="shared" si="4"/>
        <v>2.2222222222222223</v>
      </c>
      <c r="D38" s="157">
        <v>111</v>
      </c>
      <c r="E38" s="119">
        <f t="shared" si="5"/>
        <v>1.5737983836665248</v>
      </c>
      <c r="F38" s="156">
        <f t="shared" si="6"/>
        <v>117</v>
      </c>
      <c r="G38" s="159">
        <f t="shared" si="7"/>
        <v>1.5977058582548138</v>
      </c>
      <c r="K38" s="197"/>
      <c r="L38" s="196"/>
      <c r="M38" s="60"/>
    </row>
    <row r="39" spans="1:24" ht="15" customHeight="1" x14ac:dyDescent="0.2">
      <c r="A39" s="4" t="s">
        <v>665</v>
      </c>
      <c r="B39" s="4">
        <v>10</v>
      </c>
      <c r="C39" s="119">
        <f t="shared" si="4"/>
        <v>3.7037037037037033</v>
      </c>
      <c r="D39" s="157">
        <v>187</v>
      </c>
      <c r="E39" s="119">
        <f t="shared" si="5"/>
        <v>2.6513540337445058</v>
      </c>
      <c r="F39" s="156">
        <f t="shared" si="6"/>
        <v>197</v>
      </c>
      <c r="G39" s="159">
        <f t="shared" si="7"/>
        <v>2.6901543083435753</v>
      </c>
      <c r="K39" s="197"/>
      <c r="L39" s="196"/>
      <c r="M39" s="60"/>
    </row>
    <row r="40" spans="1:24" ht="15" customHeight="1" x14ac:dyDescent="0.2">
      <c r="A40" s="4" t="s">
        <v>681</v>
      </c>
      <c r="B40" s="4">
        <v>3</v>
      </c>
      <c r="C40" s="119">
        <f t="shared" si="4"/>
        <v>1.1111111111111112</v>
      </c>
      <c r="D40" s="157">
        <v>12</v>
      </c>
      <c r="E40" s="119">
        <f t="shared" si="5"/>
        <v>0.17014036580178649</v>
      </c>
      <c r="F40" s="156">
        <f t="shared" si="6"/>
        <v>15</v>
      </c>
      <c r="G40" s="159">
        <f t="shared" si="7"/>
        <v>0.20483408439164277</v>
      </c>
      <c r="K40" s="197"/>
      <c r="L40" s="196"/>
      <c r="M40" s="60"/>
    </row>
    <row r="41" spans="1:24" ht="15" customHeight="1" thickBot="1" x14ac:dyDescent="0.25">
      <c r="A41" s="192" t="s">
        <v>104</v>
      </c>
      <c r="B41" s="160">
        <f>SUM(B32:B40)</f>
        <v>270</v>
      </c>
      <c r="C41" s="162">
        <f t="shared" si="4"/>
        <v>100</v>
      </c>
      <c r="D41" s="168">
        <f>SUM(D32:D40)</f>
        <v>7053</v>
      </c>
      <c r="E41" s="162">
        <f t="shared" si="5"/>
        <v>100</v>
      </c>
      <c r="F41" s="168">
        <f>SUM(F32:F40)</f>
        <v>7323</v>
      </c>
      <c r="G41" s="162">
        <f t="shared" si="7"/>
        <v>100</v>
      </c>
      <c r="K41" s="197"/>
      <c r="L41" s="196"/>
      <c r="M41" s="60"/>
    </row>
    <row r="42" spans="1:24" ht="20.25" customHeight="1" x14ac:dyDescent="0.2">
      <c r="A42" s="191" t="s">
        <v>120</v>
      </c>
      <c r="B42" s="193"/>
      <c r="C42" s="193"/>
      <c r="D42" s="193"/>
      <c r="E42" s="193"/>
      <c r="F42" s="193"/>
      <c r="G42" s="193"/>
      <c r="K42" s="197"/>
      <c r="L42" s="196"/>
      <c r="M42" s="60"/>
    </row>
    <row r="43" spans="1:24" x14ac:dyDescent="0.2">
      <c r="A43" s="36" t="s">
        <v>76</v>
      </c>
      <c r="K43" s="197"/>
      <c r="L43" s="196"/>
      <c r="M43" s="60"/>
    </row>
    <row r="44" spans="1:24" x14ac:dyDescent="0.2">
      <c r="K44" s="197"/>
      <c r="L44" s="196"/>
      <c r="M44" s="60"/>
    </row>
    <row r="45" spans="1:24" x14ac:dyDescent="0.2">
      <c r="K45" s="197"/>
      <c r="L45" s="196"/>
      <c r="M45" s="60"/>
    </row>
    <row r="46" spans="1:24" x14ac:dyDescent="0.2">
      <c r="K46" s="197"/>
      <c r="L46" s="196"/>
      <c r="M46" s="60"/>
    </row>
    <row r="47" spans="1:24" x14ac:dyDescent="0.2">
      <c r="K47" s="197"/>
      <c r="L47" s="196"/>
      <c r="M47" s="60"/>
    </row>
    <row r="48" spans="1:24" x14ac:dyDescent="0.2">
      <c r="K48" s="197"/>
      <c r="L48" s="196"/>
      <c r="M48" s="60"/>
    </row>
    <row r="49" spans="11:13" x14ac:dyDescent="0.2">
      <c r="K49" s="197"/>
      <c r="L49" s="196"/>
      <c r="M49" s="60"/>
    </row>
    <row r="50" spans="11:13" x14ac:dyDescent="0.2">
      <c r="K50" s="197"/>
      <c r="L50" s="196"/>
      <c r="M50" s="60"/>
    </row>
    <row r="51" spans="11:13" x14ac:dyDescent="0.2">
      <c r="K51" s="197"/>
      <c r="L51" s="196"/>
      <c r="M51" s="60"/>
    </row>
    <row r="52" spans="11:13" x14ac:dyDescent="0.2">
      <c r="K52" s="197"/>
      <c r="L52" s="196"/>
      <c r="M52" s="60"/>
    </row>
    <row r="53" spans="11:13" x14ac:dyDescent="0.2">
      <c r="M53" s="62"/>
    </row>
  </sheetData>
  <mergeCells count="12">
    <mergeCell ref="B3:E3"/>
    <mergeCell ref="F3:G3"/>
    <mergeCell ref="B4:C4"/>
    <mergeCell ref="D4:E4"/>
    <mergeCell ref="B30:C30"/>
    <mergeCell ref="D30:E30"/>
    <mergeCell ref="B15:E15"/>
    <mergeCell ref="F15:G15"/>
    <mergeCell ref="B16:C16"/>
    <mergeCell ref="D16:E16"/>
    <mergeCell ref="B29:E29"/>
    <mergeCell ref="F29:G29"/>
  </mergeCells>
  <conditionalFormatting sqref="A6:G10 A18:G24 A32:G41">
    <cfRule type="expression" dxfId="5" priority="1">
      <formula>MOD(ROW(),2)=1</formula>
    </cfRule>
  </conditionalFormatting>
  <hyperlinks>
    <hyperlink ref="A2" location="TOC!A1" display="Return to Table of Contents"/>
  </hyperlinks>
  <pageMargins left="0.25" right="0.25" top="0.75" bottom="0.75" header="0.3" footer="0.3"/>
  <pageSetup orientation="portrait" r:id="rId1"/>
  <headerFooter>
    <oddHeader>&amp;L&amp;"Arial,Bold"2015-16 &amp;"Arial,Bold Italic"Survey of Allied Dental Education&amp;"Arial,Bold"
Report 1 - Dental Hygiene Education Programs</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workbookViewId="0"/>
  </sheetViews>
  <sheetFormatPr defaultColWidth="9.140625" defaultRowHeight="12.75" x14ac:dyDescent="0.2"/>
  <cols>
    <col min="1" max="1" width="23.7109375" style="4" customWidth="1"/>
    <col min="2" max="2" width="17.140625" style="4" customWidth="1"/>
    <col min="3" max="16384" width="9.140625" style="4"/>
  </cols>
  <sheetData>
    <row r="1" spans="1:11" x14ac:dyDescent="0.2">
      <c r="A1" s="3" t="s">
        <v>139</v>
      </c>
    </row>
    <row r="2" spans="1:11" x14ac:dyDescent="0.2">
      <c r="A2" s="201" t="s">
        <v>4</v>
      </c>
    </row>
    <row r="5" spans="1:11" x14ac:dyDescent="0.2">
      <c r="B5" s="4" t="s">
        <v>689</v>
      </c>
      <c r="C5" s="4" t="s">
        <v>695</v>
      </c>
      <c r="K5" s="42"/>
    </row>
    <row r="6" spans="1:11" x14ac:dyDescent="0.2">
      <c r="B6" s="4" t="s">
        <v>690</v>
      </c>
      <c r="C6" s="4">
        <v>16169</v>
      </c>
    </row>
    <row r="7" spans="1:11" x14ac:dyDescent="0.2">
      <c r="B7" s="4" t="s">
        <v>691</v>
      </c>
      <c r="C7" s="4">
        <v>1627</v>
      </c>
    </row>
    <row r="8" spans="1:11" x14ac:dyDescent="0.2">
      <c r="B8" s="4" t="s">
        <v>692</v>
      </c>
      <c r="C8" s="1">
        <v>38</v>
      </c>
    </row>
    <row r="9" spans="1:11" x14ac:dyDescent="0.2">
      <c r="B9" s="4" t="s">
        <v>693</v>
      </c>
      <c r="C9" s="1">
        <v>1186</v>
      </c>
    </row>
    <row r="10" spans="1:11" x14ac:dyDescent="0.2">
      <c r="B10" s="199" t="s">
        <v>694</v>
      </c>
      <c r="C10" s="1">
        <v>83</v>
      </c>
    </row>
    <row r="11" spans="1:11" x14ac:dyDescent="0.2">
      <c r="C11" s="1"/>
    </row>
    <row r="12" spans="1:11" x14ac:dyDescent="0.2">
      <c r="B12" s="199"/>
      <c r="C12" s="1"/>
    </row>
    <row r="14" spans="1:11" ht="13.5" thickBot="1" x14ac:dyDescent="0.25"/>
    <row r="15" spans="1:11" x14ac:dyDescent="0.2">
      <c r="B15" s="194"/>
      <c r="C15" s="195"/>
    </row>
    <row r="16" spans="1:11" x14ac:dyDescent="0.2">
      <c r="B16" s="181"/>
      <c r="C16" s="1"/>
    </row>
    <row r="17" spans="1:3" x14ac:dyDescent="0.2">
      <c r="B17" s="181"/>
      <c r="C17" s="1"/>
    </row>
    <row r="18" spans="1:3" x14ac:dyDescent="0.2">
      <c r="B18" s="181"/>
      <c r="C18" s="1"/>
    </row>
    <row r="19" spans="1:3" x14ac:dyDescent="0.2">
      <c r="B19" s="181"/>
      <c r="C19" s="1"/>
    </row>
    <row r="20" spans="1:3" x14ac:dyDescent="0.2">
      <c r="B20" s="181"/>
      <c r="C20" s="1"/>
    </row>
    <row r="27" spans="1:3" x14ac:dyDescent="0.2">
      <c r="A27" s="35"/>
    </row>
    <row r="28" spans="1:3" x14ac:dyDescent="0.2">
      <c r="A28" s="43"/>
    </row>
    <row r="30" spans="1:3" x14ac:dyDescent="0.2">
      <c r="A30" s="3"/>
    </row>
    <row r="31" spans="1:3" x14ac:dyDescent="0.2">
      <c r="A31" s="35" t="s">
        <v>120</v>
      </c>
    </row>
    <row r="32" spans="1:3" x14ac:dyDescent="0.2">
      <c r="A32" s="43" t="s">
        <v>76</v>
      </c>
    </row>
    <row r="34" spans="1:4" x14ac:dyDescent="0.2">
      <c r="A34" s="3" t="s">
        <v>140</v>
      </c>
      <c r="D34" s="213"/>
    </row>
    <row r="35" spans="1:4" x14ac:dyDescent="0.2">
      <c r="D35" s="212"/>
    </row>
    <row r="36" spans="1:4" x14ac:dyDescent="0.2">
      <c r="C36" s="4" t="s">
        <v>695</v>
      </c>
      <c r="D36" s="200"/>
    </row>
    <row r="37" spans="1:4" x14ac:dyDescent="0.2">
      <c r="B37" s="4" t="s">
        <v>697</v>
      </c>
      <c r="C37" s="214">
        <v>16169</v>
      </c>
      <c r="D37" s="200"/>
    </row>
    <row r="38" spans="1:4" x14ac:dyDescent="0.2">
      <c r="B38" s="4" t="s">
        <v>698</v>
      </c>
      <c r="C38" s="214">
        <v>9330</v>
      </c>
    </row>
    <row r="39" spans="1:4" x14ac:dyDescent="0.2">
      <c r="B39" s="4" t="s">
        <v>699</v>
      </c>
      <c r="C39" s="214">
        <v>11900</v>
      </c>
    </row>
    <row r="40" spans="1:4" x14ac:dyDescent="0.2">
      <c r="B40" s="4" t="s">
        <v>700</v>
      </c>
      <c r="C40" s="214">
        <v>10560</v>
      </c>
    </row>
    <row r="41" spans="1:4" ht="13.5" thickBot="1" x14ac:dyDescent="0.25"/>
    <row r="42" spans="1:4" x14ac:dyDescent="0.2">
      <c r="B42" s="203"/>
      <c r="C42" s="204"/>
    </row>
    <row r="43" spans="1:4" x14ac:dyDescent="0.2">
      <c r="B43" s="181"/>
      <c r="C43" s="1"/>
    </row>
    <row r="44" spans="1:4" x14ac:dyDescent="0.2">
      <c r="B44" s="181"/>
      <c r="C44" s="1"/>
    </row>
    <row r="45" spans="1:4" x14ac:dyDescent="0.2">
      <c r="B45" s="181"/>
      <c r="C45" s="1"/>
    </row>
    <row r="46" spans="1:4" x14ac:dyDescent="0.2">
      <c r="B46" s="181"/>
      <c r="C46" s="1"/>
    </row>
    <row r="47" spans="1:4" x14ac:dyDescent="0.2">
      <c r="B47" s="181"/>
      <c r="C47" s="1"/>
    </row>
    <row r="54" spans="1:1" x14ac:dyDescent="0.2">
      <c r="A54" s="35"/>
    </row>
    <row r="55" spans="1:1" x14ac:dyDescent="0.2">
      <c r="A55" s="43"/>
    </row>
    <row r="61" spans="1:1" x14ac:dyDescent="0.2">
      <c r="A61" s="35" t="s">
        <v>120</v>
      </c>
    </row>
    <row r="62" spans="1:1" x14ac:dyDescent="0.2">
      <c r="A62" s="43" t="s">
        <v>76</v>
      </c>
    </row>
  </sheetData>
  <hyperlinks>
    <hyperlink ref="A2" location="TOC!A1" display="Return to Table of Contents"/>
  </hyperlinks>
  <pageMargins left="0.25" right="0.25" top="0.75" bottom="0.75" header="0.3" footer="0.3"/>
  <pageSetup scale="84" fitToHeight="0" orientation="portrait" r:id="rId1"/>
  <headerFooter>
    <oddHeader>&amp;L&amp;"Arial,Bold"2015-16 &amp;"Arial,Bold Italic"Survey of Allied Dental Education&amp;"Arial,Bold"
Report 1 - Dental Hygiene Education Programs</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4"/>
  <sheetViews>
    <sheetView zoomScaleNormal="100" workbookViewId="0">
      <pane ySplit="4" topLeftCell="A5" activePane="bottomLeft" state="frozen"/>
      <selection pane="bottomLeft"/>
    </sheetView>
  </sheetViews>
  <sheetFormatPr defaultRowHeight="12.75" x14ac:dyDescent="0.2"/>
  <cols>
    <col min="1" max="1" width="5.7109375" style="100" customWidth="1"/>
    <col min="2" max="2" width="83.85546875" style="100" customWidth="1"/>
    <col min="3" max="12" width="10.28515625" style="100" customWidth="1"/>
    <col min="13" max="16384" width="9.140625" style="100"/>
  </cols>
  <sheetData>
    <row r="1" spans="1:12" x14ac:dyDescent="0.2">
      <c r="A1" s="99" t="s">
        <v>141</v>
      </c>
    </row>
    <row r="2" spans="1:12" x14ac:dyDescent="0.2">
      <c r="A2" s="398" t="s">
        <v>4</v>
      </c>
      <c r="B2" s="398"/>
    </row>
    <row r="3" spans="1:12" x14ac:dyDescent="0.2">
      <c r="A3" s="397" t="s">
        <v>158</v>
      </c>
      <c r="B3" s="404" t="s">
        <v>159</v>
      </c>
      <c r="C3" s="400" t="s">
        <v>701</v>
      </c>
      <c r="D3" s="400" t="s">
        <v>702</v>
      </c>
      <c r="E3" s="400" t="s">
        <v>703</v>
      </c>
      <c r="F3" s="400" t="s">
        <v>704</v>
      </c>
      <c r="G3" s="400" t="s">
        <v>636</v>
      </c>
      <c r="H3" s="400" t="s">
        <v>705</v>
      </c>
      <c r="I3" s="400" t="s">
        <v>706</v>
      </c>
      <c r="J3" s="400" t="s">
        <v>708</v>
      </c>
      <c r="K3" s="400" t="s">
        <v>119</v>
      </c>
      <c r="L3" s="400" t="s">
        <v>707</v>
      </c>
    </row>
    <row r="4" spans="1:12" ht="30" customHeight="1" x14ac:dyDescent="0.2">
      <c r="A4" s="397"/>
      <c r="B4" s="404"/>
      <c r="C4" s="400"/>
      <c r="D4" s="400"/>
      <c r="E4" s="400"/>
      <c r="F4" s="400"/>
      <c r="G4" s="400"/>
      <c r="H4" s="400"/>
      <c r="I4" s="400"/>
      <c r="J4" s="400"/>
      <c r="K4" s="400"/>
      <c r="L4" s="400"/>
    </row>
    <row r="5" spans="1:12" x14ac:dyDescent="0.2">
      <c r="A5" s="103" t="s">
        <v>160</v>
      </c>
      <c r="B5" s="104" t="s">
        <v>555</v>
      </c>
      <c r="C5" s="103">
        <v>7</v>
      </c>
      <c r="D5" s="103">
        <v>7</v>
      </c>
      <c r="E5" s="103">
        <v>1</v>
      </c>
      <c r="F5" s="103">
        <v>3</v>
      </c>
      <c r="G5" s="103">
        <v>2</v>
      </c>
      <c r="H5" s="103">
        <v>0</v>
      </c>
      <c r="I5" s="103">
        <v>0</v>
      </c>
      <c r="J5" s="103">
        <v>1</v>
      </c>
      <c r="K5" s="103">
        <v>0</v>
      </c>
      <c r="L5" s="103">
        <v>21</v>
      </c>
    </row>
    <row r="6" spans="1:12" x14ac:dyDescent="0.2">
      <c r="A6" s="105" t="s">
        <v>160</v>
      </c>
      <c r="B6" s="106" t="s">
        <v>163</v>
      </c>
      <c r="C6" s="105">
        <v>0</v>
      </c>
      <c r="D6" s="105">
        <v>0</v>
      </c>
      <c r="E6" s="105">
        <v>4</v>
      </c>
      <c r="F6" s="105">
        <v>10</v>
      </c>
      <c r="G6" s="105">
        <v>9</v>
      </c>
      <c r="H6" s="105">
        <v>3</v>
      </c>
      <c r="I6" s="105">
        <v>3</v>
      </c>
      <c r="J6" s="105">
        <v>1</v>
      </c>
      <c r="K6" s="105">
        <v>0</v>
      </c>
      <c r="L6" s="105">
        <v>30</v>
      </c>
    </row>
    <row r="7" spans="1:12" x14ac:dyDescent="0.2">
      <c r="A7" s="103" t="s">
        <v>164</v>
      </c>
      <c r="B7" s="104" t="s">
        <v>165</v>
      </c>
      <c r="C7" s="103">
        <v>0</v>
      </c>
      <c r="D7" s="103">
        <v>0</v>
      </c>
      <c r="E7" s="103">
        <v>0</v>
      </c>
      <c r="F7" s="103">
        <v>0</v>
      </c>
      <c r="G7" s="103">
        <v>0</v>
      </c>
      <c r="H7" s="103">
        <v>0</v>
      </c>
      <c r="I7" s="103">
        <v>0</v>
      </c>
      <c r="J7" s="103">
        <v>0</v>
      </c>
      <c r="K7" s="103">
        <v>0</v>
      </c>
      <c r="L7" s="103">
        <v>0</v>
      </c>
    </row>
    <row r="8" spans="1:12" x14ac:dyDescent="0.2">
      <c r="A8" s="105" t="s">
        <v>164</v>
      </c>
      <c r="B8" s="106" t="s">
        <v>166</v>
      </c>
      <c r="C8" s="105">
        <v>0</v>
      </c>
      <c r="D8" s="105">
        <v>0</v>
      </c>
      <c r="E8" s="105">
        <v>0</v>
      </c>
      <c r="F8" s="105">
        <v>6</v>
      </c>
      <c r="G8" s="105">
        <v>2</v>
      </c>
      <c r="H8" s="105">
        <v>2</v>
      </c>
      <c r="I8" s="105">
        <v>1</v>
      </c>
      <c r="J8" s="105">
        <v>3</v>
      </c>
      <c r="K8" s="105">
        <v>0</v>
      </c>
      <c r="L8" s="105">
        <v>14</v>
      </c>
    </row>
    <row r="9" spans="1:12" x14ac:dyDescent="0.2">
      <c r="A9" s="103" t="s">
        <v>167</v>
      </c>
      <c r="B9" s="104" t="s">
        <v>168</v>
      </c>
      <c r="C9" s="103">
        <v>1</v>
      </c>
      <c r="D9" s="103">
        <v>2</v>
      </c>
      <c r="E9" s="103">
        <v>1</v>
      </c>
      <c r="F9" s="103">
        <v>5</v>
      </c>
      <c r="G9" s="103">
        <v>8</v>
      </c>
      <c r="H9" s="103">
        <v>3</v>
      </c>
      <c r="I9" s="103">
        <v>0</v>
      </c>
      <c r="J9" s="103">
        <v>2</v>
      </c>
      <c r="K9" s="103">
        <v>6</v>
      </c>
      <c r="L9" s="103">
        <v>28</v>
      </c>
    </row>
    <row r="10" spans="1:12" x14ac:dyDescent="0.2">
      <c r="A10" s="105" t="s">
        <v>167</v>
      </c>
      <c r="B10" s="106" t="s">
        <v>169</v>
      </c>
      <c r="C10" s="105">
        <v>0</v>
      </c>
      <c r="D10" s="105">
        <v>5</v>
      </c>
      <c r="E10" s="105">
        <v>8</v>
      </c>
      <c r="F10" s="105">
        <v>8</v>
      </c>
      <c r="G10" s="105">
        <v>4</v>
      </c>
      <c r="H10" s="105">
        <v>1</v>
      </c>
      <c r="I10" s="105">
        <v>3</v>
      </c>
      <c r="J10" s="105">
        <v>5</v>
      </c>
      <c r="K10" s="105">
        <v>0</v>
      </c>
      <c r="L10" s="105">
        <v>34</v>
      </c>
    </row>
    <row r="11" spans="1:12" x14ac:dyDescent="0.2">
      <c r="A11" s="103" t="s">
        <v>167</v>
      </c>
      <c r="B11" s="104" t="s">
        <v>170</v>
      </c>
      <c r="C11" s="103">
        <v>0</v>
      </c>
      <c r="D11" s="103">
        <v>0</v>
      </c>
      <c r="E11" s="103">
        <v>0</v>
      </c>
      <c r="F11" s="103">
        <v>6</v>
      </c>
      <c r="G11" s="103">
        <v>0</v>
      </c>
      <c r="H11" s="103">
        <v>11</v>
      </c>
      <c r="I11" s="103">
        <v>0</v>
      </c>
      <c r="J11" s="103">
        <v>2</v>
      </c>
      <c r="K11" s="103">
        <v>1</v>
      </c>
      <c r="L11" s="103">
        <v>20</v>
      </c>
    </row>
    <row r="12" spans="1:12" x14ac:dyDescent="0.2">
      <c r="A12" s="105" t="s">
        <v>167</v>
      </c>
      <c r="B12" s="106" t="s">
        <v>171</v>
      </c>
      <c r="C12" s="105">
        <v>0</v>
      </c>
      <c r="D12" s="105">
        <v>0</v>
      </c>
      <c r="E12" s="105">
        <v>3</v>
      </c>
      <c r="F12" s="105">
        <v>4</v>
      </c>
      <c r="G12" s="105">
        <v>4</v>
      </c>
      <c r="H12" s="105">
        <v>6</v>
      </c>
      <c r="I12" s="105">
        <v>0</v>
      </c>
      <c r="J12" s="105">
        <v>1</v>
      </c>
      <c r="K12" s="105">
        <v>0</v>
      </c>
      <c r="L12" s="105">
        <v>18</v>
      </c>
    </row>
    <row r="13" spans="1:12" x14ac:dyDescent="0.2">
      <c r="A13" s="103" t="s">
        <v>167</v>
      </c>
      <c r="B13" s="104" t="s">
        <v>172</v>
      </c>
      <c r="C13" s="103">
        <v>0</v>
      </c>
      <c r="D13" s="103">
        <v>0</v>
      </c>
      <c r="E13" s="103">
        <v>0</v>
      </c>
      <c r="F13" s="103">
        <v>22</v>
      </c>
      <c r="G13" s="103">
        <v>6</v>
      </c>
      <c r="H13" s="103">
        <v>0</v>
      </c>
      <c r="I13" s="103">
        <v>0</v>
      </c>
      <c r="J13" s="103">
        <v>2</v>
      </c>
      <c r="K13" s="103">
        <v>0</v>
      </c>
      <c r="L13" s="103">
        <v>30</v>
      </c>
    </row>
    <row r="14" spans="1:12" x14ac:dyDescent="0.2">
      <c r="A14" s="105" t="s">
        <v>167</v>
      </c>
      <c r="B14" s="106" t="s">
        <v>173</v>
      </c>
      <c r="C14" s="105">
        <v>8</v>
      </c>
      <c r="D14" s="105">
        <v>0</v>
      </c>
      <c r="E14" s="105">
        <v>0</v>
      </c>
      <c r="F14" s="105">
        <v>1</v>
      </c>
      <c r="G14" s="105">
        <v>9</v>
      </c>
      <c r="H14" s="105">
        <v>0</v>
      </c>
      <c r="I14" s="105">
        <v>0</v>
      </c>
      <c r="J14" s="105">
        <v>3</v>
      </c>
      <c r="K14" s="105">
        <v>1</v>
      </c>
      <c r="L14" s="105">
        <v>22</v>
      </c>
    </row>
    <row r="15" spans="1:12" x14ac:dyDescent="0.2">
      <c r="A15" s="103" t="s">
        <v>167</v>
      </c>
      <c r="B15" s="104" t="s">
        <v>174</v>
      </c>
      <c r="C15" s="103">
        <v>3</v>
      </c>
      <c r="D15" s="103">
        <v>0</v>
      </c>
      <c r="E15" s="103">
        <v>0</v>
      </c>
      <c r="F15" s="103">
        <v>5</v>
      </c>
      <c r="G15" s="103">
        <v>5</v>
      </c>
      <c r="H15" s="103">
        <v>5</v>
      </c>
      <c r="I15" s="103">
        <v>4</v>
      </c>
      <c r="J15" s="103">
        <v>1</v>
      </c>
      <c r="K15" s="103">
        <v>2</v>
      </c>
      <c r="L15" s="103">
        <v>25</v>
      </c>
    </row>
    <row r="16" spans="1:12" x14ac:dyDescent="0.2">
      <c r="A16" s="105" t="s">
        <v>167</v>
      </c>
      <c r="B16" s="106" t="s">
        <v>175</v>
      </c>
      <c r="C16" s="105">
        <v>0</v>
      </c>
      <c r="D16" s="105">
        <v>0</v>
      </c>
      <c r="E16" s="105">
        <v>0</v>
      </c>
      <c r="F16" s="105">
        <v>13</v>
      </c>
      <c r="G16" s="105">
        <v>6</v>
      </c>
      <c r="H16" s="105">
        <v>0</v>
      </c>
      <c r="I16" s="105">
        <v>0</v>
      </c>
      <c r="J16" s="105">
        <v>3</v>
      </c>
      <c r="K16" s="105">
        <v>0</v>
      </c>
      <c r="L16" s="105">
        <v>22</v>
      </c>
    </row>
    <row r="17" spans="1:12" x14ac:dyDescent="0.2">
      <c r="A17" s="103" t="s">
        <v>176</v>
      </c>
      <c r="B17" s="104" t="s">
        <v>177</v>
      </c>
      <c r="C17" s="103">
        <v>0</v>
      </c>
      <c r="D17" s="103">
        <v>0</v>
      </c>
      <c r="E17" s="103">
        <v>0</v>
      </c>
      <c r="F17" s="103">
        <v>6</v>
      </c>
      <c r="G17" s="103">
        <v>2</v>
      </c>
      <c r="H17" s="103">
        <v>5</v>
      </c>
      <c r="I17" s="103">
        <v>1</v>
      </c>
      <c r="J17" s="103">
        <v>1</v>
      </c>
      <c r="K17" s="103">
        <v>1</v>
      </c>
      <c r="L17" s="103">
        <v>16</v>
      </c>
    </row>
    <row r="18" spans="1:12" x14ac:dyDescent="0.2">
      <c r="A18" s="105" t="s">
        <v>176</v>
      </c>
      <c r="B18" s="106" t="s">
        <v>178</v>
      </c>
      <c r="C18" s="105">
        <v>0</v>
      </c>
      <c r="D18" s="105">
        <v>0</v>
      </c>
      <c r="E18" s="105">
        <v>0</v>
      </c>
      <c r="F18" s="105">
        <v>7</v>
      </c>
      <c r="G18" s="105">
        <v>13</v>
      </c>
      <c r="H18" s="105">
        <v>8</v>
      </c>
      <c r="I18" s="105">
        <v>1</v>
      </c>
      <c r="J18" s="105">
        <v>7</v>
      </c>
      <c r="K18" s="105">
        <v>0</v>
      </c>
      <c r="L18" s="105">
        <v>36</v>
      </c>
    </row>
    <row r="19" spans="1:12" x14ac:dyDescent="0.2">
      <c r="A19" s="103" t="s">
        <v>179</v>
      </c>
      <c r="B19" s="104" t="s">
        <v>180</v>
      </c>
      <c r="C19" s="103">
        <v>0</v>
      </c>
      <c r="D19" s="103">
        <v>0</v>
      </c>
      <c r="E19" s="103">
        <v>1</v>
      </c>
      <c r="F19" s="103">
        <v>5</v>
      </c>
      <c r="G19" s="103">
        <v>8</v>
      </c>
      <c r="H19" s="103">
        <v>1</v>
      </c>
      <c r="I19" s="103">
        <v>3</v>
      </c>
      <c r="J19" s="103">
        <v>4</v>
      </c>
      <c r="K19" s="103">
        <v>0</v>
      </c>
      <c r="L19" s="103">
        <v>22</v>
      </c>
    </row>
    <row r="20" spans="1:12" x14ac:dyDescent="0.2">
      <c r="A20" s="105" t="s">
        <v>179</v>
      </c>
      <c r="B20" s="106" t="s">
        <v>181</v>
      </c>
      <c r="C20" s="105">
        <v>0</v>
      </c>
      <c r="D20" s="105">
        <v>0</v>
      </c>
      <c r="E20" s="105">
        <v>0</v>
      </c>
      <c r="F20" s="105">
        <v>1</v>
      </c>
      <c r="G20" s="105">
        <v>20</v>
      </c>
      <c r="H20" s="105">
        <v>0</v>
      </c>
      <c r="I20" s="105">
        <v>0</v>
      </c>
      <c r="J20" s="105">
        <v>2</v>
      </c>
      <c r="K20" s="105">
        <v>7</v>
      </c>
      <c r="L20" s="105">
        <v>30</v>
      </c>
    </row>
    <row r="21" spans="1:12" x14ac:dyDescent="0.2">
      <c r="A21" s="103" t="s">
        <v>179</v>
      </c>
      <c r="B21" s="104" t="s">
        <v>182</v>
      </c>
      <c r="C21" s="103">
        <v>0</v>
      </c>
      <c r="D21" s="103">
        <v>0</v>
      </c>
      <c r="E21" s="103">
        <v>0</v>
      </c>
      <c r="F21" s="103">
        <v>1</v>
      </c>
      <c r="G21" s="103">
        <v>17</v>
      </c>
      <c r="H21" s="103">
        <v>1</v>
      </c>
      <c r="I21" s="103">
        <v>5</v>
      </c>
      <c r="J21" s="103">
        <v>5</v>
      </c>
      <c r="K21" s="103">
        <v>0</v>
      </c>
      <c r="L21" s="103">
        <v>29</v>
      </c>
    </row>
    <row r="22" spans="1:12" x14ac:dyDescent="0.2">
      <c r="A22" s="105" t="s">
        <v>179</v>
      </c>
      <c r="B22" s="106" t="s">
        <v>183</v>
      </c>
      <c r="C22" s="105">
        <v>0</v>
      </c>
      <c r="D22" s="105">
        <v>0</v>
      </c>
      <c r="E22" s="105">
        <v>0</v>
      </c>
      <c r="F22" s="105">
        <v>0</v>
      </c>
      <c r="G22" s="105">
        <v>15</v>
      </c>
      <c r="H22" s="105">
        <v>1</v>
      </c>
      <c r="I22" s="105">
        <v>1</v>
      </c>
      <c r="J22" s="105">
        <v>7</v>
      </c>
      <c r="K22" s="105">
        <v>0</v>
      </c>
      <c r="L22" s="105">
        <v>24</v>
      </c>
    </row>
    <row r="23" spans="1:12" x14ac:dyDescent="0.2">
      <c r="A23" s="103" t="s">
        <v>179</v>
      </c>
      <c r="B23" s="104" t="s">
        <v>184</v>
      </c>
      <c r="C23" s="103">
        <v>1</v>
      </c>
      <c r="D23" s="103">
        <v>0</v>
      </c>
      <c r="E23" s="103">
        <v>0</v>
      </c>
      <c r="F23" s="103">
        <v>0</v>
      </c>
      <c r="G23" s="103">
        <v>15</v>
      </c>
      <c r="H23" s="103">
        <v>0</v>
      </c>
      <c r="I23" s="103">
        <v>0</v>
      </c>
      <c r="J23" s="103">
        <v>4</v>
      </c>
      <c r="K23" s="103">
        <v>0</v>
      </c>
      <c r="L23" s="103">
        <v>20</v>
      </c>
    </row>
    <row r="24" spans="1:12" x14ac:dyDescent="0.2">
      <c r="A24" s="105" t="s">
        <v>179</v>
      </c>
      <c r="B24" s="106" t="s">
        <v>185</v>
      </c>
      <c r="C24" s="105">
        <v>6</v>
      </c>
      <c r="D24" s="105">
        <v>0</v>
      </c>
      <c r="E24" s="105">
        <v>16</v>
      </c>
      <c r="F24" s="105">
        <v>0</v>
      </c>
      <c r="G24" s="105">
        <v>0</v>
      </c>
      <c r="H24" s="105">
        <v>0</v>
      </c>
      <c r="I24" s="105">
        <v>0</v>
      </c>
      <c r="J24" s="105">
        <v>3</v>
      </c>
      <c r="K24" s="105">
        <v>0</v>
      </c>
      <c r="L24" s="105">
        <v>25</v>
      </c>
    </row>
    <row r="25" spans="1:12" x14ac:dyDescent="0.2">
      <c r="A25" s="103" t="s">
        <v>179</v>
      </c>
      <c r="B25" s="104" t="s">
        <v>186</v>
      </c>
      <c r="C25" s="103">
        <v>23</v>
      </c>
      <c r="D25" s="103">
        <v>0</v>
      </c>
      <c r="E25" s="103">
        <v>0</v>
      </c>
      <c r="F25" s="103">
        <v>0</v>
      </c>
      <c r="G25" s="103">
        <v>0</v>
      </c>
      <c r="H25" s="103">
        <v>0</v>
      </c>
      <c r="I25" s="103">
        <v>0</v>
      </c>
      <c r="J25" s="103">
        <v>0</v>
      </c>
      <c r="K25" s="103">
        <v>0</v>
      </c>
      <c r="L25" s="103">
        <v>23</v>
      </c>
    </row>
    <row r="26" spans="1:12" x14ac:dyDescent="0.2">
      <c r="A26" s="105" t="s">
        <v>179</v>
      </c>
      <c r="B26" s="106" t="s">
        <v>187</v>
      </c>
      <c r="C26" s="105">
        <v>2</v>
      </c>
      <c r="D26" s="105">
        <v>2</v>
      </c>
      <c r="E26" s="105">
        <v>3</v>
      </c>
      <c r="F26" s="105">
        <v>2</v>
      </c>
      <c r="G26" s="105">
        <v>3</v>
      </c>
      <c r="H26" s="105">
        <v>0</v>
      </c>
      <c r="I26" s="105">
        <v>4</v>
      </c>
      <c r="J26" s="105">
        <v>7</v>
      </c>
      <c r="K26" s="105">
        <v>0</v>
      </c>
      <c r="L26" s="105">
        <v>23</v>
      </c>
    </row>
    <row r="27" spans="1:12" x14ac:dyDescent="0.2">
      <c r="A27" s="103" t="s">
        <v>179</v>
      </c>
      <c r="B27" s="104" t="s">
        <v>188</v>
      </c>
      <c r="C27" s="103">
        <v>3</v>
      </c>
      <c r="D27" s="103">
        <v>0</v>
      </c>
      <c r="E27" s="103">
        <v>0</v>
      </c>
      <c r="F27" s="103">
        <v>2</v>
      </c>
      <c r="G27" s="103">
        <v>5</v>
      </c>
      <c r="H27" s="103">
        <v>2</v>
      </c>
      <c r="I27" s="103">
        <v>0</v>
      </c>
      <c r="J27" s="103">
        <v>4</v>
      </c>
      <c r="K27" s="103">
        <v>2</v>
      </c>
      <c r="L27" s="103">
        <v>18</v>
      </c>
    </row>
    <row r="28" spans="1:12" x14ac:dyDescent="0.2">
      <c r="A28" s="105" t="s">
        <v>179</v>
      </c>
      <c r="B28" s="106" t="s">
        <v>189</v>
      </c>
      <c r="C28" s="105">
        <v>0</v>
      </c>
      <c r="D28" s="105">
        <v>0</v>
      </c>
      <c r="E28" s="105">
        <v>0</v>
      </c>
      <c r="F28" s="105">
        <v>2</v>
      </c>
      <c r="G28" s="105">
        <v>11</v>
      </c>
      <c r="H28" s="105">
        <v>1</v>
      </c>
      <c r="I28" s="105">
        <v>3</v>
      </c>
      <c r="J28" s="105">
        <v>3</v>
      </c>
      <c r="K28" s="105">
        <v>0</v>
      </c>
      <c r="L28" s="105">
        <v>20</v>
      </c>
    </row>
    <row r="29" spans="1:12" x14ac:dyDescent="0.2">
      <c r="A29" s="103" t="s">
        <v>179</v>
      </c>
      <c r="B29" s="104" t="s">
        <v>190</v>
      </c>
      <c r="C29" s="103">
        <v>0</v>
      </c>
      <c r="D29" s="103">
        <v>0</v>
      </c>
      <c r="E29" s="103">
        <v>1</v>
      </c>
      <c r="F29" s="103">
        <v>3</v>
      </c>
      <c r="G29" s="103">
        <v>3</v>
      </c>
      <c r="H29" s="103">
        <v>8</v>
      </c>
      <c r="I29" s="103">
        <v>1</v>
      </c>
      <c r="J29" s="103">
        <v>8</v>
      </c>
      <c r="K29" s="103">
        <v>0</v>
      </c>
      <c r="L29" s="103">
        <v>24</v>
      </c>
    </row>
    <row r="30" spans="1:12" x14ac:dyDescent="0.2">
      <c r="A30" s="105" t="s">
        <v>179</v>
      </c>
      <c r="B30" s="106" t="s">
        <v>191</v>
      </c>
      <c r="C30" s="105">
        <v>0</v>
      </c>
      <c r="D30" s="105">
        <v>0</v>
      </c>
      <c r="E30" s="105">
        <v>0</v>
      </c>
      <c r="F30" s="105">
        <v>4</v>
      </c>
      <c r="G30" s="105">
        <v>17</v>
      </c>
      <c r="H30" s="105">
        <v>2</v>
      </c>
      <c r="I30" s="105">
        <v>4</v>
      </c>
      <c r="J30" s="105">
        <v>2</v>
      </c>
      <c r="K30" s="105">
        <v>1</v>
      </c>
      <c r="L30" s="105">
        <v>30</v>
      </c>
    </row>
    <row r="31" spans="1:12" x14ac:dyDescent="0.2">
      <c r="A31" s="103" t="s">
        <v>179</v>
      </c>
      <c r="B31" s="104" t="s">
        <v>192</v>
      </c>
      <c r="C31" s="103">
        <v>0</v>
      </c>
      <c r="D31" s="103">
        <v>0</v>
      </c>
      <c r="E31" s="103">
        <v>0</v>
      </c>
      <c r="F31" s="103">
        <v>19</v>
      </c>
      <c r="G31" s="103">
        <v>0</v>
      </c>
      <c r="H31" s="103">
        <v>0</v>
      </c>
      <c r="I31" s="103">
        <v>0</v>
      </c>
      <c r="J31" s="103">
        <v>16</v>
      </c>
      <c r="K31" s="103">
        <v>0</v>
      </c>
      <c r="L31" s="103">
        <v>35</v>
      </c>
    </row>
    <row r="32" spans="1:12" x14ac:dyDescent="0.2">
      <c r="A32" s="105" t="s">
        <v>179</v>
      </c>
      <c r="B32" s="106" t="s">
        <v>193</v>
      </c>
      <c r="C32" s="105">
        <v>0</v>
      </c>
      <c r="D32" s="105">
        <v>0</v>
      </c>
      <c r="E32" s="105">
        <v>0</v>
      </c>
      <c r="F32" s="105">
        <v>7</v>
      </c>
      <c r="G32" s="105">
        <v>15</v>
      </c>
      <c r="H32" s="105">
        <v>2</v>
      </c>
      <c r="I32" s="105">
        <v>2</v>
      </c>
      <c r="J32" s="105">
        <v>3</v>
      </c>
      <c r="K32" s="105">
        <v>0</v>
      </c>
      <c r="L32" s="105">
        <v>29</v>
      </c>
    </row>
    <row r="33" spans="1:12" x14ac:dyDescent="0.2">
      <c r="A33" s="103" t="s">
        <v>179</v>
      </c>
      <c r="B33" s="104" t="s">
        <v>194</v>
      </c>
      <c r="C33" s="103">
        <v>0</v>
      </c>
      <c r="D33" s="103">
        <v>0</v>
      </c>
      <c r="E33" s="103">
        <v>0</v>
      </c>
      <c r="F33" s="103">
        <v>15</v>
      </c>
      <c r="G33" s="103">
        <v>3</v>
      </c>
      <c r="H33" s="103">
        <v>2</v>
      </c>
      <c r="I33" s="103">
        <v>0</v>
      </c>
      <c r="J33" s="103">
        <v>0</v>
      </c>
      <c r="K33" s="103">
        <v>0</v>
      </c>
      <c r="L33" s="103">
        <v>20</v>
      </c>
    </row>
    <row r="34" spans="1:12" x14ac:dyDescent="0.2">
      <c r="A34" s="105" t="s">
        <v>179</v>
      </c>
      <c r="B34" s="106" t="s">
        <v>195</v>
      </c>
      <c r="C34" s="105">
        <v>0</v>
      </c>
      <c r="D34" s="105">
        <v>0</v>
      </c>
      <c r="E34" s="105">
        <v>0</v>
      </c>
      <c r="F34" s="105">
        <v>4</v>
      </c>
      <c r="G34" s="105">
        <v>11</v>
      </c>
      <c r="H34" s="105">
        <v>0</v>
      </c>
      <c r="I34" s="105">
        <v>0</v>
      </c>
      <c r="J34" s="105">
        <v>3</v>
      </c>
      <c r="K34" s="105">
        <v>1</v>
      </c>
      <c r="L34" s="105">
        <v>19</v>
      </c>
    </row>
    <row r="35" spans="1:12" x14ac:dyDescent="0.2">
      <c r="A35" s="103" t="s">
        <v>179</v>
      </c>
      <c r="B35" s="104" t="s">
        <v>196</v>
      </c>
      <c r="C35" s="103">
        <v>0</v>
      </c>
      <c r="D35" s="103">
        <v>0</v>
      </c>
      <c r="E35" s="103">
        <v>0</v>
      </c>
      <c r="F35" s="103">
        <v>1</v>
      </c>
      <c r="G35" s="103">
        <v>5</v>
      </c>
      <c r="H35" s="103">
        <v>4</v>
      </c>
      <c r="I35" s="103">
        <v>1</v>
      </c>
      <c r="J35" s="103">
        <v>4</v>
      </c>
      <c r="K35" s="103">
        <v>1</v>
      </c>
      <c r="L35" s="103">
        <v>16</v>
      </c>
    </row>
    <row r="36" spans="1:12" x14ac:dyDescent="0.2">
      <c r="A36" s="105" t="s">
        <v>179</v>
      </c>
      <c r="B36" s="106" t="s">
        <v>197</v>
      </c>
      <c r="C36" s="105">
        <v>0</v>
      </c>
      <c r="D36" s="105">
        <v>0</v>
      </c>
      <c r="E36" s="105">
        <v>0</v>
      </c>
      <c r="F36" s="105">
        <v>9</v>
      </c>
      <c r="G36" s="105">
        <v>11</v>
      </c>
      <c r="H36" s="105">
        <v>0</v>
      </c>
      <c r="I36" s="105">
        <v>0</v>
      </c>
      <c r="J36" s="105">
        <v>4</v>
      </c>
      <c r="K36" s="105">
        <v>0</v>
      </c>
      <c r="L36" s="105">
        <v>24</v>
      </c>
    </row>
    <row r="37" spans="1:12" x14ac:dyDescent="0.2">
      <c r="A37" s="103" t="s">
        <v>179</v>
      </c>
      <c r="B37" s="104" t="s">
        <v>198</v>
      </c>
      <c r="C37" s="103">
        <v>0</v>
      </c>
      <c r="D37" s="103">
        <v>0</v>
      </c>
      <c r="E37" s="103">
        <v>0</v>
      </c>
      <c r="F37" s="103">
        <v>8</v>
      </c>
      <c r="G37" s="103">
        <v>6</v>
      </c>
      <c r="H37" s="103">
        <v>0</v>
      </c>
      <c r="I37" s="103">
        <v>0</v>
      </c>
      <c r="J37" s="103">
        <v>5</v>
      </c>
      <c r="K37" s="103">
        <v>0</v>
      </c>
      <c r="L37" s="103">
        <v>19</v>
      </c>
    </row>
    <row r="38" spans="1:12" x14ac:dyDescent="0.2">
      <c r="A38" s="105" t="s">
        <v>179</v>
      </c>
      <c r="B38" s="106" t="s">
        <v>199</v>
      </c>
      <c r="C38" s="105">
        <v>0</v>
      </c>
      <c r="D38" s="105">
        <v>0</v>
      </c>
      <c r="E38" s="105">
        <v>1</v>
      </c>
      <c r="F38" s="105">
        <v>18</v>
      </c>
      <c r="G38" s="105">
        <v>13</v>
      </c>
      <c r="H38" s="105">
        <v>0</v>
      </c>
      <c r="I38" s="105">
        <v>0</v>
      </c>
      <c r="J38" s="105">
        <v>3</v>
      </c>
      <c r="K38" s="105">
        <v>0</v>
      </c>
      <c r="L38" s="105">
        <v>35</v>
      </c>
    </row>
    <row r="39" spans="1:12" x14ac:dyDescent="0.2">
      <c r="A39" s="103" t="s">
        <v>179</v>
      </c>
      <c r="B39" s="104" t="s">
        <v>200</v>
      </c>
      <c r="C39" s="103">
        <v>0</v>
      </c>
      <c r="D39" s="103">
        <v>0</v>
      </c>
      <c r="E39" s="103">
        <v>0</v>
      </c>
      <c r="F39" s="103">
        <v>3</v>
      </c>
      <c r="G39" s="103">
        <v>12</v>
      </c>
      <c r="H39" s="103">
        <v>5</v>
      </c>
      <c r="I39" s="103">
        <v>1</v>
      </c>
      <c r="J39" s="103">
        <v>3</v>
      </c>
      <c r="K39" s="103">
        <v>0</v>
      </c>
      <c r="L39" s="103">
        <v>24</v>
      </c>
    </row>
    <row r="40" spans="1:12" x14ac:dyDescent="0.2">
      <c r="A40" s="105" t="s">
        <v>179</v>
      </c>
      <c r="B40" s="106" t="s">
        <v>201</v>
      </c>
      <c r="C40" s="105">
        <v>0</v>
      </c>
      <c r="D40" s="105">
        <v>0</v>
      </c>
      <c r="E40" s="105">
        <v>0</v>
      </c>
      <c r="F40" s="105">
        <v>3</v>
      </c>
      <c r="G40" s="105">
        <v>8</v>
      </c>
      <c r="H40" s="105">
        <v>1</v>
      </c>
      <c r="I40" s="105">
        <v>2</v>
      </c>
      <c r="J40" s="105">
        <v>1</v>
      </c>
      <c r="K40" s="105">
        <v>0</v>
      </c>
      <c r="L40" s="105">
        <v>15</v>
      </c>
    </row>
    <row r="41" spans="1:12" x14ac:dyDescent="0.2">
      <c r="A41" s="103" t="s">
        <v>179</v>
      </c>
      <c r="B41" s="104" t="s">
        <v>202</v>
      </c>
      <c r="C41" s="103">
        <v>0</v>
      </c>
      <c r="D41" s="103">
        <v>1</v>
      </c>
      <c r="E41" s="103">
        <v>8</v>
      </c>
      <c r="F41" s="103">
        <v>0</v>
      </c>
      <c r="G41" s="103">
        <v>14</v>
      </c>
      <c r="H41" s="103">
        <v>4</v>
      </c>
      <c r="I41" s="103">
        <v>3</v>
      </c>
      <c r="J41" s="103">
        <v>7</v>
      </c>
      <c r="K41" s="103">
        <v>0</v>
      </c>
      <c r="L41" s="103">
        <v>37</v>
      </c>
    </row>
    <row r="42" spans="1:12" x14ac:dyDescent="0.2">
      <c r="A42" s="105" t="s">
        <v>179</v>
      </c>
      <c r="B42" s="106" t="s">
        <v>203</v>
      </c>
      <c r="C42" s="105">
        <v>0</v>
      </c>
      <c r="D42" s="105">
        <v>0</v>
      </c>
      <c r="E42" s="105">
        <v>0</v>
      </c>
      <c r="F42" s="105">
        <v>0</v>
      </c>
      <c r="G42" s="105">
        <v>9</v>
      </c>
      <c r="H42" s="105">
        <v>3</v>
      </c>
      <c r="I42" s="105">
        <v>3</v>
      </c>
      <c r="J42" s="105">
        <v>4</v>
      </c>
      <c r="K42" s="105">
        <v>1</v>
      </c>
      <c r="L42" s="105">
        <v>20</v>
      </c>
    </row>
    <row r="43" spans="1:12" x14ac:dyDescent="0.2">
      <c r="A43" s="103" t="s">
        <v>179</v>
      </c>
      <c r="B43" s="104" t="s">
        <v>204</v>
      </c>
      <c r="C43" s="103">
        <v>0</v>
      </c>
      <c r="D43" s="103">
        <v>0</v>
      </c>
      <c r="E43" s="103">
        <v>0</v>
      </c>
      <c r="F43" s="103">
        <v>0</v>
      </c>
      <c r="G43" s="103">
        <v>4</v>
      </c>
      <c r="H43" s="103">
        <v>5</v>
      </c>
      <c r="I43" s="103">
        <v>3</v>
      </c>
      <c r="J43" s="103">
        <v>5</v>
      </c>
      <c r="K43" s="103">
        <v>2</v>
      </c>
      <c r="L43" s="103">
        <v>19</v>
      </c>
    </row>
    <row r="44" spans="1:12" x14ac:dyDescent="0.2">
      <c r="A44" s="105" t="s">
        <v>179</v>
      </c>
      <c r="B44" s="106" t="s">
        <v>205</v>
      </c>
      <c r="C44" s="105">
        <v>8</v>
      </c>
      <c r="D44" s="105">
        <v>1</v>
      </c>
      <c r="E44" s="105">
        <v>5</v>
      </c>
      <c r="F44" s="105">
        <v>12</v>
      </c>
      <c r="G44" s="105">
        <v>17</v>
      </c>
      <c r="H44" s="105">
        <v>10</v>
      </c>
      <c r="I44" s="105">
        <v>7</v>
      </c>
      <c r="J44" s="105">
        <v>9</v>
      </c>
      <c r="K44" s="105">
        <v>0</v>
      </c>
      <c r="L44" s="105">
        <v>69</v>
      </c>
    </row>
    <row r="45" spans="1:12" x14ac:dyDescent="0.2">
      <c r="A45" s="103" t="s">
        <v>179</v>
      </c>
      <c r="B45" s="104" t="s">
        <v>206</v>
      </c>
      <c r="C45" s="103">
        <v>0</v>
      </c>
      <c r="D45" s="103">
        <v>0</v>
      </c>
      <c r="E45" s="103">
        <v>0</v>
      </c>
      <c r="F45" s="103">
        <v>4</v>
      </c>
      <c r="G45" s="103">
        <v>13</v>
      </c>
      <c r="H45" s="103">
        <v>2</v>
      </c>
      <c r="I45" s="103">
        <v>2</v>
      </c>
      <c r="J45" s="103">
        <v>8</v>
      </c>
      <c r="K45" s="103">
        <v>1</v>
      </c>
      <c r="L45" s="103">
        <v>30</v>
      </c>
    </row>
    <row r="46" spans="1:12" x14ac:dyDescent="0.2">
      <c r="A46" s="105" t="s">
        <v>207</v>
      </c>
      <c r="B46" s="106" t="s">
        <v>208</v>
      </c>
      <c r="C46" s="105">
        <v>0</v>
      </c>
      <c r="D46" s="105">
        <v>0</v>
      </c>
      <c r="E46" s="105">
        <v>2</v>
      </c>
      <c r="F46" s="105">
        <v>12</v>
      </c>
      <c r="G46" s="105">
        <v>6</v>
      </c>
      <c r="H46" s="105">
        <v>2</v>
      </c>
      <c r="I46" s="105">
        <v>1</v>
      </c>
      <c r="J46" s="105">
        <v>2</v>
      </c>
      <c r="K46" s="105">
        <v>0</v>
      </c>
      <c r="L46" s="105">
        <v>25</v>
      </c>
    </row>
    <row r="47" spans="1:12" x14ac:dyDescent="0.2">
      <c r="A47" s="103" t="s">
        <v>207</v>
      </c>
      <c r="B47" s="104" t="s">
        <v>209</v>
      </c>
      <c r="C47" s="103">
        <v>0</v>
      </c>
      <c r="D47" s="103">
        <v>0</v>
      </c>
      <c r="E47" s="103">
        <v>1</v>
      </c>
      <c r="F47" s="103">
        <v>8</v>
      </c>
      <c r="G47" s="103">
        <v>7</v>
      </c>
      <c r="H47" s="103">
        <v>1</v>
      </c>
      <c r="I47" s="103">
        <v>2</v>
      </c>
      <c r="J47" s="103">
        <v>7</v>
      </c>
      <c r="K47" s="103">
        <v>0</v>
      </c>
      <c r="L47" s="103">
        <v>26</v>
      </c>
    </row>
    <row r="48" spans="1:12" x14ac:dyDescent="0.2">
      <c r="A48" s="105" t="s">
        <v>207</v>
      </c>
      <c r="B48" s="106" t="s">
        <v>210</v>
      </c>
      <c r="C48" s="105">
        <v>2</v>
      </c>
      <c r="D48" s="105">
        <v>0</v>
      </c>
      <c r="E48" s="105">
        <v>7</v>
      </c>
      <c r="F48" s="105">
        <v>1</v>
      </c>
      <c r="G48" s="105">
        <v>5</v>
      </c>
      <c r="H48" s="105">
        <v>1</v>
      </c>
      <c r="I48" s="105">
        <v>0</v>
      </c>
      <c r="J48" s="105">
        <v>4</v>
      </c>
      <c r="K48" s="105">
        <v>0</v>
      </c>
      <c r="L48" s="105">
        <v>20</v>
      </c>
    </row>
    <row r="49" spans="1:12" x14ac:dyDescent="0.2">
      <c r="A49" s="103" t="s">
        <v>207</v>
      </c>
      <c r="B49" s="104" t="s">
        <v>211</v>
      </c>
      <c r="C49" s="103">
        <v>0</v>
      </c>
      <c r="D49" s="103">
        <v>0</v>
      </c>
      <c r="E49" s="103">
        <v>6</v>
      </c>
      <c r="F49" s="103">
        <v>0</v>
      </c>
      <c r="G49" s="103">
        <v>5</v>
      </c>
      <c r="H49" s="103">
        <v>0</v>
      </c>
      <c r="I49" s="103">
        <v>0</v>
      </c>
      <c r="J49" s="103">
        <v>5</v>
      </c>
      <c r="K49" s="103">
        <v>0</v>
      </c>
      <c r="L49" s="103">
        <v>16</v>
      </c>
    </row>
    <row r="50" spans="1:12" x14ac:dyDescent="0.2">
      <c r="A50" s="105" t="s">
        <v>212</v>
      </c>
      <c r="B50" s="106" t="s">
        <v>213</v>
      </c>
      <c r="C50" s="105">
        <v>0</v>
      </c>
      <c r="D50" s="105">
        <v>0</v>
      </c>
      <c r="E50" s="105">
        <v>1</v>
      </c>
      <c r="F50" s="105">
        <v>2</v>
      </c>
      <c r="G50" s="105">
        <v>4</v>
      </c>
      <c r="H50" s="105">
        <v>0</v>
      </c>
      <c r="I50" s="105">
        <v>4</v>
      </c>
      <c r="J50" s="105">
        <v>3</v>
      </c>
      <c r="K50" s="105">
        <v>6</v>
      </c>
      <c r="L50" s="105">
        <v>20</v>
      </c>
    </row>
    <row r="51" spans="1:12" x14ac:dyDescent="0.2">
      <c r="A51" s="103" t="s">
        <v>212</v>
      </c>
      <c r="B51" s="104" t="s">
        <v>214</v>
      </c>
      <c r="C51" s="103">
        <v>0</v>
      </c>
      <c r="D51" s="103">
        <v>0</v>
      </c>
      <c r="E51" s="103">
        <v>9</v>
      </c>
      <c r="F51" s="103">
        <v>10</v>
      </c>
      <c r="G51" s="103">
        <v>4</v>
      </c>
      <c r="H51" s="103">
        <v>1</v>
      </c>
      <c r="I51" s="103">
        <v>0</v>
      </c>
      <c r="J51" s="103">
        <v>3</v>
      </c>
      <c r="K51" s="103">
        <v>0</v>
      </c>
      <c r="L51" s="103">
        <v>27</v>
      </c>
    </row>
    <row r="52" spans="1:12" x14ac:dyDescent="0.2">
      <c r="A52" s="105" t="s">
        <v>212</v>
      </c>
      <c r="B52" s="106" t="s">
        <v>215</v>
      </c>
      <c r="C52" s="105">
        <v>1</v>
      </c>
      <c r="D52" s="105">
        <v>0</v>
      </c>
      <c r="E52" s="105">
        <v>2</v>
      </c>
      <c r="F52" s="105">
        <v>12</v>
      </c>
      <c r="G52" s="105">
        <v>4</v>
      </c>
      <c r="H52" s="105">
        <v>4</v>
      </c>
      <c r="I52" s="105">
        <v>1</v>
      </c>
      <c r="J52" s="105">
        <v>3</v>
      </c>
      <c r="K52" s="105">
        <v>2</v>
      </c>
      <c r="L52" s="105">
        <v>29</v>
      </c>
    </row>
    <row r="53" spans="1:12" x14ac:dyDescent="0.2">
      <c r="A53" s="103" t="s">
        <v>212</v>
      </c>
      <c r="B53" s="104" t="s">
        <v>216</v>
      </c>
      <c r="C53" s="103">
        <v>0</v>
      </c>
      <c r="D53" s="103">
        <v>0</v>
      </c>
      <c r="E53" s="103">
        <v>7</v>
      </c>
      <c r="F53" s="103">
        <v>12</v>
      </c>
      <c r="G53" s="103">
        <v>10</v>
      </c>
      <c r="H53" s="103">
        <v>9</v>
      </c>
      <c r="I53" s="103">
        <v>3</v>
      </c>
      <c r="J53" s="103">
        <v>5</v>
      </c>
      <c r="K53" s="103">
        <v>0</v>
      </c>
      <c r="L53" s="103">
        <v>46</v>
      </c>
    </row>
    <row r="54" spans="1:12" x14ac:dyDescent="0.2">
      <c r="A54" s="105" t="s">
        <v>212</v>
      </c>
      <c r="B54" s="106" t="s">
        <v>217</v>
      </c>
      <c r="C54" s="105">
        <v>17</v>
      </c>
      <c r="D54" s="105">
        <v>4</v>
      </c>
      <c r="E54" s="105">
        <v>2</v>
      </c>
      <c r="F54" s="105">
        <v>0</v>
      </c>
      <c r="G54" s="105">
        <v>0</v>
      </c>
      <c r="H54" s="105">
        <v>0</v>
      </c>
      <c r="I54" s="105">
        <v>0</v>
      </c>
      <c r="J54" s="105">
        <v>0</v>
      </c>
      <c r="K54" s="105">
        <v>0</v>
      </c>
      <c r="L54" s="105">
        <v>23</v>
      </c>
    </row>
    <row r="55" spans="1:12" x14ac:dyDescent="0.2">
      <c r="A55" s="103" t="s">
        <v>218</v>
      </c>
      <c r="B55" s="104" t="s">
        <v>219</v>
      </c>
      <c r="C55" s="103">
        <v>1</v>
      </c>
      <c r="D55" s="103">
        <v>0</v>
      </c>
      <c r="E55" s="103">
        <v>0</v>
      </c>
      <c r="F55" s="103">
        <v>6</v>
      </c>
      <c r="G55" s="103">
        <v>2</v>
      </c>
      <c r="H55" s="103">
        <v>8</v>
      </c>
      <c r="I55" s="103">
        <v>3</v>
      </c>
      <c r="J55" s="103">
        <v>2</v>
      </c>
      <c r="K55" s="103">
        <v>1</v>
      </c>
      <c r="L55" s="103">
        <v>23</v>
      </c>
    </row>
    <row r="56" spans="1:12" x14ac:dyDescent="0.2">
      <c r="A56" s="105" t="s">
        <v>220</v>
      </c>
      <c r="B56" s="106" t="s">
        <v>221</v>
      </c>
      <c r="C56" s="105">
        <v>0</v>
      </c>
      <c r="D56" s="105">
        <v>0</v>
      </c>
      <c r="E56" s="105">
        <v>0</v>
      </c>
      <c r="F56" s="105">
        <v>1</v>
      </c>
      <c r="G56" s="105">
        <v>2</v>
      </c>
      <c r="H56" s="105">
        <v>1</v>
      </c>
      <c r="I56" s="105">
        <v>2</v>
      </c>
      <c r="J56" s="105">
        <v>3</v>
      </c>
      <c r="K56" s="105">
        <v>0</v>
      </c>
      <c r="L56" s="105">
        <v>9</v>
      </c>
    </row>
    <row r="57" spans="1:12" x14ac:dyDescent="0.2">
      <c r="A57" s="103" t="s">
        <v>222</v>
      </c>
      <c r="B57" s="104" t="s">
        <v>223</v>
      </c>
      <c r="C57" s="103">
        <v>0</v>
      </c>
      <c r="D57" s="103">
        <v>1</v>
      </c>
      <c r="E57" s="103">
        <v>0</v>
      </c>
      <c r="F57" s="103">
        <v>5</v>
      </c>
      <c r="G57" s="103">
        <v>6</v>
      </c>
      <c r="H57" s="103">
        <v>2</v>
      </c>
      <c r="I57" s="103">
        <v>1</v>
      </c>
      <c r="J57" s="103">
        <v>1</v>
      </c>
      <c r="K57" s="103">
        <v>1</v>
      </c>
      <c r="L57" s="103">
        <v>17</v>
      </c>
    </row>
    <row r="58" spans="1:12" x14ac:dyDescent="0.2">
      <c r="A58" s="105" t="s">
        <v>222</v>
      </c>
      <c r="B58" s="106" t="s">
        <v>224</v>
      </c>
      <c r="C58" s="105">
        <v>0</v>
      </c>
      <c r="D58" s="105">
        <v>0</v>
      </c>
      <c r="E58" s="105">
        <v>0</v>
      </c>
      <c r="F58" s="105">
        <v>1</v>
      </c>
      <c r="G58" s="105">
        <v>8</v>
      </c>
      <c r="H58" s="105">
        <v>3</v>
      </c>
      <c r="I58" s="105">
        <v>5</v>
      </c>
      <c r="J58" s="105">
        <v>1</v>
      </c>
      <c r="K58" s="105">
        <v>0</v>
      </c>
      <c r="L58" s="105">
        <v>18</v>
      </c>
    </row>
    <row r="59" spans="1:12" x14ac:dyDescent="0.2">
      <c r="A59" s="103" t="s">
        <v>222</v>
      </c>
      <c r="B59" s="104" t="s">
        <v>225</v>
      </c>
      <c r="C59" s="103">
        <v>0</v>
      </c>
      <c r="D59" s="103">
        <v>0</v>
      </c>
      <c r="E59" s="103">
        <v>1</v>
      </c>
      <c r="F59" s="103">
        <v>6</v>
      </c>
      <c r="G59" s="103">
        <v>3</v>
      </c>
      <c r="H59" s="103">
        <v>0</v>
      </c>
      <c r="I59" s="103">
        <v>0</v>
      </c>
      <c r="J59" s="103">
        <v>2</v>
      </c>
      <c r="K59" s="103">
        <v>0</v>
      </c>
      <c r="L59" s="103">
        <v>12</v>
      </c>
    </row>
    <row r="60" spans="1:12" x14ac:dyDescent="0.2">
      <c r="A60" s="105" t="s">
        <v>222</v>
      </c>
      <c r="B60" s="106" t="s">
        <v>226</v>
      </c>
      <c r="C60" s="105">
        <v>0</v>
      </c>
      <c r="D60" s="105">
        <v>0</v>
      </c>
      <c r="E60" s="105">
        <v>1</v>
      </c>
      <c r="F60" s="105">
        <v>5</v>
      </c>
      <c r="G60" s="105">
        <v>8</v>
      </c>
      <c r="H60" s="105">
        <v>0</v>
      </c>
      <c r="I60" s="105">
        <v>0</v>
      </c>
      <c r="J60" s="105">
        <v>3</v>
      </c>
      <c r="K60" s="105">
        <v>0</v>
      </c>
      <c r="L60" s="105">
        <v>17</v>
      </c>
    </row>
    <row r="61" spans="1:12" x14ac:dyDescent="0.2">
      <c r="A61" s="103" t="s">
        <v>222</v>
      </c>
      <c r="B61" s="104" t="s">
        <v>227</v>
      </c>
      <c r="C61" s="103">
        <v>0</v>
      </c>
      <c r="D61" s="103">
        <v>0</v>
      </c>
      <c r="E61" s="103">
        <v>4</v>
      </c>
      <c r="F61" s="103">
        <v>5</v>
      </c>
      <c r="G61" s="103">
        <v>16</v>
      </c>
      <c r="H61" s="103">
        <v>0</v>
      </c>
      <c r="I61" s="103">
        <v>1</v>
      </c>
      <c r="J61" s="103">
        <v>4</v>
      </c>
      <c r="K61" s="103">
        <v>0</v>
      </c>
      <c r="L61" s="103">
        <v>30</v>
      </c>
    </row>
    <row r="62" spans="1:12" x14ac:dyDescent="0.2">
      <c r="A62" s="105" t="s">
        <v>222</v>
      </c>
      <c r="B62" s="106" t="s">
        <v>228</v>
      </c>
      <c r="C62" s="105">
        <v>0</v>
      </c>
      <c r="D62" s="105">
        <v>0</v>
      </c>
      <c r="E62" s="105">
        <v>1</v>
      </c>
      <c r="F62" s="105">
        <v>2</v>
      </c>
      <c r="G62" s="105">
        <v>5</v>
      </c>
      <c r="H62" s="105">
        <v>4</v>
      </c>
      <c r="I62" s="105">
        <v>1</v>
      </c>
      <c r="J62" s="105">
        <v>3</v>
      </c>
      <c r="K62" s="105">
        <v>0</v>
      </c>
      <c r="L62" s="105">
        <v>16</v>
      </c>
    </row>
    <row r="63" spans="1:12" x14ac:dyDescent="0.2">
      <c r="A63" s="103" t="s">
        <v>222</v>
      </c>
      <c r="B63" s="104" t="s">
        <v>229</v>
      </c>
      <c r="C63" s="103">
        <v>0</v>
      </c>
      <c r="D63" s="103">
        <v>0</v>
      </c>
      <c r="E63" s="103">
        <v>1</v>
      </c>
      <c r="F63" s="103">
        <v>6</v>
      </c>
      <c r="G63" s="103">
        <v>1</v>
      </c>
      <c r="H63" s="103">
        <v>1</v>
      </c>
      <c r="I63" s="103">
        <v>3</v>
      </c>
      <c r="J63" s="103">
        <v>2</v>
      </c>
      <c r="K63" s="103">
        <v>0</v>
      </c>
      <c r="L63" s="103">
        <v>14</v>
      </c>
    </row>
    <row r="64" spans="1:12" x14ac:dyDescent="0.2">
      <c r="A64" s="105" t="s">
        <v>222</v>
      </c>
      <c r="B64" s="106" t="s">
        <v>230</v>
      </c>
      <c r="C64" s="105">
        <v>0</v>
      </c>
      <c r="D64" s="105">
        <v>0</v>
      </c>
      <c r="E64" s="105">
        <v>0</v>
      </c>
      <c r="F64" s="105">
        <v>3</v>
      </c>
      <c r="G64" s="105">
        <v>5</v>
      </c>
      <c r="H64" s="105">
        <v>0</v>
      </c>
      <c r="I64" s="105">
        <v>3</v>
      </c>
      <c r="J64" s="105">
        <v>0</v>
      </c>
      <c r="K64" s="105">
        <v>0</v>
      </c>
      <c r="L64" s="105">
        <v>11</v>
      </c>
    </row>
    <row r="65" spans="1:12" x14ac:dyDescent="0.2">
      <c r="A65" s="103" t="s">
        <v>222</v>
      </c>
      <c r="B65" s="104" t="s">
        <v>231</v>
      </c>
      <c r="C65" s="103">
        <v>0</v>
      </c>
      <c r="D65" s="103">
        <v>0</v>
      </c>
      <c r="E65" s="103">
        <v>0</v>
      </c>
      <c r="F65" s="103">
        <v>12</v>
      </c>
      <c r="G65" s="103">
        <v>18</v>
      </c>
      <c r="H65" s="103">
        <v>13</v>
      </c>
      <c r="I65" s="103">
        <v>0</v>
      </c>
      <c r="J65" s="103">
        <v>5</v>
      </c>
      <c r="K65" s="103">
        <v>1</v>
      </c>
      <c r="L65" s="103">
        <v>49</v>
      </c>
    </row>
    <row r="66" spans="1:12" x14ac:dyDescent="0.2">
      <c r="A66" s="105" t="s">
        <v>222</v>
      </c>
      <c r="B66" s="106" t="s">
        <v>232</v>
      </c>
      <c r="C66" s="105">
        <v>0</v>
      </c>
      <c r="D66" s="105">
        <v>0</v>
      </c>
      <c r="E66" s="105">
        <v>1</v>
      </c>
      <c r="F66" s="105">
        <v>8</v>
      </c>
      <c r="G66" s="105">
        <v>10</v>
      </c>
      <c r="H66" s="105">
        <v>2</v>
      </c>
      <c r="I66" s="105">
        <v>1</v>
      </c>
      <c r="J66" s="105">
        <v>2</v>
      </c>
      <c r="K66" s="105">
        <v>1</v>
      </c>
      <c r="L66" s="105">
        <v>25</v>
      </c>
    </row>
    <row r="67" spans="1:12" x14ac:dyDescent="0.2">
      <c r="A67" s="103" t="s">
        <v>222</v>
      </c>
      <c r="B67" s="104" t="s">
        <v>233</v>
      </c>
      <c r="C67" s="103">
        <v>0</v>
      </c>
      <c r="D67" s="103">
        <v>0</v>
      </c>
      <c r="E67" s="103">
        <v>0</v>
      </c>
      <c r="F67" s="103">
        <v>5</v>
      </c>
      <c r="G67" s="103">
        <v>6</v>
      </c>
      <c r="H67" s="103">
        <v>0</v>
      </c>
      <c r="I67" s="103">
        <v>1</v>
      </c>
      <c r="J67" s="103">
        <v>0</v>
      </c>
      <c r="K67" s="103">
        <v>0</v>
      </c>
      <c r="L67" s="103">
        <v>12</v>
      </c>
    </row>
    <row r="68" spans="1:12" x14ac:dyDescent="0.2">
      <c r="A68" s="105" t="s">
        <v>222</v>
      </c>
      <c r="B68" s="106" t="s">
        <v>234</v>
      </c>
      <c r="C68" s="105">
        <v>0</v>
      </c>
      <c r="D68" s="105">
        <v>2</v>
      </c>
      <c r="E68" s="105">
        <v>3</v>
      </c>
      <c r="F68" s="105">
        <v>12</v>
      </c>
      <c r="G68" s="105">
        <v>8</v>
      </c>
      <c r="H68" s="105">
        <v>1</v>
      </c>
      <c r="I68" s="105">
        <v>3</v>
      </c>
      <c r="J68" s="105">
        <v>2</v>
      </c>
      <c r="K68" s="105">
        <v>1</v>
      </c>
      <c r="L68" s="105">
        <v>32</v>
      </c>
    </row>
    <row r="69" spans="1:12" x14ac:dyDescent="0.2">
      <c r="A69" s="103" t="s">
        <v>222</v>
      </c>
      <c r="B69" s="104" t="s">
        <v>235</v>
      </c>
      <c r="C69" s="103">
        <v>7</v>
      </c>
      <c r="D69" s="103">
        <v>4</v>
      </c>
      <c r="E69" s="103">
        <v>4</v>
      </c>
      <c r="F69" s="103">
        <v>4</v>
      </c>
      <c r="G69" s="103">
        <v>6</v>
      </c>
      <c r="H69" s="103">
        <v>1</v>
      </c>
      <c r="I69" s="103">
        <v>3</v>
      </c>
      <c r="J69" s="103">
        <v>1</v>
      </c>
      <c r="K69" s="103">
        <v>0</v>
      </c>
      <c r="L69" s="103">
        <v>30</v>
      </c>
    </row>
    <row r="70" spans="1:12" x14ac:dyDescent="0.2">
      <c r="A70" s="105" t="s">
        <v>222</v>
      </c>
      <c r="B70" s="106" t="s">
        <v>236</v>
      </c>
      <c r="C70" s="105">
        <v>19</v>
      </c>
      <c r="D70" s="105">
        <v>0</v>
      </c>
      <c r="E70" s="105">
        <v>6</v>
      </c>
      <c r="F70" s="105">
        <v>6</v>
      </c>
      <c r="G70" s="105">
        <v>6</v>
      </c>
      <c r="H70" s="105">
        <v>0</v>
      </c>
      <c r="I70" s="105">
        <v>0</v>
      </c>
      <c r="J70" s="105">
        <v>3</v>
      </c>
      <c r="K70" s="105">
        <v>0</v>
      </c>
      <c r="L70" s="105">
        <v>40</v>
      </c>
    </row>
    <row r="71" spans="1:12" x14ac:dyDescent="0.2">
      <c r="A71" s="103" t="s">
        <v>222</v>
      </c>
      <c r="B71" s="104" t="s">
        <v>237</v>
      </c>
      <c r="C71" s="103">
        <v>0</v>
      </c>
      <c r="D71" s="103">
        <v>0</v>
      </c>
      <c r="E71" s="103">
        <v>2</v>
      </c>
      <c r="F71" s="103">
        <v>4</v>
      </c>
      <c r="G71" s="103">
        <v>9</v>
      </c>
      <c r="H71" s="103">
        <v>3</v>
      </c>
      <c r="I71" s="103">
        <v>1</v>
      </c>
      <c r="J71" s="103">
        <v>4</v>
      </c>
      <c r="K71" s="103">
        <v>1</v>
      </c>
      <c r="L71" s="103">
        <v>24</v>
      </c>
    </row>
    <row r="72" spans="1:12" x14ac:dyDescent="0.2">
      <c r="A72" s="105" t="s">
        <v>222</v>
      </c>
      <c r="B72" s="106" t="s">
        <v>238</v>
      </c>
      <c r="C72" s="105">
        <v>0</v>
      </c>
      <c r="D72" s="105">
        <v>0</v>
      </c>
      <c r="E72" s="105">
        <v>2</v>
      </c>
      <c r="F72" s="105">
        <v>2</v>
      </c>
      <c r="G72" s="105">
        <v>4</v>
      </c>
      <c r="H72" s="105">
        <v>1</v>
      </c>
      <c r="I72" s="105">
        <v>0</v>
      </c>
      <c r="J72" s="105">
        <v>0</v>
      </c>
      <c r="K72" s="105">
        <v>2</v>
      </c>
      <c r="L72" s="105">
        <v>11</v>
      </c>
    </row>
    <row r="73" spans="1:12" x14ac:dyDescent="0.2">
      <c r="A73" s="103" t="s">
        <v>222</v>
      </c>
      <c r="B73" s="104" t="s">
        <v>239</v>
      </c>
      <c r="C73" s="103">
        <v>0</v>
      </c>
      <c r="D73" s="103">
        <v>0</v>
      </c>
      <c r="E73" s="103">
        <v>0</v>
      </c>
      <c r="F73" s="103">
        <v>8</v>
      </c>
      <c r="G73" s="103">
        <v>18</v>
      </c>
      <c r="H73" s="103">
        <v>5</v>
      </c>
      <c r="I73" s="103">
        <v>1</v>
      </c>
      <c r="J73" s="103">
        <v>2</v>
      </c>
      <c r="K73" s="103">
        <v>0</v>
      </c>
      <c r="L73" s="103">
        <v>34</v>
      </c>
    </row>
    <row r="74" spans="1:12" x14ac:dyDescent="0.2">
      <c r="A74" s="105" t="s">
        <v>222</v>
      </c>
      <c r="B74" s="106" t="s">
        <v>240</v>
      </c>
      <c r="C74" s="105">
        <v>0</v>
      </c>
      <c r="D74" s="105">
        <v>0</v>
      </c>
      <c r="E74" s="105">
        <v>3</v>
      </c>
      <c r="F74" s="105">
        <v>7</v>
      </c>
      <c r="G74" s="105">
        <v>4</v>
      </c>
      <c r="H74" s="105">
        <v>1</v>
      </c>
      <c r="I74" s="105">
        <v>0</v>
      </c>
      <c r="J74" s="105">
        <v>0</v>
      </c>
      <c r="K74" s="105">
        <v>0</v>
      </c>
      <c r="L74" s="105">
        <v>15</v>
      </c>
    </row>
    <row r="75" spans="1:12" x14ac:dyDescent="0.2">
      <c r="A75" s="103" t="s">
        <v>222</v>
      </c>
      <c r="B75" s="104" t="s">
        <v>241</v>
      </c>
      <c r="C75" s="103">
        <v>0</v>
      </c>
      <c r="D75" s="103">
        <v>0</v>
      </c>
      <c r="E75" s="103">
        <v>4</v>
      </c>
      <c r="F75" s="103">
        <v>2</v>
      </c>
      <c r="G75" s="103">
        <v>12</v>
      </c>
      <c r="H75" s="103">
        <v>0</v>
      </c>
      <c r="I75" s="103">
        <v>1</v>
      </c>
      <c r="J75" s="103">
        <v>3</v>
      </c>
      <c r="K75" s="103">
        <v>0</v>
      </c>
      <c r="L75" s="103">
        <v>22</v>
      </c>
    </row>
    <row r="76" spans="1:12" x14ac:dyDescent="0.2">
      <c r="A76" s="105" t="s">
        <v>222</v>
      </c>
      <c r="B76" s="106" t="s">
        <v>242</v>
      </c>
      <c r="C76" s="105">
        <v>0</v>
      </c>
      <c r="D76" s="105">
        <v>0</v>
      </c>
      <c r="E76" s="105">
        <v>1</v>
      </c>
      <c r="F76" s="105">
        <v>3</v>
      </c>
      <c r="G76" s="105">
        <v>7</v>
      </c>
      <c r="H76" s="105">
        <v>0</v>
      </c>
      <c r="I76" s="105">
        <v>1</v>
      </c>
      <c r="J76" s="105">
        <v>6</v>
      </c>
      <c r="K76" s="105">
        <v>0</v>
      </c>
      <c r="L76" s="105">
        <v>18</v>
      </c>
    </row>
    <row r="77" spans="1:12" x14ac:dyDescent="0.2">
      <c r="A77" s="103" t="s">
        <v>243</v>
      </c>
      <c r="B77" s="104" t="s">
        <v>244</v>
      </c>
      <c r="C77" s="103">
        <v>0</v>
      </c>
      <c r="D77" s="103">
        <v>0</v>
      </c>
      <c r="E77" s="103">
        <v>0</v>
      </c>
      <c r="F77" s="103">
        <v>2</v>
      </c>
      <c r="G77" s="103">
        <v>1</v>
      </c>
      <c r="H77" s="103">
        <v>5</v>
      </c>
      <c r="I77" s="103">
        <v>2</v>
      </c>
      <c r="J77" s="103">
        <v>2</v>
      </c>
      <c r="K77" s="103">
        <v>3</v>
      </c>
      <c r="L77" s="103">
        <v>15</v>
      </c>
    </row>
    <row r="78" spans="1:12" x14ac:dyDescent="0.2">
      <c r="A78" s="105" t="s">
        <v>243</v>
      </c>
      <c r="B78" s="106" t="s">
        <v>245</v>
      </c>
      <c r="C78" s="105">
        <v>0</v>
      </c>
      <c r="D78" s="105">
        <v>0</v>
      </c>
      <c r="E78" s="105">
        <v>13</v>
      </c>
      <c r="F78" s="105">
        <v>1</v>
      </c>
      <c r="G78" s="105">
        <v>0</v>
      </c>
      <c r="H78" s="105">
        <v>0</v>
      </c>
      <c r="I78" s="105">
        <v>0</v>
      </c>
      <c r="J78" s="105">
        <v>1</v>
      </c>
      <c r="K78" s="105">
        <v>0</v>
      </c>
      <c r="L78" s="105">
        <v>15</v>
      </c>
    </row>
    <row r="79" spans="1:12" x14ac:dyDescent="0.2">
      <c r="A79" s="103" t="s">
        <v>243</v>
      </c>
      <c r="B79" s="104" t="s">
        <v>246</v>
      </c>
      <c r="C79" s="103">
        <v>0</v>
      </c>
      <c r="D79" s="103">
        <v>0</v>
      </c>
      <c r="E79" s="103">
        <v>13</v>
      </c>
      <c r="F79" s="103">
        <v>0</v>
      </c>
      <c r="G79" s="103">
        <v>1</v>
      </c>
      <c r="H79" s="103">
        <v>0</v>
      </c>
      <c r="I79" s="103">
        <v>0</v>
      </c>
      <c r="J79" s="103">
        <v>0</v>
      </c>
      <c r="K79" s="103">
        <v>0</v>
      </c>
      <c r="L79" s="103">
        <v>14</v>
      </c>
    </row>
    <row r="80" spans="1:12" x14ac:dyDescent="0.2">
      <c r="A80" s="105" t="s">
        <v>243</v>
      </c>
      <c r="B80" s="106" t="s">
        <v>247</v>
      </c>
      <c r="C80" s="105">
        <v>0</v>
      </c>
      <c r="D80" s="105">
        <v>0</v>
      </c>
      <c r="E80" s="105">
        <v>0</v>
      </c>
      <c r="F80" s="105">
        <v>7</v>
      </c>
      <c r="G80" s="105">
        <v>3</v>
      </c>
      <c r="H80" s="105">
        <v>3</v>
      </c>
      <c r="I80" s="105">
        <v>1</v>
      </c>
      <c r="J80" s="105">
        <v>1</v>
      </c>
      <c r="K80" s="105">
        <v>0</v>
      </c>
      <c r="L80" s="105">
        <v>15</v>
      </c>
    </row>
    <row r="81" spans="1:12" x14ac:dyDescent="0.2">
      <c r="A81" s="103" t="s">
        <v>243</v>
      </c>
      <c r="B81" s="104" t="s">
        <v>248</v>
      </c>
      <c r="C81" s="103">
        <v>0</v>
      </c>
      <c r="D81" s="103">
        <v>0</v>
      </c>
      <c r="E81" s="103">
        <v>0</v>
      </c>
      <c r="F81" s="103">
        <v>12</v>
      </c>
      <c r="G81" s="103">
        <v>3</v>
      </c>
      <c r="H81" s="103">
        <v>7</v>
      </c>
      <c r="I81" s="103">
        <v>5</v>
      </c>
      <c r="J81" s="103">
        <v>1</v>
      </c>
      <c r="K81" s="103">
        <v>0</v>
      </c>
      <c r="L81" s="103">
        <v>28</v>
      </c>
    </row>
    <row r="82" spans="1:12" x14ac:dyDescent="0.2">
      <c r="A82" s="105" t="s">
        <v>243</v>
      </c>
      <c r="B82" s="106" t="s">
        <v>249</v>
      </c>
      <c r="C82" s="105">
        <v>0</v>
      </c>
      <c r="D82" s="105">
        <v>0</v>
      </c>
      <c r="E82" s="105">
        <v>0</v>
      </c>
      <c r="F82" s="105">
        <v>7</v>
      </c>
      <c r="G82" s="105">
        <v>2</v>
      </c>
      <c r="H82" s="105">
        <v>3</v>
      </c>
      <c r="I82" s="105">
        <v>2</v>
      </c>
      <c r="J82" s="105">
        <v>1</v>
      </c>
      <c r="K82" s="105">
        <v>0</v>
      </c>
      <c r="L82" s="105">
        <v>15</v>
      </c>
    </row>
    <row r="83" spans="1:12" x14ac:dyDescent="0.2">
      <c r="A83" s="103" t="s">
        <v>243</v>
      </c>
      <c r="B83" s="104" t="s">
        <v>250</v>
      </c>
      <c r="C83" s="103">
        <v>0</v>
      </c>
      <c r="D83" s="103">
        <v>0</v>
      </c>
      <c r="E83" s="103">
        <v>8</v>
      </c>
      <c r="F83" s="103">
        <v>8</v>
      </c>
      <c r="G83" s="103">
        <v>2</v>
      </c>
      <c r="H83" s="103">
        <v>2</v>
      </c>
      <c r="I83" s="103">
        <v>1</v>
      </c>
      <c r="J83" s="103">
        <v>1</v>
      </c>
      <c r="K83" s="103">
        <v>0</v>
      </c>
      <c r="L83" s="103">
        <v>22</v>
      </c>
    </row>
    <row r="84" spans="1:12" x14ac:dyDescent="0.2">
      <c r="A84" s="105" t="s">
        <v>243</v>
      </c>
      <c r="B84" s="106" t="s">
        <v>251</v>
      </c>
      <c r="C84" s="105">
        <v>19</v>
      </c>
      <c r="D84" s="105">
        <v>1</v>
      </c>
      <c r="E84" s="105">
        <v>4</v>
      </c>
      <c r="F84" s="105">
        <v>4</v>
      </c>
      <c r="G84" s="105">
        <v>0</v>
      </c>
      <c r="H84" s="105">
        <v>0</v>
      </c>
      <c r="I84" s="105">
        <v>0</v>
      </c>
      <c r="J84" s="105">
        <v>1</v>
      </c>
      <c r="K84" s="105">
        <v>1</v>
      </c>
      <c r="L84" s="105">
        <v>30</v>
      </c>
    </row>
    <row r="85" spans="1:12" x14ac:dyDescent="0.2">
      <c r="A85" s="103" t="s">
        <v>243</v>
      </c>
      <c r="B85" s="104" t="s">
        <v>252</v>
      </c>
      <c r="C85" s="103">
        <v>0</v>
      </c>
      <c r="D85" s="103">
        <v>0</v>
      </c>
      <c r="E85" s="103">
        <v>1</v>
      </c>
      <c r="F85" s="103">
        <v>1</v>
      </c>
      <c r="G85" s="103">
        <v>1</v>
      </c>
      <c r="H85" s="103">
        <v>6</v>
      </c>
      <c r="I85" s="103">
        <v>1</v>
      </c>
      <c r="J85" s="103">
        <v>2</v>
      </c>
      <c r="K85" s="103">
        <v>2</v>
      </c>
      <c r="L85" s="103">
        <v>14</v>
      </c>
    </row>
    <row r="86" spans="1:12" x14ac:dyDescent="0.2">
      <c r="A86" s="105" t="s">
        <v>243</v>
      </c>
      <c r="B86" s="106" t="s">
        <v>253</v>
      </c>
      <c r="C86" s="105">
        <v>3</v>
      </c>
      <c r="D86" s="105">
        <v>3</v>
      </c>
      <c r="E86" s="105">
        <v>3</v>
      </c>
      <c r="F86" s="105">
        <v>5</v>
      </c>
      <c r="G86" s="105">
        <v>4</v>
      </c>
      <c r="H86" s="105">
        <v>4</v>
      </c>
      <c r="I86" s="105">
        <v>2</v>
      </c>
      <c r="J86" s="105">
        <v>5</v>
      </c>
      <c r="K86" s="105">
        <v>0</v>
      </c>
      <c r="L86" s="105">
        <v>29</v>
      </c>
    </row>
    <row r="87" spans="1:12" x14ac:dyDescent="0.2">
      <c r="A87" s="103" t="s">
        <v>243</v>
      </c>
      <c r="B87" s="104" t="s">
        <v>254</v>
      </c>
      <c r="C87" s="103">
        <v>0</v>
      </c>
      <c r="D87" s="103">
        <v>0</v>
      </c>
      <c r="E87" s="103">
        <v>0</v>
      </c>
      <c r="F87" s="103">
        <v>16</v>
      </c>
      <c r="G87" s="103">
        <v>3</v>
      </c>
      <c r="H87" s="103">
        <v>6</v>
      </c>
      <c r="I87" s="103">
        <v>0</v>
      </c>
      <c r="J87" s="103">
        <v>5</v>
      </c>
      <c r="K87" s="103">
        <v>0</v>
      </c>
      <c r="L87" s="103">
        <v>30</v>
      </c>
    </row>
    <row r="88" spans="1:12" x14ac:dyDescent="0.2">
      <c r="A88" s="105" t="s">
        <v>243</v>
      </c>
      <c r="B88" s="106" t="s">
        <v>255</v>
      </c>
      <c r="C88" s="105">
        <v>0</v>
      </c>
      <c r="D88" s="105">
        <v>0</v>
      </c>
      <c r="E88" s="105">
        <v>0</v>
      </c>
      <c r="F88" s="105">
        <v>5</v>
      </c>
      <c r="G88" s="105">
        <v>7</v>
      </c>
      <c r="H88" s="105">
        <v>1</v>
      </c>
      <c r="I88" s="105">
        <v>1</v>
      </c>
      <c r="J88" s="105">
        <v>1</v>
      </c>
      <c r="K88" s="105">
        <v>0</v>
      </c>
      <c r="L88" s="105">
        <v>15</v>
      </c>
    </row>
    <row r="89" spans="1:12" x14ac:dyDescent="0.2">
      <c r="A89" s="103" t="s">
        <v>243</v>
      </c>
      <c r="B89" s="104" t="s">
        <v>256</v>
      </c>
      <c r="C89" s="103">
        <v>0</v>
      </c>
      <c r="D89" s="103">
        <v>1</v>
      </c>
      <c r="E89" s="103">
        <v>3</v>
      </c>
      <c r="F89" s="103">
        <v>9</v>
      </c>
      <c r="G89" s="103">
        <v>5</v>
      </c>
      <c r="H89" s="103">
        <v>4</v>
      </c>
      <c r="I89" s="103">
        <v>2</v>
      </c>
      <c r="J89" s="103">
        <v>2</v>
      </c>
      <c r="K89" s="103">
        <v>0</v>
      </c>
      <c r="L89" s="103">
        <v>26</v>
      </c>
    </row>
    <row r="90" spans="1:12" x14ac:dyDescent="0.2">
      <c r="A90" s="105" t="s">
        <v>243</v>
      </c>
      <c r="B90" s="106" t="s">
        <v>257</v>
      </c>
      <c r="C90" s="105">
        <v>0</v>
      </c>
      <c r="D90" s="105">
        <v>0</v>
      </c>
      <c r="E90" s="105">
        <v>1</v>
      </c>
      <c r="F90" s="105">
        <v>4</v>
      </c>
      <c r="G90" s="105">
        <v>1</v>
      </c>
      <c r="H90" s="105">
        <v>3</v>
      </c>
      <c r="I90" s="105">
        <v>1</v>
      </c>
      <c r="J90" s="105">
        <v>1</v>
      </c>
      <c r="K90" s="105">
        <v>0</v>
      </c>
      <c r="L90" s="105">
        <v>11</v>
      </c>
    </row>
    <row r="91" spans="1:12" x14ac:dyDescent="0.2">
      <c r="A91" s="103" t="s">
        <v>243</v>
      </c>
      <c r="B91" s="104" t="s">
        <v>258</v>
      </c>
      <c r="C91" s="103">
        <v>0</v>
      </c>
      <c r="D91" s="103">
        <v>0</v>
      </c>
      <c r="E91" s="103">
        <v>13</v>
      </c>
      <c r="F91" s="103">
        <v>0</v>
      </c>
      <c r="G91" s="103">
        <v>0</v>
      </c>
      <c r="H91" s="103">
        <v>0</v>
      </c>
      <c r="I91" s="103">
        <v>0</v>
      </c>
      <c r="J91" s="103">
        <v>1</v>
      </c>
      <c r="K91" s="103">
        <v>0</v>
      </c>
      <c r="L91" s="103">
        <v>14</v>
      </c>
    </row>
    <row r="92" spans="1:12" x14ac:dyDescent="0.2">
      <c r="A92" s="105" t="s">
        <v>243</v>
      </c>
      <c r="B92" s="106" t="s">
        <v>259</v>
      </c>
      <c r="C92" s="105">
        <v>0</v>
      </c>
      <c r="D92" s="105">
        <v>0</v>
      </c>
      <c r="E92" s="105">
        <v>0</v>
      </c>
      <c r="F92" s="105">
        <v>8</v>
      </c>
      <c r="G92" s="105">
        <v>1</v>
      </c>
      <c r="H92" s="105">
        <v>1</v>
      </c>
      <c r="I92" s="105">
        <v>1</v>
      </c>
      <c r="J92" s="105">
        <v>1</v>
      </c>
      <c r="K92" s="105">
        <v>0</v>
      </c>
      <c r="L92" s="105">
        <v>12</v>
      </c>
    </row>
    <row r="93" spans="1:12" x14ac:dyDescent="0.2">
      <c r="A93" s="103" t="s">
        <v>260</v>
      </c>
      <c r="B93" s="104" t="s">
        <v>261</v>
      </c>
      <c r="C93" s="103">
        <v>0</v>
      </c>
      <c r="D93" s="103">
        <v>0</v>
      </c>
      <c r="E93" s="103">
        <v>0</v>
      </c>
      <c r="F93" s="103">
        <v>3</v>
      </c>
      <c r="G93" s="103">
        <v>4</v>
      </c>
      <c r="H93" s="103">
        <v>7</v>
      </c>
      <c r="I93" s="103">
        <v>3</v>
      </c>
      <c r="J93" s="103">
        <v>2</v>
      </c>
      <c r="K93" s="103">
        <v>1</v>
      </c>
      <c r="L93" s="103">
        <v>20</v>
      </c>
    </row>
    <row r="94" spans="1:12" x14ac:dyDescent="0.2">
      <c r="A94" s="105" t="s">
        <v>260</v>
      </c>
      <c r="B94" s="106" t="s">
        <v>262</v>
      </c>
      <c r="C94" s="105">
        <v>0</v>
      </c>
      <c r="D94" s="105">
        <v>0</v>
      </c>
      <c r="E94" s="105">
        <v>5</v>
      </c>
      <c r="F94" s="105">
        <v>2</v>
      </c>
      <c r="G94" s="105">
        <v>5</v>
      </c>
      <c r="H94" s="105">
        <v>0</v>
      </c>
      <c r="I94" s="105">
        <v>0</v>
      </c>
      <c r="J94" s="105">
        <v>0</v>
      </c>
      <c r="K94" s="105">
        <v>0</v>
      </c>
      <c r="L94" s="105">
        <v>12</v>
      </c>
    </row>
    <row r="95" spans="1:12" x14ac:dyDescent="0.2">
      <c r="A95" s="103" t="s">
        <v>263</v>
      </c>
      <c r="B95" s="104" t="s">
        <v>264</v>
      </c>
      <c r="C95" s="103">
        <v>0</v>
      </c>
      <c r="D95" s="103">
        <v>2</v>
      </c>
      <c r="E95" s="103">
        <v>4</v>
      </c>
      <c r="F95" s="103">
        <v>5</v>
      </c>
      <c r="G95" s="103">
        <v>7</v>
      </c>
      <c r="H95" s="103">
        <v>1</v>
      </c>
      <c r="I95" s="103">
        <v>0</v>
      </c>
      <c r="J95" s="103">
        <v>3</v>
      </c>
      <c r="K95" s="103">
        <v>6</v>
      </c>
      <c r="L95" s="103">
        <v>28</v>
      </c>
    </row>
    <row r="96" spans="1:12" x14ac:dyDescent="0.2">
      <c r="A96" s="105" t="s">
        <v>263</v>
      </c>
      <c r="B96" s="106" t="s">
        <v>265</v>
      </c>
      <c r="C96" s="105">
        <v>0</v>
      </c>
      <c r="D96" s="105">
        <v>0</v>
      </c>
      <c r="E96" s="105">
        <v>0</v>
      </c>
      <c r="F96" s="105">
        <v>1</v>
      </c>
      <c r="G96" s="105">
        <v>3</v>
      </c>
      <c r="H96" s="105">
        <v>3</v>
      </c>
      <c r="I96" s="105">
        <v>0</v>
      </c>
      <c r="J96" s="105">
        <v>3</v>
      </c>
      <c r="K96" s="105">
        <v>0</v>
      </c>
      <c r="L96" s="105">
        <v>10</v>
      </c>
    </row>
    <row r="97" spans="1:12" x14ac:dyDescent="0.2">
      <c r="A97" s="103" t="s">
        <v>263</v>
      </c>
      <c r="B97" s="104" t="s">
        <v>266</v>
      </c>
      <c r="C97" s="103">
        <v>0</v>
      </c>
      <c r="D97" s="103">
        <v>0</v>
      </c>
      <c r="E97" s="103">
        <v>0</v>
      </c>
      <c r="F97" s="103">
        <v>6</v>
      </c>
      <c r="G97" s="103">
        <v>8</v>
      </c>
      <c r="H97" s="103">
        <v>12</v>
      </c>
      <c r="I97" s="103">
        <v>1</v>
      </c>
      <c r="J97" s="103">
        <v>1</v>
      </c>
      <c r="K97" s="103">
        <v>0</v>
      </c>
      <c r="L97" s="103">
        <v>28</v>
      </c>
    </row>
    <row r="98" spans="1:12" x14ac:dyDescent="0.2">
      <c r="A98" s="105" t="s">
        <v>267</v>
      </c>
      <c r="B98" s="106" t="s">
        <v>268</v>
      </c>
      <c r="C98" s="105">
        <v>1</v>
      </c>
      <c r="D98" s="105">
        <v>0</v>
      </c>
      <c r="E98" s="105">
        <v>3</v>
      </c>
      <c r="F98" s="105">
        <v>16</v>
      </c>
      <c r="G98" s="105">
        <v>4</v>
      </c>
      <c r="H98" s="105">
        <v>1</v>
      </c>
      <c r="I98" s="105">
        <v>0</v>
      </c>
      <c r="J98" s="105">
        <v>2</v>
      </c>
      <c r="K98" s="105">
        <v>0</v>
      </c>
      <c r="L98" s="105">
        <v>27</v>
      </c>
    </row>
    <row r="99" spans="1:12" x14ac:dyDescent="0.2">
      <c r="A99" s="103" t="s">
        <v>267</v>
      </c>
      <c r="B99" s="104" t="s">
        <v>269</v>
      </c>
      <c r="C99" s="103">
        <v>0</v>
      </c>
      <c r="D99" s="103">
        <v>0</v>
      </c>
      <c r="E99" s="103">
        <v>2</v>
      </c>
      <c r="F99" s="103">
        <v>8</v>
      </c>
      <c r="G99" s="103">
        <v>7</v>
      </c>
      <c r="H99" s="103">
        <v>5</v>
      </c>
      <c r="I99" s="103">
        <v>4</v>
      </c>
      <c r="J99" s="103">
        <v>2</v>
      </c>
      <c r="K99" s="103">
        <v>0</v>
      </c>
      <c r="L99" s="103">
        <v>28</v>
      </c>
    </row>
    <row r="100" spans="1:12" x14ac:dyDescent="0.2">
      <c r="A100" s="105" t="s">
        <v>267</v>
      </c>
      <c r="B100" s="106" t="s">
        <v>270</v>
      </c>
      <c r="C100" s="105">
        <v>0</v>
      </c>
      <c r="D100" s="105">
        <v>0</v>
      </c>
      <c r="E100" s="105">
        <v>4</v>
      </c>
      <c r="F100" s="105">
        <v>9</v>
      </c>
      <c r="G100" s="105">
        <v>2</v>
      </c>
      <c r="H100" s="105">
        <v>4</v>
      </c>
      <c r="I100" s="105">
        <v>1</v>
      </c>
      <c r="J100" s="105">
        <v>2</v>
      </c>
      <c r="K100" s="105">
        <v>0</v>
      </c>
      <c r="L100" s="105">
        <v>22</v>
      </c>
    </row>
    <row r="101" spans="1:12" x14ac:dyDescent="0.2">
      <c r="A101" s="103" t="s">
        <v>267</v>
      </c>
      <c r="B101" s="104" t="s">
        <v>271</v>
      </c>
      <c r="C101" s="103">
        <v>0</v>
      </c>
      <c r="D101" s="103">
        <v>0</v>
      </c>
      <c r="E101" s="103">
        <v>1</v>
      </c>
      <c r="F101" s="103">
        <v>2</v>
      </c>
      <c r="G101" s="103">
        <v>6</v>
      </c>
      <c r="H101" s="103">
        <v>4</v>
      </c>
      <c r="I101" s="103">
        <v>2</v>
      </c>
      <c r="J101" s="103">
        <v>2</v>
      </c>
      <c r="K101" s="103">
        <v>0</v>
      </c>
      <c r="L101" s="103">
        <v>17</v>
      </c>
    </row>
    <row r="102" spans="1:12" x14ac:dyDescent="0.2">
      <c r="A102" s="105" t="s">
        <v>267</v>
      </c>
      <c r="B102" s="106" t="s">
        <v>272</v>
      </c>
      <c r="C102" s="105">
        <v>0</v>
      </c>
      <c r="D102" s="105">
        <v>3</v>
      </c>
      <c r="E102" s="105">
        <v>6</v>
      </c>
      <c r="F102" s="105">
        <v>5</v>
      </c>
      <c r="G102" s="105">
        <v>2</v>
      </c>
      <c r="H102" s="105">
        <v>2</v>
      </c>
      <c r="I102" s="105">
        <v>1</v>
      </c>
      <c r="J102" s="105">
        <v>5</v>
      </c>
      <c r="K102" s="105">
        <v>0</v>
      </c>
      <c r="L102" s="105">
        <v>24</v>
      </c>
    </row>
    <row r="103" spans="1:12" x14ac:dyDescent="0.2">
      <c r="A103" s="103" t="s">
        <v>267</v>
      </c>
      <c r="B103" s="104" t="s">
        <v>273</v>
      </c>
      <c r="C103" s="103">
        <v>0</v>
      </c>
      <c r="D103" s="103">
        <v>0</v>
      </c>
      <c r="E103" s="103">
        <v>4</v>
      </c>
      <c r="F103" s="103">
        <v>5</v>
      </c>
      <c r="G103" s="103">
        <v>4</v>
      </c>
      <c r="H103" s="103">
        <v>3</v>
      </c>
      <c r="I103" s="103">
        <v>0</v>
      </c>
      <c r="J103" s="103">
        <v>0</v>
      </c>
      <c r="K103" s="103">
        <v>0</v>
      </c>
      <c r="L103" s="103">
        <v>16</v>
      </c>
    </row>
    <row r="104" spans="1:12" x14ac:dyDescent="0.2">
      <c r="A104" s="105" t="s">
        <v>267</v>
      </c>
      <c r="B104" s="106" t="s">
        <v>274</v>
      </c>
      <c r="C104" s="105">
        <v>0</v>
      </c>
      <c r="D104" s="105">
        <v>0</v>
      </c>
      <c r="E104" s="105">
        <v>10</v>
      </c>
      <c r="F104" s="105">
        <v>0</v>
      </c>
      <c r="G104" s="105">
        <v>1</v>
      </c>
      <c r="H104" s="105">
        <v>0</v>
      </c>
      <c r="I104" s="105">
        <v>0</v>
      </c>
      <c r="J104" s="105">
        <v>3</v>
      </c>
      <c r="K104" s="105">
        <v>0</v>
      </c>
      <c r="L104" s="105">
        <v>14</v>
      </c>
    </row>
    <row r="105" spans="1:12" x14ac:dyDescent="0.2">
      <c r="A105" s="103" t="s">
        <v>267</v>
      </c>
      <c r="B105" s="104" t="s">
        <v>275</v>
      </c>
      <c r="C105" s="103">
        <v>0</v>
      </c>
      <c r="D105" s="103">
        <v>0</v>
      </c>
      <c r="E105" s="103">
        <v>3</v>
      </c>
      <c r="F105" s="103">
        <v>11</v>
      </c>
      <c r="G105" s="103">
        <v>4</v>
      </c>
      <c r="H105" s="103">
        <v>5</v>
      </c>
      <c r="I105" s="103">
        <v>3</v>
      </c>
      <c r="J105" s="103">
        <v>0</v>
      </c>
      <c r="K105" s="103">
        <v>0</v>
      </c>
      <c r="L105" s="103">
        <v>26</v>
      </c>
    </row>
    <row r="106" spans="1:12" x14ac:dyDescent="0.2">
      <c r="A106" s="105" t="s">
        <v>267</v>
      </c>
      <c r="B106" s="106" t="s">
        <v>276</v>
      </c>
      <c r="C106" s="105">
        <v>0</v>
      </c>
      <c r="D106" s="105">
        <v>0</v>
      </c>
      <c r="E106" s="105">
        <v>5</v>
      </c>
      <c r="F106" s="105">
        <v>3</v>
      </c>
      <c r="G106" s="105">
        <v>8</v>
      </c>
      <c r="H106" s="105">
        <v>1</v>
      </c>
      <c r="I106" s="105">
        <v>2</v>
      </c>
      <c r="J106" s="105">
        <v>1</v>
      </c>
      <c r="K106" s="105">
        <v>0</v>
      </c>
      <c r="L106" s="105">
        <v>20</v>
      </c>
    </row>
    <row r="107" spans="1:12" x14ac:dyDescent="0.2">
      <c r="A107" s="103" t="s">
        <v>267</v>
      </c>
      <c r="B107" s="104" t="s">
        <v>277</v>
      </c>
      <c r="C107" s="103">
        <v>1</v>
      </c>
      <c r="D107" s="103">
        <v>0</v>
      </c>
      <c r="E107" s="103">
        <v>7</v>
      </c>
      <c r="F107" s="103">
        <v>13</v>
      </c>
      <c r="G107" s="103">
        <v>8</v>
      </c>
      <c r="H107" s="103">
        <v>4</v>
      </c>
      <c r="I107" s="103">
        <v>0</v>
      </c>
      <c r="J107" s="103">
        <v>2</v>
      </c>
      <c r="K107" s="103">
        <v>0</v>
      </c>
      <c r="L107" s="103">
        <v>35</v>
      </c>
    </row>
    <row r="108" spans="1:12" x14ac:dyDescent="0.2">
      <c r="A108" s="105" t="s">
        <v>267</v>
      </c>
      <c r="B108" s="106" t="s">
        <v>278</v>
      </c>
      <c r="C108" s="105">
        <v>0</v>
      </c>
      <c r="D108" s="105">
        <v>0</v>
      </c>
      <c r="E108" s="105">
        <v>1</v>
      </c>
      <c r="F108" s="105">
        <v>2</v>
      </c>
      <c r="G108" s="105">
        <v>12</v>
      </c>
      <c r="H108" s="105">
        <v>8</v>
      </c>
      <c r="I108" s="105">
        <v>6</v>
      </c>
      <c r="J108" s="105">
        <v>3</v>
      </c>
      <c r="K108" s="105">
        <v>1</v>
      </c>
      <c r="L108" s="105">
        <v>33</v>
      </c>
    </row>
    <row r="109" spans="1:12" x14ac:dyDescent="0.2">
      <c r="A109" s="103" t="s">
        <v>267</v>
      </c>
      <c r="B109" s="104" t="s">
        <v>279</v>
      </c>
      <c r="C109" s="103">
        <v>0</v>
      </c>
      <c r="D109" s="103">
        <v>0</v>
      </c>
      <c r="E109" s="103">
        <v>1</v>
      </c>
      <c r="F109" s="103">
        <v>2</v>
      </c>
      <c r="G109" s="103">
        <v>10</v>
      </c>
      <c r="H109" s="103">
        <v>1</v>
      </c>
      <c r="I109" s="103">
        <v>3</v>
      </c>
      <c r="J109" s="103">
        <v>1</v>
      </c>
      <c r="K109" s="103">
        <v>1</v>
      </c>
      <c r="L109" s="103">
        <v>19</v>
      </c>
    </row>
    <row r="110" spans="1:12" x14ac:dyDescent="0.2">
      <c r="A110" s="105" t="s">
        <v>267</v>
      </c>
      <c r="B110" s="106" t="s">
        <v>280</v>
      </c>
      <c r="C110" s="105">
        <v>0</v>
      </c>
      <c r="D110" s="105">
        <v>0</v>
      </c>
      <c r="E110" s="105">
        <v>14</v>
      </c>
      <c r="F110" s="105">
        <v>2</v>
      </c>
      <c r="G110" s="105">
        <v>0</v>
      </c>
      <c r="H110" s="105">
        <v>0</v>
      </c>
      <c r="I110" s="105">
        <v>0</v>
      </c>
      <c r="J110" s="105">
        <v>0</v>
      </c>
      <c r="K110" s="105">
        <v>0</v>
      </c>
      <c r="L110" s="105">
        <v>16</v>
      </c>
    </row>
    <row r="111" spans="1:12" x14ac:dyDescent="0.2">
      <c r="A111" s="103" t="s">
        <v>267</v>
      </c>
      <c r="B111" s="104" t="s">
        <v>281</v>
      </c>
      <c r="C111" s="103">
        <v>0</v>
      </c>
      <c r="D111" s="103">
        <v>0</v>
      </c>
      <c r="E111" s="103">
        <v>2</v>
      </c>
      <c r="F111" s="103">
        <v>7</v>
      </c>
      <c r="G111" s="103">
        <v>7</v>
      </c>
      <c r="H111" s="103">
        <v>11</v>
      </c>
      <c r="I111" s="103">
        <v>1</v>
      </c>
      <c r="J111" s="103">
        <v>5</v>
      </c>
      <c r="K111" s="103">
        <v>1</v>
      </c>
      <c r="L111" s="103">
        <v>34</v>
      </c>
    </row>
    <row r="112" spans="1:12" x14ac:dyDescent="0.2">
      <c r="A112" s="105" t="s">
        <v>282</v>
      </c>
      <c r="B112" s="106" t="s">
        <v>283</v>
      </c>
      <c r="C112" s="105">
        <v>0</v>
      </c>
      <c r="D112" s="105">
        <v>0</v>
      </c>
      <c r="E112" s="105">
        <v>0</v>
      </c>
      <c r="F112" s="105">
        <v>18</v>
      </c>
      <c r="G112" s="105">
        <v>1</v>
      </c>
      <c r="H112" s="105">
        <v>2</v>
      </c>
      <c r="I112" s="105">
        <v>2</v>
      </c>
      <c r="J112" s="105">
        <v>1</v>
      </c>
      <c r="K112" s="105">
        <v>0</v>
      </c>
      <c r="L112" s="105">
        <v>24</v>
      </c>
    </row>
    <row r="113" spans="1:12" x14ac:dyDescent="0.2">
      <c r="A113" s="103" t="s">
        <v>282</v>
      </c>
      <c r="B113" s="104" t="s">
        <v>284</v>
      </c>
      <c r="C113" s="103">
        <v>0</v>
      </c>
      <c r="D113" s="103">
        <v>0</v>
      </c>
      <c r="E113" s="103">
        <v>0</v>
      </c>
      <c r="F113" s="103">
        <v>16</v>
      </c>
      <c r="G113" s="103">
        <v>0</v>
      </c>
      <c r="H113" s="103">
        <v>0</v>
      </c>
      <c r="I113" s="103">
        <v>0</v>
      </c>
      <c r="J113" s="103">
        <v>2</v>
      </c>
      <c r="K113" s="103">
        <v>0</v>
      </c>
      <c r="L113" s="103">
        <v>18</v>
      </c>
    </row>
    <row r="114" spans="1:12" x14ac:dyDescent="0.2">
      <c r="A114" s="105" t="s">
        <v>282</v>
      </c>
      <c r="B114" s="106" t="s">
        <v>285</v>
      </c>
      <c r="C114" s="105">
        <v>0</v>
      </c>
      <c r="D114" s="105">
        <v>0</v>
      </c>
      <c r="E114" s="105">
        <v>8</v>
      </c>
      <c r="F114" s="105">
        <v>12</v>
      </c>
      <c r="G114" s="105">
        <v>2</v>
      </c>
      <c r="H114" s="105">
        <v>3</v>
      </c>
      <c r="I114" s="105">
        <v>3</v>
      </c>
      <c r="J114" s="105">
        <v>2</v>
      </c>
      <c r="K114" s="105">
        <v>0</v>
      </c>
      <c r="L114" s="105">
        <v>30</v>
      </c>
    </row>
    <row r="115" spans="1:12" x14ac:dyDescent="0.2">
      <c r="A115" s="103" t="s">
        <v>282</v>
      </c>
      <c r="B115" s="104" t="s">
        <v>286</v>
      </c>
      <c r="C115" s="103">
        <v>0</v>
      </c>
      <c r="D115" s="103">
        <v>0</v>
      </c>
      <c r="E115" s="103">
        <v>0</v>
      </c>
      <c r="F115" s="103">
        <v>12</v>
      </c>
      <c r="G115" s="103">
        <v>1</v>
      </c>
      <c r="H115" s="103">
        <v>5</v>
      </c>
      <c r="I115" s="103">
        <v>0</v>
      </c>
      <c r="J115" s="103">
        <v>2</v>
      </c>
      <c r="K115" s="103">
        <v>0</v>
      </c>
      <c r="L115" s="103">
        <v>20</v>
      </c>
    </row>
    <row r="116" spans="1:12" x14ac:dyDescent="0.2">
      <c r="A116" s="105" t="s">
        <v>282</v>
      </c>
      <c r="B116" s="106" t="s">
        <v>287</v>
      </c>
      <c r="C116" s="105">
        <v>1</v>
      </c>
      <c r="D116" s="105">
        <v>0</v>
      </c>
      <c r="E116" s="105">
        <v>2</v>
      </c>
      <c r="F116" s="105">
        <v>6</v>
      </c>
      <c r="G116" s="105">
        <v>0</v>
      </c>
      <c r="H116" s="105">
        <v>2</v>
      </c>
      <c r="I116" s="105">
        <v>1</v>
      </c>
      <c r="J116" s="105">
        <v>2</v>
      </c>
      <c r="K116" s="105">
        <v>3</v>
      </c>
      <c r="L116" s="105">
        <v>17</v>
      </c>
    </row>
    <row r="117" spans="1:12" x14ac:dyDescent="0.2">
      <c r="A117" s="103" t="s">
        <v>282</v>
      </c>
      <c r="B117" s="104" t="s">
        <v>288</v>
      </c>
      <c r="C117" s="103">
        <v>0</v>
      </c>
      <c r="D117" s="103">
        <v>0</v>
      </c>
      <c r="E117" s="103">
        <v>4</v>
      </c>
      <c r="F117" s="103">
        <v>5</v>
      </c>
      <c r="G117" s="103">
        <v>2</v>
      </c>
      <c r="H117" s="103">
        <v>4</v>
      </c>
      <c r="I117" s="103">
        <v>0</v>
      </c>
      <c r="J117" s="103">
        <v>1</v>
      </c>
      <c r="K117" s="103">
        <v>0</v>
      </c>
      <c r="L117" s="103">
        <v>16</v>
      </c>
    </row>
    <row r="118" spans="1:12" x14ac:dyDescent="0.2">
      <c r="A118" s="105" t="s">
        <v>282</v>
      </c>
      <c r="B118" s="106" t="s">
        <v>289</v>
      </c>
      <c r="C118" s="105">
        <v>0</v>
      </c>
      <c r="D118" s="105">
        <v>0</v>
      </c>
      <c r="E118" s="105">
        <v>1</v>
      </c>
      <c r="F118" s="105">
        <v>10</v>
      </c>
      <c r="G118" s="105">
        <v>0</v>
      </c>
      <c r="H118" s="105">
        <v>6</v>
      </c>
      <c r="I118" s="105">
        <v>5</v>
      </c>
      <c r="J118" s="105">
        <v>2</v>
      </c>
      <c r="K118" s="105">
        <v>0</v>
      </c>
      <c r="L118" s="105">
        <v>24</v>
      </c>
    </row>
    <row r="119" spans="1:12" x14ac:dyDescent="0.2">
      <c r="A119" s="103" t="s">
        <v>290</v>
      </c>
      <c r="B119" s="104" t="s">
        <v>291</v>
      </c>
      <c r="C119" s="103">
        <v>0</v>
      </c>
      <c r="D119" s="103">
        <v>0</v>
      </c>
      <c r="E119" s="103">
        <v>2</v>
      </c>
      <c r="F119" s="103">
        <v>13</v>
      </c>
      <c r="G119" s="103">
        <v>3</v>
      </c>
      <c r="H119" s="103">
        <v>3</v>
      </c>
      <c r="I119" s="103">
        <v>0</v>
      </c>
      <c r="J119" s="103">
        <v>1</v>
      </c>
      <c r="K119" s="103">
        <v>0</v>
      </c>
      <c r="L119" s="103">
        <v>22</v>
      </c>
    </row>
    <row r="120" spans="1:12" x14ac:dyDescent="0.2">
      <c r="A120" s="105" t="s">
        <v>290</v>
      </c>
      <c r="B120" s="106" t="s">
        <v>292</v>
      </c>
      <c r="C120" s="105">
        <v>0</v>
      </c>
      <c r="D120" s="105">
        <v>0</v>
      </c>
      <c r="E120" s="105">
        <v>3</v>
      </c>
      <c r="F120" s="105">
        <v>8</v>
      </c>
      <c r="G120" s="105">
        <v>6</v>
      </c>
      <c r="H120" s="105">
        <v>3</v>
      </c>
      <c r="I120" s="105">
        <v>0</v>
      </c>
      <c r="J120" s="105">
        <v>1</v>
      </c>
      <c r="K120" s="105">
        <v>0</v>
      </c>
      <c r="L120" s="105">
        <v>21</v>
      </c>
    </row>
    <row r="121" spans="1:12" x14ac:dyDescent="0.2">
      <c r="A121" s="103" t="s">
        <v>290</v>
      </c>
      <c r="B121" s="104" t="s">
        <v>293</v>
      </c>
      <c r="C121" s="103">
        <v>0</v>
      </c>
      <c r="D121" s="103">
        <v>5</v>
      </c>
      <c r="E121" s="103">
        <v>0</v>
      </c>
      <c r="F121" s="103">
        <v>5</v>
      </c>
      <c r="G121" s="103">
        <v>1</v>
      </c>
      <c r="H121" s="103">
        <v>2</v>
      </c>
      <c r="I121" s="103">
        <v>1</v>
      </c>
      <c r="J121" s="103">
        <v>1</v>
      </c>
      <c r="K121" s="103">
        <v>0</v>
      </c>
      <c r="L121" s="103">
        <v>15</v>
      </c>
    </row>
    <row r="122" spans="1:12" x14ac:dyDescent="0.2">
      <c r="A122" s="105" t="s">
        <v>290</v>
      </c>
      <c r="B122" s="106" t="s">
        <v>294</v>
      </c>
      <c r="C122" s="105">
        <v>0</v>
      </c>
      <c r="D122" s="105">
        <v>0</v>
      </c>
      <c r="E122" s="105">
        <v>1</v>
      </c>
      <c r="F122" s="105">
        <v>13</v>
      </c>
      <c r="G122" s="105">
        <v>2</v>
      </c>
      <c r="H122" s="105">
        <v>7</v>
      </c>
      <c r="I122" s="105">
        <v>1</v>
      </c>
      <c r="J122" s="105">
        <v>6</v>
      </c>
      <c r="K122" s="105">
        <v>0</v>
      </c>
      <c r="L122" s="105">
        <v>30</v>
      </c>
    </row>
    <row r="123" spans="1:12" x14ac:dyDescent="0.2">
      <c r="A123" s="103" t="s">
        <v>290</v>
      </c>
      <c r="B123" s="104" t="s">
        <v>295</v>
      </c>
      <c r="C123" s="103">
        <v>0</v>
      </c>
      <c r="D123" s="103">
        <v>1</v>
      </c>
      <c r="E123" s="103">
        <v>0</v>
      </c>
      <c r="F123" s="103">
        <v>6</v>
      </c>
      <c r="G123" s="103">
        <v>1</v>
      </c>
      <c r="H123" s="103">
        <v>5</v>
      </c>
      <c r="I123" s="103">
        <v>5</v>
      </c>
      <c r="J123" s="103">
        <v>5</v>
      </c>
      <c r="K123" s="103">
        <v>0</v>
      </c>
      <c r="L123" s="103">
        <v>23</v>
      </c>
    </row>
    <row r="124" spans="1:12" x14ac:dyDescent="0.2">
      <c r="A124" s="105" t="s">
        <v>296</v>
      </c>
      <c r="B124" s="106" t="s">
        <v>297</v>
      </c>
      <c r="C124" s="105">
        <v>0</v>
      </c>
      <c r="D124" s="105">
        <v>0</v>
      </c>
      <c r="E124" s="105">
        <v>0</v>
      </c>
      <c r="F124" s="105">
        <v>1</v>
      </c>
      <c r="G124" s="105">
        <v>9</v>
      </c>
      <c r="H124" s="105">
        <v>3</v>
      </c>
      <c r="I124" s="105">
        <v>0</v>
      </c>
      <c r="J124" s="105">
        <v>3</v>
      </c>
      <c r="K124" s="105">
        <v>0</v>
      </c>
      <c r="L124" s="105">
        <v>16</v>
      </c>
    </row>
    <row r="125" spans="1:12" x14ac:dyDescent="0.2">
      <c r="A125" s="103" t="s">
        <v>296</v>
      </c>
      <c r="B125" s="104" t="s">
        <v>298</v>
      </c>
      <c r="C125" s="103">
        <v>0</v>
      </c>
      <c r="D125" s="103">
        <v>1</v>
      </c>
      <c r="E125" s="103">
        <v>2</v>
      </c>
      <c r="F125" s="103">
        <v>6</v>
      </c>
      <c r="G125" s="103">
        <v>13</v>
      </c>
      <c r="H125" s="103">
        <v>1</v>
      </c>
      <c r="I125" s="103">
        <v>0</v>
      </c>
      <c r="J125" s="103">
        <v>6</v>
      </c>
      <c r="K125" s="103">
        <v>0</v>
      </c>
      <c r="L125" s="103">
        <v>29</v>
      </c>
    </row>
    <row r="126" spans="1:12" x14ac:dyDescent="0.2">
      <c r="A126" s="105" t="s">
        <v>296</v>
      </c>
      <c r="B126" s="106" t="s">
        <v>299</v>
      </c>
      <c r="C126" s="105">
        <v>0</v>
      </c>
      <c r="D126" s="105">
        <v>0</v>
      </c>
      <c r="E126" s="105">
        <v>1</v>
      </c>
      <c r="F126" s="105">
        <v>4</v>
      </c>
      <c r="G126" s="105">
        <v>1</v>
      </c>
      <c r="H126" s="105">
        <v>6</v>
      </c>
      <c r="I126" s="105">
        <v>0</v>
      </c>
      <c r="J126" s="105">
        <v>1</v>
      </c>
      <c r="K126" s="105">
        <v>0</v>
      </c>
      <c r="L126" s="105">
        <v>13</v>
      </c>
    </row>
    <row r="127" spans="1:12" x14ac:dyDescent="0.2">
      <c r="A127" s="103" t="s">
        <v>296</v>
      </c>
      <c r="B127" s="104" t="s">
        <v>300</v>
      </c>
      <c r="C127" s="103">
        <v>0</v>
      </c>
      <c r="D127" s="103">
        <v>0</v>
      </c>
      <c r="E127" s="103">
        <v>0</v>
      </c>
      <c r="F127" s="103">
        <v>13</v>
      </c>
      <c r="G127" s="103">
        <v>11</v>
      </c>
      <c r="H127" s="103">
        <v>3</v>
      </c>
      <c r="I127" s="103">
        <v>3</v>
      </c>
      <c r="J127" s="103">
        <v>6</v>
      </c>
      <c r="K127" s="103">
        <v>0</v>
      </c>
      <c r="L127" s="103">
        <v>36</v>
      </c>
    </row>
    <row r="128" spans="1:12" x14ac:dyDescent="0.2">
      <c r="A128" s="105" t="s">
        <v>301</v>
      </c>
      <c r="B128" s="106" t="s">
        <v>302</v>
      </c>
      <c r="C128" s="105">
        <v>0</v>
      </c>
      <c r="D128" s="105">
        <v>0</v>
      </c>
      <c r="E128" s="105">
        <v>0</v>
      </c>
      <c r="F128" s="105">
        <v>13</v>
      </c>
      <c r="G128" s="105">
        <v>0</v>
      </c>
      <c r="H128" s="105">
        <v>0</v>
      </c>
      <c r="I128" s="105">
        <v>0</v>
      </c>
      <c r="J128" s="105">
        <v>1</v>
      </c>
      <c r="K128" s="105">
        <v>0</v>
      </c>
      <c r="L128" s="105">
        <v>14</v>
      </c>
    </row>
    <row r="129" spans="1:12" x14ac:dyDescent="0.2">
      <c r="A129" s="103" t="s">
        <v>301</v>
      </c>
      <c r="B129" s="104" t="s">
        <v>303</v>
      </c>
      <c r="C129" s="103">
        <v>0</v>
      </c>
      <c r="D129" s="103">
        <v>0</v>
      </c>
      <c r="E129" s="103">
        <v>0</v>
      </c>
      <c r="F129" s="103">
        <v>6</v>
      </c>
      <c r="G129" s="103">
        <v>2</v>
      </c>
      <c r="H129" s="103">
        <v>6</v>
      </c>
      <c r="I129" s="103">
        <v>7</v>
      </c>
      <c r="J129" s="103">
        <v>3</v>
      </c>
      <c r="K129" s="103">
        <v>0</v>
      </c>
      <c r="L129" s="103">
        <v>24</v>
      </c>
    </row>
    <row r="130" spans="1:12" x14ac:dyDescent="0.2">
      <c r="A130" s="105" t="s">
        <v>301</v>
      </c>
      <c r="B130" s="106" t="s">
        <v>304</v>
      </c>
      <c r="C130" s="105">
        <v>0</v>
      </c>
      <c r="D130" s="105">
        <v>0</v>
      </c>
      <c r="E130" s="105">
        <v>3</v>
      </c>
      <c r="F130" s="105">
        <v>3</v>
      </c>
      <c r="G130" s="105">
        <v>1</v>
      </c>
      <c r="H130" s="105">
        <v>1</v>
      </c>
      <c r="I130" s="105">
        <v>2</v>
      </c>
      <c r="J130" s="105">
        <v>2</v>
      </c>
      <c r="K130" s="105">
        <v>0</v>
      </c>
      <c r="L130" s="105">
        <v>12</v>
      </c>
    </row>
    <row r="131" spans="1:12" x14ac:dyDescent="0.2">
      <c r="A131" s="103" t="s">
        <v>301</v>
      </c>
      <c r="B131" s="104" t="s">
        <v>305</v>
      </c>
      <c r="C131" s="103">
        <v>0</v>
      </c>
      <c r="D131" s="103">
        <v>0</v>
      </c>
      <c r="E131" s="103">
        <v>0</v>
      </c>
      <c r="F131" s="103">
        <v>22</v>
      </c>
      <c r="G131" s="103">
        <v>3</v>
      </c>
      <c r="H131" s="103">
        <v>0</v>
      </c>
      <c r="I131" s="103">
        <v>0</v>
      </c>
      <c r="J131" s="103">
        <v>5</v>
      </c>
      <c r="K131" s="103">
        <v>0</v>
      </c>
      <c r="L131" s="103">
        <v>30</v>
      </c>
    </row>
    <row r="132" spans="1:12" x14ac:dyDescent="0.2">
      <c r="A132" s="105" t="s">
        <v>301</v>
      </c>
      <c r="B132" s="106" t="s">
        <v>306</v>
      </c>
      <c r="C132" s="105">
        <v>0</v>
      </c>
      <c r="D132" s="105">
        <v>0</v>
      </c>
      <c r="E132" s="105">
        <v>1</v>
      </c>
      <c r="F132" s="105">
        <v>11</v>
      </c>
      <c r="G132" s="105">
        <v>0</v>
      </c>
      <c r="H132" s="105">
        <v>6</v>
      </c>
      <c r="I132" s="105">
        <v>4</v>
      </c>
      <c r="J132" s="105">
        <v>6</v>
      </c>
      <c r="K132" s="105">
        <v>0</v>
      </c>
      <c r="L132" s="105">
        <v>28</v>
      </c>
    </row>
    <row r="133" spans="1:12" x14ac:dyDescent="0.2">
      <c r="A133" s="103" t="s">
        <v>307</v>
      </c>
      <c r="B133" s="104" t="s">
        <v>308</v>
      </c>
      <c r="C133" s="103">
        <v>0</v>
      </c>
      <c r="D133" s="103">
        <v>0</v>
      </c>
      <c r="E133" s="103">
        <v>0</v>
      </c>
      <c r="F133" s="103">
        <v>7</v>
      </c>
      <c r="G133" s="103">
        <v>4</v>
      </c>
      <c r="H133" s="103">
        <v>9</v>
      </c>
      <c r="I133" s="103">
        <v>4</v>
      </c>
      <c r="J133" s="103">
        <v>11</v>
      </c>
      <c r="K133" s="103">
        <v>3</v>
      </c>
      <c r="L133" s="103">
        <v>38</v>
      </c>
    </row>
    <row r="134" spans="1:12" x14ac:dyDescent="0.2">
      <c r="A134" s="105" t="s">
        <v>307</v>
      </c>
      <c r="B134" s="106" t="s">
        <v>309</v>
      </c>
      <c r="C134" s="105">
        <v>0</v>
      </c>
      <c r="D134" s="105">
        <v>0</v>
      </c>
      <c r="E134" s="105">
        <v>2</v>
      </c>
      <c r="F134" s="105">
        <v>6</v>
      </c>
      <c r="G134" s="105">
        <v>0</v>
      </c>
      <c r="H134" s="105">
        <v>2</v>
      </c>
      <c r="I134" s="105">
        <v>0</v>
      </c>
      <c r="J134" s="105">
        <v>0</v>
      </c>
      <c r="K134" s="105">
        <v>0</v>
      </c>
      <c r="L134" s="105">
        <v>10</v>
      </c>
    </row>
    <row r="135" spans="1:12" x14ac:dyDescent="0.2">
      <c r="A135" s="103" t="s">
        <v>307</v>
      </c>
      <c r="B135" s="104" t="s">
        <v>310</v>
      </c>
      <c r="C135" s="103">
        <v>0</v>
      </c>
      <c r="D135" s="103">
        <v>0</v>
      </c>
      <c r="E135" s="103">
        <v>0</v>
      </c>
      <c r="F135" s="103">
        <v>8</v>
      </c>
      <c r="G135" s="103">
        <v>0</v>
      </c>
      <c r="H135" s="103">
        <v>6</v>
      </c>
      <c r="I135" s="103">
        <v>7</v>
      </c>
      <c r="J135" s="103">
        <v>7</v>
      </c>
      <c r="K135" s="103">
        <v>0</v>
      </c>
      <c r="L135" s="103">
        <v>28</v>
      </c>
    </row>
    <row r="136" spans="1:12" x14ac:dyDescent="0.2">
      <c r="A136" s="105" t="s">
        <v>311</v>
      </c>
      <c r="B136" s="106" t="s">
        <v>312</v>
      </c>
      <c r="C136" s="105">
        <v>3</v>
      </c>
      <c r="D136" s="105">
        <v>0</v>
      </c>
      <c r="E136" s="105">
        <v>5</v>
      </c>
      <c r="F136" s="105">
        <v>2</v>
      </c>
      <c r="G136" s="105">
        <v>3</v>
      </c>
      <c r="H136" s="105">
        <v>2</v>
      </c>
      <c r="I136" s="105">
        <v>1</v>
      </c>
      <c r="J136" s="105">
        <v>3</v>
      </c>
      <c r="K136" s="105">
        <v>0</v>
      </c>
      <c r="L136" s="105">
        <v>19</v>
      </c>
    </row>
    <row r="137" spans="1:12" x14ac:dyDescent="0.2">
      <c r="A137" s="103" t="s">
        <v>311</v>
      </c>
      <c r="B137" s="104" t="s">
        <v>313</v>
      </c>
      <c r="C137" s="103">
        <v>28</v>
      </c>
      <c r="D137" s="103">
        <v>0</v>
      </c>
      <c r="E137" s="103">
        <v>0</v>
      </c>
      <c r="F137" s="103">
        <v>0</v>
      </c>
      <c r="G137" s="103">
        <v>0</v>
      </c>
      <c r="H137" s="103">
        <v>0</v>
      </c>
      <c r="I137" s="103">
        <v>0</v>
      </c>
      <c r="J137" s="103">
        <v>0</v>
      </c>
      <c r="K137" s="103">
        <v>0</v>
      </c>
      <c r="L137" s="103">
        <v>28</v>
      </c>
    </row>
    <row r="138" spans="1:12" x14ac:dyDescent="0.2">
      <c r="A138" s="105" t="s">
        <v>314</v>
      </c>
      <c r="B138" s="106" t="s">
        <v>315</v>
      </c>
      <c r="C138" s="105">
        <v>0</v>
      </c>
      <c r="D138" s="105">
        <v>0</v>
      </c>
      <c r="E138" s="105">
        <v>2</v>
      </c>
      <c r="F138" s="105">
        <v>8</v>
      </c>
      <c r="G138" s="105">
        <v>7</v>
      </c>
      <c r="H138" s="105">
        <v>2</v>
      </c>
      <c r="I138" s="105">
        <v>0</v>
      </c>
      <c r="J138" s="105">
        <v>1</v>
      </c>
      <c r="K138" s="105">
        <v>0</v>
      </c>
      <c r="L138" s="105">
        <v>20</v>
      </c>
    </row>
    <row r="139" spans="1:12" x14ac:dyDescent="0.2">
      <c r="A139" s="103" t="s">
        <v>314</v>
      </c>
      <c r="B139" s="104" t="s">
        <v>316</v>
      </c>
      <c r="C139" s="103">
        <v>0</v>
      </c>
      <c r="D139" s="103">
        <v>0</v>
      </c>
      <c r="E139" s="103">
        <v>2</v>
      </c>
      <c r="F139" s="103">
        <v>4</v>
      </c>
      <c r="G139" s="103">
        <v>1</v>
      </c>
      <c r="H139" s="103">
        <v>10</v>
      </c>
      <c r="I139" s="103">
        <v>6</v>
      </c>
      <c r="J139" s="103">
        <v>3</v>
      </c>
      <c r="K139" s="103">
        <v>1</v>
      </c>
      <c r="L139" s="103">
        <v>27</v>
      </c>
    </row>
    <row r="140" spans="1:12" x14ac:dyDescent="0.2">
      <c r="A140" s="105" t="s">
        <v>314</v>
      </c>
      <c r="B140" s="106" t="s">
        <v>317</v>
      </c>
      <c r="C140" s="105">
        <v>10</v>
      </c>
      <c r="D140" s="105">
        <v>2</v>
      </c>
      <c r="E140" s="105">
        <v>10</v>
      </c>
      <c r="F140" s="105">
        <v>3</v>
      </c>
      <c r="G140" s="105">
        <v>2</v>
      </c>
      <c r="H140" s="105">
        <v>0</v>
      </c>
      <c r="I140" s="105">
        <v>0</v>
      </c>
      <c r="J140" s="105">
        <v>0</v>
      </c>
      <c r="K140" s="105">
        <v>0</v>
      </c>
      <c r="L140" s="105">
        <v>27</v>
      </c>
    </row>
    <row r="141" spans="1:12" x14ac:dyDescent="0.2">
      <c r="A141" s="103" t="s">
        <v>314</v>
      </c>
      <c r="B141" s="104" t="s">
        <v>318</v>
      </c>
      <c r="C141" s="103">
        <v>0</v>
      </c>
      <c r="D141" s="103">
        <v>1</v>
      </c>
      <c r="E141" s="103">
        <v>2</v>
      </c>
      <c r="F141" s="103">
        <v>2</v>
      </c>
      <c r="G141" s="103">
        <v>7</v>
      </c>
      <c r="H141" s="103">
        <v>1</v>
      </c>
      <c r="I141" s="103">
        <v>3</v>
      </c>
      <c r="J141" s="103">
        <v>4</v>
      </c>
      <c r="K141" s="103">
        <v>0</v>
      </c>
      <c r="L141" s="103">
        <v>20</v>
      </c>
    </row>
    <row r="142" spans="1:12" x14ac:dyDescent="0.2">
      <c r="A142" s="105" t="s">
        <v>314</v>
      </c>
      <c r="B142" s="106" t="s">
        <v>319</v>
      </c>
      <c r="C142" s="105">
        <v>1</v>
      </c>
      <c r="D142" s="105">
        <v>1</v>
      </c>
      <c r="E142" s="105">
        <v>0</v>
      </c>
      <c r="F142" s="105">
        <v>5</v>
      </c>
      <c r="G142" s="105">
        <v>2</v>
      </c>
      <c r="H142" s="105">
        <v>5</v>
      </c>
      <c r="I142" s="105">
        <v>1</v>
      </c>
      <c r="J142" s="105">
        <v>0</v>
      </c>
      <c r="K142" s="105">
        <v>1</v>
      </c>
      <c r="L142" s="105">
        <v>16</v>
      </c>
    </row>
    <row r="143" spans="1:12" x14ac:dyDescent="0.2">
      <c r="A143" s="103" t="s">
        <v>314</v>
      </c>
      <c r="B143" s="104" t="s">
        <v>320</v>
      </c>
      <c r="C143" s="103">
        <v>0</v>
      </c>
      <c r="D143" s="103">
        <v>0</v>
      </c>
      <c r="E143" s="103">
        <v>1</v>
      </c>
      <c r="F143" s="103">
        <v>15</v>
      </c>
      <c r="G143" s="103">
        <v>4</v>
      </c>
      <c r="H143" s="103">
        <v>2</v>
      </c>
      <c r="I143" s="103">
        <v>6</v>
      </c>
      <c r="J143" s="103">
        <v>7</v>
      </c>
      <c r="K143" s="103">
        <v>1</v>
      </c>
      <c r="L143" s="103">
        <v>36</v>
      </c>
    </row>
    <row r="144" spans="1:12" x14ac:dyDescent="0.2">
      <c r="A144" s="105" t="s">
        <v>314</v>
      </c>
      <c r="B144" s="106" t="s">
        <v>321</v>
      </c>
      <c r="C144" s="105">
        <v>0</v>
      </c>
      <c r="D144" s="105">
        <v>0</v>
      </c>
      <c r="E144" s="105">
        <v>0</v>
      </c>
      <c r="F144" s="105">
        <v>5</v>
      </c>
      <c r="G144" s="105">
        <v>5</v>
      </c>
      <c r="H144" s="105">
        <v>7</v>
      </c>
      <c r="I144" s="105">
        <v>0</v>
      </c>
      <c r="J144" s="105">
        <v>2</v>
      </c>
      <c r="K144" s="105">
        <v>0</v>
      </c>
      <c r="L144" s="105">
        <v>19</v>
      </c>
    </row>
    <row r="145" spans="1:12" x14ac:dyDescent="0.2">
      <c r="A145" s="103" t="s">
        <v>322</v>
      </c>
      <c r="B145" s="104" t="s">
        <v>323</v>
      </c>
      <c r="C145" s="103">
        <v>0</v>
      </c>
      <c r="D145" s="103">
        <v>1</v>
      </c>
      <c r="E145" s="103">
        <v>1</v>
      </c>
      <c r="F145" s="103">
        <v>11</v>
      </c>
      <c r="G145" s="103">
        <v>3</v>
      </c>
      <c r="H145" s="103">
        <v>3</v>
      </c>
      <c r="I145" s="103">
        <v>0</v>
      </c>
      <c r="J145" s="103">
        <v>1</v>
      </c>
      <c r="K145" s="103">
        <v>0</v>
      </c>
      <c r="L145" s="103">
        <v>20</v>
      </c>
    </row>
    <row r="146" spans="1:12" x14ac:dyDescent="0.2">
      <c r="A146" s="105" t="s">
        <v>322</v>
      </c>
      <c r="B146" s="106" t="s">
        <v>324</v>
      </c>
      <c r="C146" s="105">
        <v>0</v>
      </c>
      <c r="D146" s="105">
        <v>0</v>
      </c>
      <c r="E146" s="105">
        <v>0</v>
      </c>
      <c r="F146" s="105">
        <v>10</v>
      </c>
      <c r="G146" s="105">
        <v>7</v>
      </c>
      <c r="H146" s="105">
        <v>1</v>
      </c>
      <c r="I146" s="105">
        <v>0</v>
      </c>
      <c r="J146" s="105">
        <v>4</v>
      </c>
      <c r="K146" s="105">
        <v>0</v>
      </c>
      <c r="L146" s="105">
        <v>22</v>
      </c>
    </row>
    <row r="147" spans="1:12" x14ac:dyDescent="0.2">
      <c r="A147" s="103" t="s">
        <v>322</v>
      </c>
      <c r="B147" s="104" t="s">
        <v>325</v>
      </c>
      <c r="C147" s="103">
        <v>43</v>
      </c>
      <c r="D147" s="103">
        <v>0</v>
      </c>
      <c r="E147" s="103">
        <v>3</v>
      </c>
      <c r="F147" s="103">
        <v>4</v>
      </c>
      <c r="G147" s="103">
        <v>0</v>
      </c>
      <c r="H147" s="103">
        <v>3</v>
      </c>
      <c r="I147" s="103">
        <v>1</v>
      </c>
      <c r="J147" s="103">
        <v>3</v>
      </c>
      <c r="K147" s="103">
        <v>0</v>
      </c>
      <c r="L147" s="103">
        <v>57</v>
      </c>
    </row>
    <row r="148" spans="1:12" x14ac:dyDescent="0.2">
      <c r="A148" s="105" t="s">
        <v>322</v>
      </c>
      <c r="B148" s="106" t="s">
        <v>326</v>
      </c>
      <c r="C148" s="105">
        <v>0</v>
      </c>
      <c r="D148" s="105">
        <v>0</v>
      </c>
      <c r="E148" s="105">
        <v>0</v>
      </c>
      <c r="F148" s="105">
        <v>12</v>
      </c>
      <c r="G148" s="105">
        <v>5</v>
      </c>
      <c r="H148" s="105">
        <v>4</v>
      </c>
      <c r="I148" s="105">
        <v>8</v>
      </c>
      <c r="J148" s="105">
        <v>0</v>
      </c>
      <c r="K148" s="105">
        <v>3</v>
      </c>
      <c r="L148" s="105">
        <v>32</v>
      </c>
    </row>
    <row r="149" spans="1:12" x14ac:dyDescent="0.2">
      <c r="A149" s="103" t="s">
        <v>322</v>
      </c>
      <c r="B149" s="104" t="s">
        <v>327</v>
      </c>
      <c r="C149" s="103">
        <v>0</v>
      </c>
      <c r="D149" s="103">
        <v>0</v>
      </c>
      <c r="E149" s="103">
        <v>26</v>
      </c>
      <c r="F149" s="103">
        <v>2</v>
      </c>
      <c r="G149" s="103">
        <v>5</v>
      </c>
      <c r="H149" s="103">
        <v>1</v>
      </c>
      <c r="I149" s="103">
        <v>1</v>
      </c>
      <c r="J149" s="103">
        <v>0</v>
      </c>
      <c r="K149" s="103">
        <v>0</v>
      </c>
      <c r="L149" s="103">
        <v>35</v>
      </c>
    </row>
    <row r="150" spans="1:12" x14ac:dyDescent="0.2">
      <c r="A150" s="105" t="s">
        <v>322</v>
      </c>
      <c r="B150" s="106" t="s">
        <v>328</v>
      </c>
      <c r="C150" s="105">
        <v>0</v>
      </c>
      <c r="D150" s="105">
        <v>14</v>
      </c>
      <c r="E150" s="105">
        <v>0</v>
      </c>
      <c r="F150" s="105">
        <v>0</v>
      </c>
      <c r="G150" s="105">
        <v>0</v>
      </c>
      <c r="H150" s="105">
        <v>0</v>
      </c>
      <c r="I150" s="105">
        <v>0</v>
      </c>
      <c r="J150" s="105">
        <v>0</v>
      </c>
      <c r="K150" s="105">
        <v>0</v>
      </c>
      <c r="L150" s="105">
        <v>14</v>
      </c>
    </row>
    <row r="151" spans="1:12" x14ac:dyDescent="0.2">
      <c r="A151" s="103" t="s">
        <v>322</v>
      </c>
      <c r="B151" s="104" t="s">
        <v>329</v>
      </c>
      <c r="C151" s="103">
        <v>2</v>
      </c>
      <c r="D151" s="103">
        <v>3</v>
      </c>
      <c r="E151" s="103">
        <v>3</v>
      </c>
      <c r="F151" s="103">
        <v>9</v>
      </c>
      <c r="G151" s="103">
        <v>1</v>
      </c>
      <c r="H151" s="103">
        <v>3</v>
      </c>
      <c r="I151" s="103">
        <v>1</v>
      </c>
      <c r="J151" s="103">
        <v>2</v>
      </c>
      <c r="K151" s="103">
        <v>0</v>
      </c>
      <c r="L151" s="103">
        <v>24</v>
      </c>
    </row>
    <row r="152" spans="1:12" x14ac:dyDescent="0.2">
      <c r="A152" s="105" t="s">
        <v>322</v>
      </c>
      <c r="B152" s="106" t="s">
        <v>330</v>
      </c>
      <c r="C152" s="105">
        <v>0</v>
      </c>
      <c r="D152" s="105">
        <v>0</v>
      </c>
      <c r="E152" s="105">
        <v>0</v>
      </c>
      <c r="F152" s="105">
        <v>9</v>
      </c>
      <c r="G152" s="105">
        <v>2</v>
      </c>
      <c r="H152" s="105">
        <v>5</v>
      </c>
      <c r="I152" s="105">
        <v>3</v>
      </c>
      <c r="J152" s="105">
        <v>1</v>
      </c>
      <c r="K152" s="105">
        <v>0</v>
      </c>
      <c r="L152" s="105">
        <v>20</v>
      </c>
    </row>
    <row r="153" spans="1:12" x14ac:dyDescent="0.2">
      <c r="A153" s="103" t="s">
        <v>331</v>
      </c>
      <c r="B153" s="104" t="s">
        <v>332</v>
      </c>
      <c r="C153" s="103">
        <v>0</v>
      </c>
      <c r="D153" s="103">
        <v>0</v>
      </c>
      <c r="E153" s="103">
        <v>0</v>
      </c>
      <c r="F153" s="103">
        <v>0</v>
      </c>
      <c r="G153" s="103">
        <v>0</v>
      </c>
      <c r="H153" s="103">
        <v>0</v>
      </c>
      <c r="I153" s="103">
        <v>0</v>
      </c>
      <c r="J153" s="103">
        <v>0</v>
      </c>
      <c r="K153" s="103">
        <v>0</v>
      </c>
      <c r="L153" s="103">
        <v>0</v>
      </c>
    </row>
    <row r="154" spans="1:12" x14ac:dyDescent="0.2">
      <c r="A154" s="105" t="s">
        <v>331</v>
      </c>
      <c r="B154" s="106" t="s">
        <v>333</v>
      </c>
      <c r="C154" s="105">
        <v>0</v>
      </c>
      <c r="D154" s="105">
        <v>0</v>
      </c>
      <c r="E154" s="105">
        <v>3</v>
      </c>
      <c r="F154" s="105">
        <v>11</v>
      </c>
      <c r="G154" s="105">
        <v>6</v>
      </c>
      <c r="H154" s="105">
        <v>7</v>
      </c>
      <c r="I154" s="105">
        <v>1</v>
      </c>
      <c r="J154" s="105">
        <v>4</v>
      </c>
      <c r="K154" s="105">
        <v>4</v>
      </c>
      <c r="L154" s="105">
        <v>36</v>
      </c>
    </row>
    <row r="155" spans="1:12" x14ac:dyDescent="0.2">
      <c r="A155" s="103" t="s">
        <v>331</v>
      </c>
      <c r="B155" s="104" t="s">
        <v>334</v>
      </c>
      <c r="C155" s="103">
        <v>0</v>
      </c>
      <c r="D155" s="103">
        <v>0</v>
      </c>
      <c r="E155" s="103">
        <v>1</v>
      </c>
      <c r="F155" s="103">
        <v>4</v>
      </c>
      <c r="G155" s="103">
        <v>5</v>
      </c>
      <c r="H155" s="103">
        <v>8</v>
      </c>
      <c r="I155" s="103">
        <v>2</v>
      </c>
      <c r="J155" s="103">
        <v>0</v>
      </c>
      <c r="K155" s="103">
        <v>0</v>
      </c>
      <c r="L155" s="103">
        <v>20</v>
      </c>
    </row>
    <row r="156" spans="1:12" x14ac:dyDescent="0.2">
      <c r="A156" s="105" t="s">
        <v>331</v>
      </c>
      <c r="B156" s="106" t="s">
        <v>335</v>
      </c>
      <c r="C156" s="105">
        <v>0</v>
      </c>
      <c r="D156" s="105">
        <v>0</v>
      </c>
      <c r="E156" s="105">
        <v>10</v>
      </c>
      <c r="F156" s="105">
        <v>30</v>
      </c>
      <c r="G156" s="105">
        <v>0</v>
      </c>
      <c r="H156" s="105">
        <v>0</v>
      </c>
      <c r="I156" s="105">
        <v>0</v>
      </c>
      <c r="J156" s="105">
        <v>0</v>
      </c>
      <c r="K156" s="105">
        <v>0</v>
      </c>
      <c r="L156" s="105">
        <v>40</v>
      </c>
    </row>
    <row r="157" spans="1:12" x14ac:dyDescent="0.2">
      <c r="A157" s="103" t="s">
        <v>331</v>
      </c>
      <c r="B157" s="104" t="s">
        <v>336</v>
      </c>
      <c r="C157" s="103">
        <v>0</v>
      </c>
      <c r="D157" s="103">
        <v>0</v>
      </c>
      <c r="E157" s="103">
        <v>0</v>
      </c>
      <c r="F157" s="103">
        <v>14</v>
      </c>
      <c r="G157" s="103">
        <v>4</v>
      </c>
      <c r="H157" s="103">
        <v>8</v>
      </c>
      <c r="I157" s="103">
        <v>6</v>
      </c>
      <c r="J157" s="103">
        <v>0</v>
      </c>
      <c r="K157" s="103">
        <v>0</v>
      </c>
      <c r="L157" s="103">
        <v>32</v>
      </c>
    </row>
    <row r="158" spans="1:12" x14ac:dyDescent="0.2">
      <c r="A158" s="105" t="s">
        <v>331</v>
      </c>
      <c r="B158" s="106" t="s">
        <v>337</v>
      </c>
      <c r="C158" s="105">
        <v>0</v>
      </c>
      <c r="D158" s="105">
        <v>0</v>
      </c>
      <c r="E158" s="105">
        <v>0</v>
      </c>
      <c r="F158" s="105">
        <v>9</v>
      </c>
      <c r="G158" s="105">
        <v>1</v>
      </c>
      <c r="H158" s="105">
        <v>6</v>
      </c>
      <c r="I158" s="105">
        <v>3</v>
      </c>
      <c r="J158" s="105">
        <v>3</v>
      </c>
      <c r="K158" s="105">
        <v>0</v>
      </c>
      <c r="L158" s="105">
        <v>22</v>
      </c>
    </row>
    <row r="159" spans="1:12" x14ac:dyDescent="0.2">
      <c r="A159" s="103" t="s">
        <v>331</v>
      </c>
      <c r="B159" s="104" t="s">
        <v>338</v>
      </c>
      <c r="C159" s="103">
        <v>0</v>
      </c>
      <c r="D159" s="103">
        <v>0</v>
      </c>
      <c r="E159" s="103">
        <v>2</v>
      </c>
      <c r="F159" s="103">
        <v>5</v>
      </c>
      <c r="G159" s="103">
        <v>6</v>
      </c>
      <c r="H159" s="103">
        <v>1</v>
      </c>
      <c r="I159" s="103">
        <v>0</v>
      </c>
      <c r="J159" s="103">
        <v>6</v>
      </c>
      <c r="K159" s="103">
        <v>0</v>
      </c>
      <c r="L159" s="103">
        <v>20</v>
      </c>
    </row>
    <row r="160" spans="1:12" x14ac:dyDescent="0.2">
      <c r="A160" s="105" t="s">
        <v>331</v>
      </c>
      <c r="B160" s="106" t="s">
        <v>339</v>
      </c>
      <c r="C160" s="105">
        <v>0</v>
      </c>
      <c r="D160" s="105">
        <v>0</v>
      </c>
      <c r="E160" s="105">
        <v>1</v>
      </c>
      <c r="F160" s="105">
        <v>6</v>
      </c>
      <c r="G160" s="105">
        <v>13</v>
      </c>
      <c r="H160" s="105">
        <v>1</v>
      </c>
      <c r="I160" s="105">
        <v>0</v>
      </c>
      <c r="J160" s="105">
        <v>3</v>
      </c>
      <c r="K160" s="105">
        <v>0</v>
      </c>
      <c r="L160" s="105">
        <v>24</v>
      </c>
    </row>
    <row r="161" spans="1:12" x14ac:dyDescent="0.2">
      <c r="A161" s="103" t="s">
        <v>331</v>
      </c>
      <c r="B161" s="104" t="s">
        <v>340</v>
      </c>
      <c r="C161" s="103">
        <v>0</v>
      </c>
      <c r="D161" s="103">
        <v>0</v>
      </c>
      <c r="E161" s="103">
        <v>4</v>
      </c>
      <c r="F161" s="103">
        <v>4</v>
      </c>
      <c r="G161" s="103">
        <v>0</v>
      </c>
      <c r="H161" s="103">
        <v>9</v>
      </c>
      <c r="I161" s="103">
        <v>9</v>
      </c>
      <c r="J161" s="103">
        <v>2</v>
      </c>
      <c r="K161" s="103">
        <v>0</v>
      </c>
      <c r="L161" s="103">
        <v>28</v>
      </c>
    </row>
    <row r="162" spans="1:12" x14ac:dyDescent="0.2">
      <c r="A162" s="105" t="s">
        <v>331</v>
      </c>
      <c r="B162" s="106" t="s">
        <v>341</v>
      </c>
      <c r="C162" s="105">
        <v>0</v>
      </c>
      <c r="D162" s="105">
        <v>0</v>
      </c>
      <c r="E162" s="105">
        <v>5</v>
      </c>
      <c r="F162" s="105">
        <v>6</v>
      </c>
      <c r="G162" s="105">
        <v>6</v>
      </c>
      <c r="H162" s="105">
        <v>5</v>
      </c>
      <c r="I162" s="105">
        <v>8</v>
      </c>
      <c r="J162" s="105">
        <v>0</v>
      </c>
      <c r="K162" s="105">
        <v>0</v>
      </c>
      <c r="L162" s="105">
        <v>30</v>
      </c>
    </row>
    <row r="163" spans="1:12" x14ac:dyDescent="0.2">
      <c r="A163" s="103" t="s">
        <v>331</v>
      </c>
      <c r="B163" s="104" t="s">
        <v>342</v>
      </c>
      <c r="C163" s="103">
        <v>0</v>
      </c>
      <c r="D163" s="103">
        <v>0</v>
      </c>
      <c r="E163" s="103">
        <v>0</v>
      </c>
      <c r="F163" s="103">
        <v>8</v>
      </c>
      <c r="G163" s="103">
        <v>3</v>
      </c>
      <c r="H163" s="103">
        <v>7</v>
      </c>
      <c r="I163" s="103">
        <v>1</v>
      </c>
      <c r="J163" s="103">
        <v>5</v>
      </c>
      <c r="K163" s="103">
        <v>0</v>
      </c>
      <c r="L163" s="103">
        <v>24</v>
      </c>
    </row>
    <row r="164" spans="1:12" x14ac:dyDescent="0.2">
      <c r="A164" s="105" t="s">
        <v>331</v>
      </c>
      <c r="B164" s="106" t="s">
        <v>343</v>
      </c>
      <c r="C164" s="105">
        <v>0</v>
      </c>
      <c r="D164" s="105">
        <v>0</v>
      </c>
      <c r="E164" s="105">
        <v>6</v>
      </c>
      <c r="F164" s="105">
        <v>9</v>
      </c>
      <c r="G164" s="105">
        <v>8</v>
      </c>
      <c r="H164" s="105">
        <v>5</v>
      </c>
      <c r="I164" s="105">
        <v>1</v>
      </c>
      <c r="J164" s="105">
        <v>2</v>
      </c>
      <c r="K164" s="105">
        <v>1</v>
      </c>
      <c r="L164" s="105">
        <v>32</v>
      </c>
    </row>
    <row r="165" spans="1:12" x14ac:dyDescent="0.2">
      <c r="A165" s="103" t="s">
        <v>331</v>
      </c>
      <c r="B165" s="104" t="s">
        <v>344</v>
      </c>
      <c r="C165" s="103">
        <v>0</v>
      </c>
      <c r="D165" s="103">
        <v>0</v>
      </c>
      <c r="E165" s="103">
        <v>2</v>
      </c>
      <c r="F165" s="103">
        <v>6</v>
      </c>
      <c r="G165" s="103">
        <v>9</v>
      </c>
      <c r="H165" s="103">
        <v>2</v>
      </c>
      <c r="I165" s="103">
        <v>1</v>
      </c>
      <c r="J165" s="103">
        <v>1</v>
      </c>
      <c r="K165" s="103">
        <v>3</v>
      </c>
      <c r="L165" s="103">
        <v>24</v>
      </c>
    </row>
    <row r="166" spans="1:12" x14ac:dyDescent="0.2">
      <c r="A166" s="105" t="s">
        <v>345</v>
      </c>
      <c r="B166" s="106" t="s">
        <v>346</v>
      </c>
      <c r="C166" s="105">
        <v>3</v>
      </c>
      <c r="D166" s="105">
        <v>4</v>
      </c>
      <c r="E166" s="105">
        <v>4</v>
      </c>
      <c r="F166" s="105">
        <v>6</v>
      </c>
      <c r="G166" s="105">
        <v>8</v>
      </c>
      <c r="H166" s="105">
        <v>2</v>
      </c>
      <c r="I166" s="105">
        <v>4</v>
      </c>
      <c r="J166" s="105">
        <v>9</v>
      </c>
      <c r="K166" s="105">
        <v>6</v>
      </c>
      <c r="L166" s="105">
        <v>46</v>
      </c>
    </row>
    <row r="167" spans="1:12" x14ac:dyDescent="0.2">
      <c r="A167" s="103" t="s">
        <v>345</v>
      </c>
      <c r="B167" s="104" t="s">
        <v>347</v>
      </c>
      <c r="C167" s="103">
        <v>0</v>
      </c>
      <c r="D167" s="103">
        <v>0</v>
      </c>
      <c r="E167" s="103">
        <v>0</v>
      </c>
      <c r="F167" s="103">
        <v>0</v>
      </c>
      <c r="G167" s="103">
        <v>12</v>
      </c>
      <c r="H167" s="103">
        <v>0</v>
      </c>
      <c r="I167" s="103">
        <v>0</v>
      </c>
      <c r="J167" s="103">
        <v>0</v>
      </c>
      <c r="K167" s="103">
        <v>0</v>
      </c>
      <c r="L167" s="103">
        <v>12</v>
      </c>
    </row>
    <row r="168" spans="1:12" x14ac:dyDescent="0.2">
      <c r="A168" s="105" t="s">
        <v>345</v>
      </c>
      <c r="B168" s="106" t="s">
        <v>348</v>
      </c>
      <c r="C168" s="105">
        <v>3</v>
      </c>
      <c r="D168" s="105">
        <v>0</v>
      </c>
      <c r="E168" s="105">
        <v>21</v>
      </c>
      <c r="F168" s="105">
        <v>4</v>
      </c>
      <c r="G168" s="105">
        <v>5</v>
      </c>
      <c r="H168" s="105">
        <v>0</v>
      </c>
      <c r="I168" s="105">
        <v>0</v>
      </c>
      <c r="J168" s="105">
        <v>1</v>
      </c>
      <c r="K168" s="105">
        <v>0</v>
      </c>
      <c r="L168" s="105">
        <v>34</v>
      </c>
    </row>
    <row r="169" spans="1:12" x14ac:dyDescent="0.2">
      <c r="A169" s="103" t="s">
        <v>345</v>
      </c>
      <c r="B169" s="104" t="s">
        <v>349</v>
      </c>
      <c r="C169" s="103">
        <v>0</v>
      </c>
      <c r="D169" s="103">
        <v>0</v>
      </c>
      <c r="E169" s="103">
        <v>1</v>
      </c>
      <c r="F169" s="103">
        <v>5</v>
      </c>
      <c r="G169" s="103">
        <v>8</v>
      </c>
      <c r="H169" s="103">
        <v>2</v>
      </c>
      <c r="I169" s="103">
        <v>1</v>
      </c>
      <c r="J169" s="103">
        <v>3</v>
      </c>
      <c r="K169" s="103">
        <v>0</v>
      </c>
      <c r="L169" s="103">
        <v>20</v>
      </c>
    </row>
    <row r="170" spans="1:12" x14ac:dyDescent="0.2">
      <c r="A170" s="105" t="s">
        <v>345</v>
      </c>
      <c r="B170" s="106" t="s">
        <v>350</v>
      </c>
      <c r="C170" s="105">
        <v>0</v>
      </c>
      <c r="D170" s="105">
        <v>0</v>
      </c>
      <c r="E170" s="105">
        <v>4</v>
      </c>
      <c r="F170" s="105">
        <v>2</v>
      </c>
      <c r="G170" s="105">
        <v>8</v>
      </c>
      <c r="H170" s="105">
        <v>2</v>
      </c>
      <c r="I170" s="105">
        <v>0</v>
      </c>
      <c r="J170" s="105">
        <v>3</v>
      </c>
      <c r="K170" s="105">
        <v>1</v>
      </c>
      <c r="L170" s="105">
        <v>20</v>
      </c>
    </row>
    <row r="171" spans="1:12" x14ac:dyDescent="0.2">
      <c r="A171" s="103" t="s">
        <v>345</v>
      </c>
      <c r="B171" s="104" t="s">
        <v>351</v>
      </c>
      <c r="C171" s="103">
        <v>0</v>
      </c>
      <c r="D171" s="103">
        <v>0</v>
      </c>
      <c r="E171" s="103">
        <v>0</v>
      </c>
      <c r="F171" s="103">
        <v>8</v>
      </c>
      <c r="G171" s="103">
        <v>1</v>
      </c>
      <c r="H171" s="103">
        <v>10</v>
      </c>
      <c r="I171" s="103">
        <v>1</v>
      </c>
      <c r="J171" s="103">
        <v>0</v>
      </c>
      <c r="K171" s="103">
        <v>0</v>
      </c>
      <c r="L171" s="103">
        <v>20</v>
      </c>
    </row>
    <row r="172" spans="1:12" x14ac:dyDescent="0.2">
      <c r="A172" s="105" t="s">
        <v>345</v>
      </c>
      <c r="B172" s="106" t="s">
        <v>352</v>
      </c>
      <c r="C172" s="105">
        <v>0</v>
      </c>
      <c r="D172" s="105">
        <v>0</v>
      </c>
      <c r="E172" s="105">
        <v>0</v>
      </c>
      <c r="F172" s="105">
        <v>4</v>
      </c>
      <c r="G172" s="105">
        <v>6</v>
      </c>
      <c r="H172" s="105">
        <v>2</v>
      </c>
      <c r="I172" s="105">
        <v>1</v>
      </c>
      <c r="J172" s="105">
        <v>7</v>
      </c>
      <c r="K172" s="105">
        <v>0</v>
      </c>
      <c r="L172" s="105">
        <v>20</v>
      </c>
    </row>
    <row r="173" spans="1:12" x14ac:dyDescent="0.2">
      <c r="A173" s="103" t="s">
        <v>345</v>
      </c>
      <c r="B173" s="104" t="s">
        <v>353</v>
      </c>
      <c r="C173" s="103">
        <v>0</v>
      </c>
      <c r="D173" s="103">
        <v>0</v>
      </c>
      <c r="E173" s="103">
        <v>1</v>
      </c>
      <c r="F173" s="103">
        <v>5</v>
      </c>
      <c r="G173" s="103">
        <v>1</v>
      </c>
      <c r="H173" s="103">
        <v>3</v>
      </c>
      <c r="I173" s="103">
        <v>4</v>
      </c>
      <c r="J173" s="103">
        <v>1</v>
      </c>
      <c r="K173" s="103">
        <v>0</v>
      </c>
      <c r="L173" s="103">
        <v>15</v>
      </c>
    </row>
    <row r="174" spans="1:12" x14ac:dyDescent="0.2">
      <c r="A174" s="105" t="s">
        <v>345</v>
      </c>
      <c r="B174" s="106" t="s">
        <v>354</v>
      </c>
      <c r="C174" s="105">
        <v>0</v>
      </c>
      <c r="D174" s="105">
        <v>0</v>
      </c>
      <c r="E174" s="105">
        <v>14</v>
      </c>
      <c r="F174" s="105">
        <v>0</v>
      </c>
      <c r="G174" s="105">
        <v>0</v>
      </c>
      <c r="H174" s="105">
        <v>0</v>
      </c>
      <c r="I174" s="105">
        <v>0</v>
      </c>
      <c r="J174" s="105">
        <v>0</v>
      </c>
      <c r="K174" s="105">
        <v>0</v>
      </c>
      <c r="L174" s="105">
        <v>14</v>
      </c>
    </row>
    <row r="175" spans="1:12" x14ac:dyDescent="0.2">
      <c r="A175" s="103" t="s">
        <v>345</v>
      </c>
      <c r="B175" s="104" t="s">
        <v>355</v>
      </c>
      <c r="C175" s="103">
        <v>0</v>
      </c>
      <c r="D175" s="103">
        <v>0</v>
      </c>
      <c r="E175" s="103">
        <v>0</v>
      </c>
      <c r="F175" s="103">
        <v>11</v>
      </c>
      <c r="G175" s="103">
        <v>5</v>
      </c>
      <c r="H175" s="103">
        <v>4</v>
      </c>
      <c r="I175" s="103">
        <v>1</v>
      </c>
      <c r="J175" s="103">
        <v>2</v>
      </c>
      <c r="K175" s="103">
        <v>0</v>
      </c>
      <c r="L175" s="103">
        <v>23</v>
      </c>
    </row>
    <row r="176" spans="1:12" x14ac:dyDescent="0.2">
      <c r="A176" s="105" t="s">
        <v>356</v>
      </c>
      <c r="B176" s="106" t="s">
        <v>357</v>
      </c>
      <c r="C176" s="105">
        <v>0</v>
      </c>
      <c r="D176" s="105">
        <v>1</v>
      </c>
      <c r="E176" s="105">
        <v>0</v>
      </c>
      <c r="F176" s="105">
        <v>5</v>
      </c>
      <c r="G176" s="105">
        <v>5</v>
      </c>
      <c r="H176" s="105">
        <v>1</v>
      </c>
      <c r="I176" s="105">
        <v>0</v>
      </c>
      <c r="J176" s="105">
        <v>0</v>
      </c>
      <c r="K176" s="105">
        <v>0</v>
      </c>
      <c r="L176" s="105">
        <v>12</v>
      </c>
    </row>
    <row r="177" spans="1:12" x14ac:dyDescent="0.2">
      <c r="A177" s="103" t="s">
        <v>356</v>
      </c>
      <c r="B177" s="104" t="s">
        <v>358</v>
      </c>
      <c r="C177" s="103">
        <v>0</v>
      </c>
      <c r="D177" s="103">
        <v>0</v>
      </c>
      <c r="E177" s="103">
        <v>0</v>
      </c>
      <c r="F177" s="103">
        <v>3</v>
      </c>
      <c r="G177" s="103">
        <v>3</v>
      </c>
      <c r="H177" s="103">
        <v>1</v>
      </c>
      <c r="I177" s="103">
        <v>1</v>
      </c>
      <c r="J177" s="103">
        <v>1</v>
      </c>
      <c r="K177" s="103">
        <v>0</v>
      </c>
      <c r="L177" s="103">
        <v>9</v>
      </c>
    </row>
    <row r="178" spans="1:12" x14ac:dyDescent="0.2">
      <c r="A178" s="105" t="s">
        <v>356</v>
      </c>
      <c r="B178" s="106" t="s">
        <v>359</v>
      </c>
      <c r="C178" s="105">
        <v>0</v>
      </c>
      <c r="D178" s="105">
        <v>0</v>
      </c>
      <c r="E178" s="105">
        <v>11</v>
      </c>
      <c r="F178" s="105">
        <v>6</v>
      </c>
      <c r="G178" s="105">
        <v>3</v>
      </c>
      <c r="H178" s="105">
        <v>0</v>
      </c>
      <c r="I178" s="105">
        <v>0</v>
      </c>
      <c r="J178" s="105">
        <v>0</v>
      </c>
      <c r="K178" s="105">
        <v>0</v>
      </c>
      <c r="L178" s="105">
        <v>20</v>
      </c>
    </row>
    <row r="179" spans="1:12" x14ac:dyDescent="0.2">
      <c r="A179" s="103" t="s">
        <v>356</v>
      </c>
      <c r="B179" s="104" t="s">
        <v>360</v>
      </c>
      <c r="C179" s="103">
        <v>0</v>
      </c>
      <c r="D179" s="103">
        <v>0</v>
      </c>
      <c r="E179" s="103">
        <v>0</v>
      </c>
      <c r="F179" s="103">
        <v>5</v>
      </c>
      <c r="G179" s="103">
        <v>5</v>
      </c>
      <c r="H179" s="103">
        <v>3</v>
      </c>
      <c r="I179" s="103">
        <v>1</v>
      </c>
      <c r="J179" s="103">
        <v>2</v>
      </c>
      <c r="K179" s="103">
        <v>0</v>
      </c>
      <c r="L179" s="103">
        <v>16</v>
      </c>
    </row>
    <row r="180" spans="1:12" x14ac:dyDescent="0.2">
      <c r="A180" s="105" t="s">
        <v>356</v>
      </c>
      <c r="B180" s="106" t="s">
        <v>361</v>
      </c>
      <c r="C180" s="105">
        <v>0</v>
      </c>
      <c r="D180" s="105">
        <v>0</v>
      </c>
      <c r="E180" s="105">
        <v>0</v>
      </c>
      <c r="F180" s="105">
        <v>2</v>
      </c>
      <c r="G180" s="105">
        <v>5</v>
      </c>
      <c r="H180" s="105">
        <v>9</v>
      </c>
      <c r="I180" s="105">
        <v>1</v>
      </c>
      <c r="J180" s="105">
        <v>3</v>
      </c>
      <c r="K180" s="105">
        <v>0</v>
      </c>
      <c r="L180" s="105">
        <v>20</v>
      </c>
    </row>
    <row r="181" spans="1:12" x14ac:dyDescent="0.2">
      <c r="A181" s="103" t="s">
        <v>362</v>
      </c>
      <c r="B181" s="104" t="s">
        <v>363</v>
      </c>
      <c r="C181" s="103">
        <v>1</v>
      </c>
      <c r="D181" s="103">
        <v>4</v>
      </c>
      <c r="E181" s="103">
        <v>5</v>
      </c>
      <c r="F181" s="103">
        <v>9</v>
      </c>
      <c r="G181" s="103">
        <v>7</v>
      </c>
      <c r="H181" s="103">
        <v>3</v>
      </c>
      <c r="I181" s="103">
        <v>1</v>
      </c>
      <c r="J181" s="103">
        <v>6</v>
      </c>
      <c r="K181" s="103">
        <v>3</v>
      </c>
      <c r="L181" s="103">
        <v>39</v>
      </c>
    </row>
    <row r="182" spans="1:12" x14ac:dyDescent="0.2">
      <c r="A182" s="105" t="s">
        <v>362</v>
      </c>
      <c r="B182" s="106" t="s">
        <v>364</v>
      </c>
      <c r="C182" s="105">
        <v>44</v>
      </c>
      <c r="D182" s="105">
        <v>8</v>
      </c>
      <c r="E182" s="105">
        <v>0</v>
      </c>
      <c r="F182" s="105">
        <v>0</v>
      </c>
      <c r="G182" s="105">
        <v>0</v>
      </c>
      <c r="H182" s="105">
        <v>0</v>
      </c>
      <c r="I182" s="105">
        <v>0</v>
      </c>
      <c r="J182" s="105">
        <v>1</v>
      </c>
      <c r="K182" s="105">
        <v>3</v>
      </c>
      <c r="L182" s="105">
        <v>56</v>
      </c>
    </row>
    <row r="183" spans="1:12" x14ac:dyDescent="0.2">
      <c r="A183" s="103" t="s">
        <v>362</v>
      </c>
      <c r="B183" s="104" t="s">
        <v>365</v>
      </c>
      <c r="C183" s="103">
        <v>0</v>
      </c>
      <c r="D183" s="103">
        <v>0</v>
      </c>
      <c r="E183" s="103">
        <v>5</v>
      </c>
      <c r="F183" s="103">
        <v>18</v>
      </c>
      <c r="G183" s="103">
        <v>8</v>
      </c>
      <c r="H183" s="103">
        <v>10</v>
      </c>
      <c r="I183" s="103">
        <v>6</v>
      </c>
      <c r="J183" s="103">
        <v>3</v>
      </c>
      <c r="K183" s="103">
        <v>0</v>
      </c>
      <c r="L183" s="103">
        <v>50</v>
      </c>
    </row>
    <row r="184" spans="1:12" x14ac:dyDescent="0.2">
      <c r="A184" s="105" t="s">
        <v>362</v>
      </c>
      <c r="B184" s="106" t="s">
        <v>366</v>
      </c>
      <c r="C184" s="105">
        <v>0</v>
      </c>
      <c r="D184" s="105">
        <v>0</v>
      </c>
      <c r="E184" s="105">
        <v>2</v>
      </c>
      <c r="F184" s="105">
        <v>4</v>
      </c>
      <c r="G184" s="105">
        <v>1</v>
      </c>
      <c r="H184" s="105">
        <v>2</v>
      </c>
      <c r="I184" s="105">
        <v>0</v>
      </c>
      <c r="J184" s="105">
        <v>1</v>
      </c>
      <c r="K184" s="105">
        <v>0</v>
      </c>
      <c r="L184" s="105">
        <v>10</v>
      </c>
    </row>
    <row r="185" spans="1:12" x14ac:dyDescent="0.2">
      <c r="A185" s="103" t="s">
        <v>362</v>
      </c>
      <c r="B185" s="104" t="s">
        <v>367</v>
      </c>
      <c r="C185" s="103">
        <v>0</v>
      </c>
      <c r="D185" s="103">
        <v>0</v>
      </c>
      <c r="E185" s="103">
        <v>1</v>
      </c>
      <c r="F185" s="103">
        <v>2</v>
      </c>
      <c r="G185" s="103">
        <v>14</v>
      </c>
      <c r="H185" s="103">
        <v>0</v>
      </c>
      <c r="I185" s="103">
        <v>1</v>
      </c>
      <c r="J185" s="103">
        <v>1</v>
      </c>
      <c r="K185" s="103">
        <v>0</v>
      </c>
      <c r="L185" s="103">
        <v>19</v>
      </c>
    </row>
    <row r="186" spans="1:12" x14ac:dyDescent="0.2">
      <c r="A186" s="105" t="s">
        <v>362</v>
      </c>
      <c r="B186" s="106" t="s">
        <v>368</v>
      </c>
      <c r="C186" s="105">
        <v>0</v>
      </c>
      <c r="D186" s="105">
        <v>1</v>
      </c>
      <c r="E186" s="105">
        <v>1</v>
      </c>
      <c r="F186" s="105">
        <v>14</v>
      </c>
      <c r="G186" s="105">
        <v>6</v>
      </c>
      <c r="H186" s="105">
        <v>5</v>
      </c>
      <c r="I186" s="105">
        <v>3</v>
      </c>
      <c r="J186" s="105">
        <v>2</v>
      </c>
      <c r="K186" s="105">
        <v>0</v>
      </c>
      <c r="L186" s="105">
        <v>32</v>
      </c>
    </row>
    <row r="187" spans="1:12" x14ac:dyDescent="0.2">
      <c r="A187" s="103" t="s">
        <v>362</v>
      </c>
      <c r="B187" s="104" t="s">
        <v>369</v>
      </c>
      <c r="C187" s="103">
        <v>0</v>
      </c>
      <c r="D187" s="103">
        <v>0</v>
      </c>
      <c r="E187" s="103">
        <v>0</v>
      </c>
      <c r="F187" s="103">
        <v>4</v>
      </c>
      <c r="G187" s="103">
        <v>1</v>
      </c>
      <c r="H187" s="103">
        <v>2</v>
      </c>
      <c r="I187" s="103">
        <v>2</v>
      </c>
      <c r="J187" s="103">
        <v>1</v>
      </c>
      <c r="K187" s="103">
        <v>0</v>
      </c>
      <c r="L187" s="103">
        <v>10</v>
      </c>
    </row>
    <row r="188" spans="1:12" x14ac:dyDescent="0.2">
      <c r="A188" s="105" t="s">
        <v>362</v>
      </c>
      <c r="B188" s="106" t="s">
        <v>370</v>
      </c>
      <c r="C188" s="105">
        <v>0</v>
      </c>
      <c r="D188" s="105">
        <v>0</v>
      </c>
      <c r="E188" s="105">
        <v>0</v>
      </c>
      <c r="F188" s="105">
        <v>21</v>
      </c>
      <c r="G188" s="105">
        <v>6</v>
      </c>
      <c r="H188" s="105">
        <v>0</v>
      </c>
      <c r="I188" s="105">
        <v>0</v>
      </c>
      <c r="J188" s="105">
        <v>6</v>
      </c>
      <c r="K188" s="105">
        <v>0</v>
      </c>
      <c r="L188" s="105">
        <v>33</v>
      </c>
    </row>
    <row r="189" spans="1:12" x14ac:dyDescent="0.2">
      <c r="A189" s="103" t="s">
        <v>371</v>
      </c>
      <c r="B189" s="104" t="s">
        <v>372</v>
      </c>
      <c r="C189" s="103">
        <v>0</v>
      </c>
      <c r="D189" s="103">
        <v>0</v>
      </c>
      <c r="E189" s="103">
        <v>0</v>
      </c>
      <c r="F189" s="103">
        <v>4</v>
      </c>
      <c r="G189" s="103">
        <v>5</v>
      </c>
      <c r="H189" s="103">
        <v>3</v>
      </c>
      <c r="I189" s="103">
        <v>0</v>
      </c>
      <c r="J189" s="103">
        <v>4</v>
      </c>
      <c r="K189" s="103">
        <v>0</v>
      </c>
      <c r="L189" s="103">
        <v>16</v>
      </c>
    </row>
    <row r="190" spans="1:12" x14ac:dyDescent="0.2">
      <c r="A190" s="105" t="s">
        <v>373</v>
      </c>
      <c r="B190" s="106" t="s">
        <v>374</v>
      </c>
      <c r="C190" s="105">
        <v>0</v>
      </c>
      <c r="D190" s="105">
        <v>0</v>
      </c>
      <c r="E190" s="105">
        <v>0</v>
      </c>
      <c r="F190" s="105">
        <v>13</v>
      </c>
      <c r="G190" s="105">
        <v>0</v>
      </c>
      <c r="H190" s="105">
        <v>0</v>
      </c>
      <c r="I190" s="105">
        <v>0</v>
      </c>
      <c r="J190" s="105">
        <v>2</v>
      </c>
      <c r="K190" s="105">
        <v>0</v>
      </c>
      <c r="L190" s="105">
        <v>15</v>
      </c>
    </row>
    <row r="191" spans="1:12" x14ac:dyDescent="0.2">
      <c r="A191" s="103" t="s">
        <v>373</v>
      </c>
      <c r="B191" s="104" t="s">
        <v>375</v>
      </c>
      <c r="C191" s="103">
        <v>0</v>
      </c>
      <c r="D191" s="103">
        <v>0</v>
      </c>
      <c r="E191" s="103">
        <v>0</v>
      </c>
      <c r="F191" s="103">
        <v>7</v>
      </c>
      <c r="G191" s="103">
        <v>1</v>
      </c>
      <c r="H191" s="103">
        <v>5</v>
      </c>
      <c r="I191" s="103">
        <v>2</v>
      </c>
      <c r="J191" s="103">
        <v>9</v>
      </c>
      <c r="K191" s="103">
        <v>0</v>
      </c>
      <c r="L191" s="103">
        <v>24</v>
      </c>
    </row>
    <row r="192" spans="1:12" x14ac:dyDescent="0.2">
      <c r="A192" s="105" t="s">
        <v>376</v>
      </c>
      <c r="B192" s="106" t="s">
        <v>377</v>
      </c>
      <c r="C192" s="105">
        <v>0</v>
      </c>
      <c r="D192" s="105">
        <v>0</v>
      </c>
      <c r="E192" s="105">
        <v>0</v>
      </c>
      <c r="F192" s="105">
        <v>8</v>
      </c>
      <c r="G192" s="105">
        <v>6</v>
      </c>
      <c r="H192" s="105">
        <v>3</v>
      </c>
      <c r="I192" s="105">
        <v>3</v>
      </c>
      <c r="J192" s="105">
        <v>0</v>
      </c>
      <c r="K192" s="105">
        <v>0</v>
      </c>
      <c r="L192" s="105">
        <v>20</v>
      </c>
    </row>
    <row r="193" spans="1:12" x14ac:dyDescent="0.2">
      <c r="A193" s="103" t="s">
        <v>376</v>
      </c>
      <c r="B193" s="104" t="s">
        <v>378</v>
      </c>
      <c r="C193" s="103">
        <v>0</v>
      </c>
      <c r="D193" s="103">
        <v>0</v>
      </c>
      <c r="E193" s="103">
        <v>0</v>
      </c>
      <c r="F193" s="103">
        <v>4</v>
      </c>
      <c r="G193" s="103">
        <v>5</v>
      </c>
      <c r="H193" s="103">
        <v>0</v>
      </c>
      <c r="I193" s="103">
        <v>0</v>
      </c>
      <c r="J193" s="103">
        <v>1</v>
      </c>
      <c r="K193" s="103">
        <v>2</v>
      </c>
      <c r="L193" s="103">
        <v>12</v>
      </c>
    </row>
    <row r="194" spans="1:12" x14ac:dyDescent="0.2">
      <c r="A194" s="105" t="s">
        <v>379</v>
      </c>
      <c r="B194" s="106" t="s">
        <v>380</v>
      </c>
      <c r="C194" s="105">
        <v>0</v>
      </c>
      <c r="D194" s="105">
        <v>10</v>
      </c>
      <c r="E194" s="105">
        <v>19</v>
      </c>
      <c r="F194" s="105">
        <v>5</v>
      </c>
      <c r="G194" s="105">
        <v>5</v>
      </c>
      <c r="H194" s="105">
        <v>0</v>
      </c>
      <c r="I194" s="105">
        <v>0</v>
      </c>
      <c r="J194" s="105">
        <v>5</v>
      </c>
      <c r="K194" s="105">
        <v>0</v>
      </c>
      <c r="L194" s="105">
        <v>44</v>
      </c>
    </row>
    <row r="195" spans="1:12" x14ac:dyDescent="0.2">
      <c r="A195" s="103" t="s">
        <v>381</v>
      </c>
      <c r="B195" s="104" t="s">
        <v>382</v>
      </c>
      <c r="C195" s="103">
        <v>2</v>
      </c>
      <c r="D195" s="103">
        <v>24</v>
      </c>
      <c r="E195" s="103">
        <v>3</v>
      </c>
      <c r="F195" s="103">
        <v>3</v>
      </c>
      <c r="G195" s="103">
        <v>4</v>
      </c>
      <c r="H195" s="103">
        <v>0</v>
      </c>
      <c r="I195" s="103">
        <v>0</v>
      </c>
      <c r="J195" s="103">
        <v>5</v>
      </c>
      <c r="K195" s="103">
        <v>0</v>
      </c>
      <c r="L195" s="103">
        <v>41</v>
      </c>
    </row>
    <row r="196" spans="1:12" x14ac:dyDescent="0.2">
      <c r="A196" s="105" t="s">
        <v>381</v>
      </c>
      <c r="B196" s="106" t="s">
        <v>383</v>
      </c>
      <c r="C196" s="105">
        <v>0</v>
      </c>
      <c r="D196" s="105">
        <v>1</v>
      </c>
      <c r="E196" s="105">
        <v>2</v>
      </c>
      <c r="F196" s="105">
        <v>11</v>
      </c>
      <c r="G196" s="105">
        <v>1</v>
      </c>
      <c r="H196" s="105">
        <v>3</v>
      </c>
      <c r="I196" s="105">
        <v>0</v>
      </c>
      <c r="J196" s="105">
        <v>4</v>
      </c>
      <c r="K196" s="105">
        <v>0</v>
      </c>
      <c r="L196" s="105">
        <v>22</v>
      </c>
    </row>
    <row r="197" spans="1:12" x14ac:dyDescent="0.2">
      <c r="A197" s="103" t="s">
        <v>381</v>
      </c>
      <c r="B197" s="104" t="s">
        <v>384</v>
      </c>
      <c r="C197" s="103">
        <v>0</v>
      </c>
      <c r="D197" s="103">
        <v>2</v>
      </c>
      <c r="E197" s="103">
        <v>24</v>
      </c>
      <c r="F197" s="103">
        <v>0</v>
      </c>
      <c r="G197" s="103">
        <v>0</v>
      </c>
      <c r="H197" s="103">
        <v>0</v>
      </c>
      <c r="I197" s="103">
        <v>0</v>
      </c>
      <c r="J197" s="103">
        <v>3</v>
      </c>
      <c r="K197" s="103">
        <v>0</v>
      </c>
      <c r="L197" s="103">
        <v>29</v>
      </c>
    </row>
    <row r="198" spans="1:12" x14ac:dyDescent="0.2">
      <c r="A198" s="105" t="s">
        <v>381</v>
      </c>
      <c r="B198" s="106" t="s">
        <v>385</v>
      </c>
      <c r="C198" s="105">
        <v>2</v>
      </c>
      <c r="D198" s="105">
        <v>0</v>
      </c>
      <c r="E198" s="105">
        <v>7</v>
      </c>
      <c r="F198" s="105">
        <v>9</v>
      </c>
      <c r="G198" s="105">
        <v>2</v>
      </c>
      <c r="H198" s="105">
        <v>3</v>
      </c>
      <c r="I198" s="105">
        <v>1</v>
      </c>
      <c r="J198" s="105">
        <v>6</v>
      </c>
      <c r="K198" s="105">
        <v>0</v>
      </c>
      <c r="L198" s="105">
        <v>30</v>
      </c>
    </row>
    <row r="199" spans="1:12" x14ac:dyDescent="0.2">
      <c r="A199" s="103" t="s">
        <v>381</v>
      </c>
      <c r="B199" s="104" t="s">
        <v>386</v>
      </c>
      <c r="C199" s="103">
        <v>0</v>
      </c>
      <c r="D199" s="103">
        <v>0</v>
      </c>
      <c r="E199" s="103">
        <v>2</v>
      </c>
      <c r="F199" s="103">
        <v>13</v>
      </c>
      <c r="G199" s="103">
        <v>4</v>
      </c>
      <c r="H199" s="103">
        <v>0</v>
      </c>
      <c r="I199" s="103">
        <v>2</v>
      </c>
      <c r="J199" s="103">
        <v>3</v>
      </c>
      <c r="K199" s="103">
        <v>0</v>
      </c>
      <c r="L199" s="103">
        <v>24</v>
      </c>
    </row>
    <row r="200" spans="1:12" x14ac:dyDescent="0.2">
      <c r="A200" s="105" t="s">
        <v>381</v>
      </c>
      <c r="B200" s="106" t="s">
        <v>387</v>
      </c>
      <c r="C200" s="105">
        <v>0</v>
      </c>
      <c r="D200" s="105">
        <v>0</v>
      </c>
      <c r="E200" s="105">
        <v>0</v>
      </c>
      <c r="F200" s="105">
        <v>27</v>
      </c>
      <c r="G200" s="105">
        <v>8</v>
      </c>
      <c r="H200" s="105">
        <v>0</v>
      </c>
      <c r="I200" s="105">
        <v>0</v>
      </c>
      <c r="J200" s="105">
        <v>1</v>
      </c>
      <c r="K200" s="105">
        <v>1</v>
      </c>
      <c r="L200" s="105">
        <v>37</v>
      </c>
    </row>
    <row r="201" spans="1:12" x14ac:dyDescent="0.2">
      <c r="A201" s="103" t="s">
        <v>388</v>
      </c>
      <c r="B201" s="104" t="s">
        <v>389</v>
      </c>
      <c r="C201" s="103">
        <v>0</v>
      </c>
      <c r="D201" s="103">
        <v>0</v>
      </c>
      <c r="E201" s="103">
        <v>5</v>
      </c>
      <c r="F201" s="103">
        <v>0</v>
      </c>
      <c r="G201" s="103">
        <v>6</v>
      </c>
      <c r="H201" s="103">
        <v>0</v>
      </c>
      <c r="I201" s="103">
        <v>0</v>
      </c>
      <c r="J201" s="103">
        <v>0</v>
      </c>
      <c r="K201" s="103">
        <v>1</v>
      </c>
      <c r="L201" s="103">
        <v>12</v>
      </c>
    </row>
    <row r="202" spans="1:12" x14ac:dyDescent="0.2">
      <c r="A202" s="105" t="s">
        <v>388</v>
      </c>
      <c r="B202" s="106" t="s">
        <v>390</v>
      </c>
      <c r="C202" s="105">
        <v>1</v>
      </c>
      <c r="D202" s="105">
        <v>2</v>
      </c>
      <c r="E202" s="105">
        <v>6</v>
      </c>
      <c r="F202" s="105">
        <v>5</v>
      </c>
      <c r="G202" s="105">
        <v>6</v>
      </c>
      <c r="H202" s="105">
        <v>0</v>
      </c>
      <c r="I202" s="105">
        <v>0</v>
      </c>
      <c r="J202" s="105">
        <v>2</v>
      </c>
      <c r="K202" s="105">
        <v>0</v>
      </c>
      <c r="L202" s="105">
        <v>22</v>
      </c>
    </row>
    <row r="203" spans="1:12" x14ac:dyDescent="0.2">
      <c r="A203" s="103" t="s">
        <v>388</v>
      </c>
      <c r="B203" s="104" t="s">
        <v>391</v>
      </c>
      <c r="C203" s="103">
        <v>0</v>
      </c>
      <c r="D203" s="103">
        <v>0</v>
      </c>
      <c r="E203" s="103">
        <v>0</v>
      </c>
      <c r="F203" s="103">
        <v>8</v>
      </c>
      <c r="G203" s="103">
        <v>3</v>
      </c>
      <c r="H203" s="103">
        <v>1</v>
      </c>
      <c r="I203" s="103">
        <v>0</v>
      </c>
      <c r="J203" s="103">
        <v>0</v>
      </c>
      <c r="K203" s="103">
        <v>0</v>
      </c>
      <c r="L203" s="103">
        <v>12</v>
      </c>
    </row>
    <row r="204" spans="1:12" x14ac:dyDescent="0.2">
      <c r="A204" s="105" t="s">
        <v>388</v>
      </c>
      <c r="B204" s="106" t="s">
        <v>392</v>
      </c>
      <c r="C204" s="105">
        <v>0</v>
      </c>
      <c r="D204" s="105">
        <v>0</v>
      </c>
      <c r="E204" s="105">
        <v>0</v>
      </c>
      <c r="F204" s="105">
        <v>9</v>
      </c>
      <c r="G204" s="105">
        <v>7</v>
      </c>
      <c r="H204" s="105">
        <v>0</v>
      </c>
      <c r="I204" s="105">
        <v>3</v>
      </c>
      <c r="J204" s="105">
        <v>5</v>
      </c>
      <c r="K204" s="105">
        <v>0</v>
      </c>
      <c r="L204" s="105">
        <v>24</v>
      </c>
    </row>
    <row r="205" spans="1:12" x14ac:dyDescent="0.2">
      <c r="A205" s="103" t="s">
        <v>393</v>
      </c>
      <c r="B205" s="104" t="s">
        <v>394</v>
      </c>
      <c r="C205" s="103">
        <v>13</v>
      </c>
      <c r="D205" s="103">
        <v>0</v>
      </c>
      <c r="E205" s="103">
        <v>0</v>
      </c>
      <c r="F205" s="103">
        <v>0</v>
      </c>
      <c r="G205" s="103">
        <v>4</v>
      </c>
      <c r="H205" s="103">
        <v>0</v>
      </c>
      <c r="I205" s="103">
        <v>0</v>
      </c>
      <c r="J205" s="103">
        <v>6</v>
      </c>
      <c r="K205" s="103">
        <v>36</v>
      </c>
      <c r="L205" s="103">
        <v>59</v>
      </c>
    </row>
    <row r="206" spans="1:12" x14ac:dyDescent="0.2">
      <c r="A206" s="105" t="s">
        <v>393</v>
      </c>
      <c r="B206" s="106" t="s">
        <v>395</v>
      </c>
      <c r="C206" s="105">
        <v>5</v>
      </c>
      <c r="D206" s="105">
        <v>2</v>
      </c>
      <c r="E206" s="105">
        <v>9</v>
      </c>
      <c r="F206" s="105">
        <v>8</v>
      </c>
      <c r="G206" s="105">
        <v>8</v>
      </c>
      <c r="H206" s="105">
        <v>2</v>
      </c>
      <c r="I206" s="105">
        <v>3</v>
      </c>
      <c r="J206" s="105">
        <v>2</v>
      </c>
      <c r="K206" s="105">
        <v>2</v>
      </c>
      <c r="L206" s="105">
        <v>41</v>
      </c>
    </row>
    <row r="207" spans="1:12" x14ac:dyDescent="0.2">
      <c r="A207" s="103" t="s">
        <v>393</v>
      </c>
      <c r="B207" s="104" t="s">
        <v>396</v>
      </c>
      <c r="C207" s="103">
        <v>0</v>
      </c>
      <c r="D207" s="103">
        <v>0</v>
      </c>
      <c r="E207" s="103">
        <v>12</v>
      </c>
      <c r="F207" s="103">
        <v>22</v>
      </c>
      <c r="G207" s="103">
        <v>9</v>
      </c>
      <c r="H207" s="103">
        <v>4</v>
      </c>
      <c r="I207" s="103">
        <v>1</v>
      </c>
      <c r="J207" s="103">
        <v>12</v>
      </c>
      <c r="K207" s="103">
        <v>0</v>
      </c>
      <c r="L207" s="103">
        <v>60</v>
      </c>
    </row>
    <row r="208" spans="1:12" x14ac:dyDescent="0.2">
      <c r="A208" s="105" t="s">
        <v>393</v>
      </c>
      <c r="B208" s="106" t="s">
        <v>397</v>
      </c>
      <c r="C208" s="105">
        <v>3</v>
      </c>
      <c r="D208" s="105">
        <v>0</v>
      </c>
      <c r="E208" s="105">
        <v>3</v>
      </c>
      <c r="F208" s="105">
        <v>14</v>
      </c>
      <c r="G208" s="105">
        <v>3</v>
      </c>
      <c r="H208" s="105">
        <v>6</v>
      </c>
      <c r="I208" s="105">
        <v>8</v>
      </c>
      <c r="J208" s="105">
        <v>10</v>
      </c>
      <c r="K208" s="105">
        <v>1</v>
      </c>
      <c r="L208" s="105">
        <v>48</v>
      </c>
    </row>
    <row r="209" spans="1:12" x14ac:dyDescent="0.2">
      <c r="A209" s="103" t="s">
        <v>393</v>
      </c>
      <c r="B209" s="104" t="s">
        <v>398</v>
      </c>
      <c r="C209" s="103">
        <v>1</v>
      </c>
      <c r="D209" s="103">
        <v>0</v>
      </c>
      <c r="E209" s="103">
        <v>1</v>
      </c>
      <c r="F209" s="103">
        <v>18</v>
      </c>
      <c r="G209" s="103">
        <v>8</v>
      </c>
      <c r="H209" s="103">
        <v>8</v>
      </c>
      <c r="I209" s="103">
        <v>3</v>
      </c>
      <c r="J209" s="103">
        <v>13</v>
      </c>
      <c r="K209" s="103">
        <v>0</v>
      </c>
      <c r="L209" s="103">
        <v>52</v>
      </c>
    </row>
    <row r="210" spans="1:12" x14ac:dyDescent="0.2">
      <c r="A210" s="105" t="s">
        <v>393</v>
      </c>
      <c r="B210" s="106" t="s">
        <v>399</v>
      </c>
      <c r="C210" s="105">
        <v>0</v>
      </c>
      <c r="D210" s="105">
        <v>2</v>
      </c>
      <c r="E210" s="105">
        <v>7</v>
      </c>
      <c r="F210" s="105">
        <v>16</v>
      </c>
      <c r="G210" s="105">
        <v>10</v>
      </c>
      <c r="H210" s="105">
        <v>3</v>
      </c>
      <c r="I210" s="105">
        <v>2</v>
      </c>
      <c r="J210" s="105">
        <v>6</v>
      </c>
      <c r="K210" s="105">
        <v>2</v>
      </c>
      <c r="L210" s="105">
        <v>48</v>
      </c>
    </row>
    <row r="211" spans="1:12" x14ac:dyDescent="0.2">
      <c r="A211" s="103" t="s">
        <v>393</v>
      </c>
      <c r="B211" s="104" t="s">
        <v>400</v>
      </c>
      <c r="C211" s="103">
        <v>5</v>
      </c>
      <c r="D211" s="103">
        <v>4</v>
      </c>
      <c r="E211" s="103">
        <v>3</v>
      </c>
      <c r="F211" s="103">
        <v>5</v>
      </c>
      <c r="G211" s="103">
        <v>9</v>
      </c>
      <c r="H211" s="103">
        <v>2</v>
      </c>
      <c r="I211" s="103">
        <v>1</v>
      </c>
      <c r="J211" s="103">
        <v>10</v>
      </c>
      <c r="K211" s="103">
        <v>1</v>
      </c>
      <c r="L211" s="103">
        <v>40</v>
      </c>
    </row>
    <row r="212" spans="1:12" x14ac:dyDescent="0.2">
      <c r="A212" s="105" t="s">
        <v>393</v>
      </c>
      <c r="B212" s="106" t="s">
        <v>401</v>
      </c>
      <c r="C212" s="105">
        <v>0</v>
      </c>
      <c r="D212" s="105">
        <v>0</v>
      </c>
      <c r="E212" s="105">
        <v>17</v>
      </c>
      <c r="F212" s="105">
        <v>24</v>
      </c>
      <c r="G212" s="105">
        <v>8</v>
      </c>
      <c r="H212" s="105">
        <v>13</v>
      </c>
      <c r="I212" s="105">
        <v>8</v>
      </c>
      <c r="J212" s="105">
        <v>17</v>
      </c>
      <c r="K212" s="105">
        <v>0</v>
      </c>
      <c r="L212" s="105">
        <v>87</v>
      </c>
    </row>
    <row r="213" spans="1:12" x14ac:dyDescent="0.2">
      <c r="A213" s="103" t="s">
        <v>393</v>
      </c>
      <c r="B213" s="104" t="s">
        <v>402</v>
      </c>
      <c r="C213" s="103">
        <v>8</v>
      </c>
      <c r="D213" s="103">
        <v>5</v>
      </c>
      <c r="E213" s="103">
        <v>11</v>
      </c>
      <c r="F213" s="103">
        <v>9</v>
      </c>
      <c r="G213" s="103">
        <v>8</v>
      </c>
      <c r="H213" s="103">
        <v>4</v>
      </c>
      <c r="I213" s="103">
        <v>2</v>
      </c>
      <c r="J213" s="103">
        <v>37</v>
      </c>
      <c r="K213" s="103">
        <v>7</v>
      </c>
      <c r="L213" s="103">
        <v>91</v>
      </c>
    </row>
    <row r="214" spans="1:12" x14ac:dyDescent="0.2">
      <c r="A214" s="105" t="s">
        <v>393</v>
      </c>
      <c r="B214" s="106" t="s">
        <v>403</v>
      </c>
      <c r="C214" s="105">
        <v>1</v>
      </c>
      <c r="D214" s="105">
        <v>0</v>
      </c>
      <c r="E214" s="105">
        <v>2</v>
      </c>
      <c r="F214" s="105">
        <v>6</v>
      </c>
      <c r="G214" s="105">
        <v>7</v>
      </c>
      <c r="H214" s="105">
        <v>0</v>
      </c>
      <c r="I214" s="105">
        <v>2</v>
      </c>
      <c r="J214" s="105">
        <v>2</v>
      </c>
      <c r="K214" s="105">
        <v>0</v>
      </c>
      <c r="L214" s="105">
        <v>20</v>
      </c>
    </row>
    <row r="215" spans="1:12" x14ac:dyDescent="0.2">
      <c r="A215" s="103" t="s">
        <v>393</v>
      </c>
      <c r="B215" s="104" t="s">
        <v>404</v>
      </c>
      <c r="C215" s="103">
        <v>0</v>
      </c>
      <c r="D215" s="103">
        <v>1</v>
      </c>
      <c r="E215" s="103">
        <v>6</v>
      </c>
      <c r="F215" s="103">
        <v>6</v>
      </c>
      <c r="G215" s="103">
        <v>7</v>
      </c>
      <c r="H215" s="103">
        <v>1</v>
      </c>
      <c r="I215" s="103">
        <v>0</v>
      </c>
      <c r="J215" s="103">
        <v>4</v>
      </c>
      <c r="K215" s="103">
        <v>0</v>
      </c>
      <c r="L215" s="103">
        <v>25</v>
      </c>
    </row>
    <row r="216" spans="1:12" x14ac:dyDescent="0.2">
      <c r="A216" s="105" t="s">
        <v>405</v>
      </c>
      <c r="B216" s="106" t="s">
        <v>406</v>
      </c>
      <c r="C216" s="105">
        <v>0</v>
      </c>
      <c r="D216" s="105">
        <v>0</v>
      </c>
      <c r="E216" s="105">
        <v>2</v>
      </c>
      <c r="F216" s="105">
        <v>2</v>
      </c>
      <c r="G216" s="105">
        <v>6</v>
      </c>
      <c r="H216" s="105">
        <v>2</v>
      </c>
      <c r="I216" s="105">
        <v>0</v>
      </c>
      <c r="J216" s="105">
        <v>5</v>
      </c>
      <c r="K216" s="105">
        <v>0</v>
      </c>
      <c r="L216" s="105">
        <v>17</v>
      </c>
    </row>
    <row r="217" spans="1:12" x14ac:dyDescent="0.2">
      <c r="A217" s="103" t="s">
        <v>405</v>
      </c>
      <c r="B217" s="104" t="s">
        <v>407</v>
      </c>
      <c r="C217" s="103">
        <v>0</v>
      </c>
      <c r="D217" s="103">
        <v>0</v>
      </c>
      <c r="E217" s="103">
        <v>1</v>
      </c>
      <c r="F217" s="103">
        <v>2</v>
      </c>
      <c r="G217" s="103">
        <v>1</v>
      </c>
      <c r="H217" s="103">
        <v>2</v>
      </c>
      <c r="I217" s="103">
        <v>1</v>
      </c>
      <c r="J217" s="103">
        <v>4</v>
      </c>
      <c r="K217" s="103">
        <v>1</v>
      </c>
      <c r="L217" s="103">
        <v>12</v>
      </c>
    </row>
    <row r="218" spans="1:12" x14ac:dyDescent="0.2">
      <c r="A218" s="105" t="s">
        <v>405</v>
      </c>
      <c r="B218" s="106" t="s">
        <v>408</v>
      </c>
      <c r="C218" s="105">
        <v>0</v>
      </c>
      <c r="D218" s="105">
        <v>0</v>
      </c>
      <c r="E218" s="105">
        <v>4</v>
      </c>
      <c r="F218" s="105">
        <v>7</v>
      </c>
      <c r="G218" s="105">
        <v>3</v>
      </c>
      <c r="H218" s="105">
        <v>2</v>
      </c>
      <c r="I218" s="105">
        <v>1</v>
      </c>
      <c r="J218" s="105">
        <v>1</v>
      </c>
      <c r="K218" s="105">
        <v>0</v>
      </c>
      <c r="L218" s="105">
        <v>18</v>
      </c>
    </row>
    <row r="219" spans="1:12" x14ac:dyDescent="0.2">
      <c r="A219" s="103" t="s">
        <v>405</v>
      </c>
      <c r="B219" s="104" t="s">
        <v>409</v>
      </c>
      <c r="C219" s="103">
        <v>0</v>
      </c>
      <c r="D219" s="103">
        <v>0</v>
      </c>
      <c r="E219" s="103">
        <v>3</v>
      </c>
      <c r="F219" s="103">
        <v>9</v>
      </c>
      <c r="G219" s="103">
        <v>3</v>
      </c>
      <c r="H219" s="103">
        <v>1</v>
      </c>
      <c r="I219" s="103">
        <v>1</v>
      </c>
      <c r="J219" s="103">
        <v>1</v>
      </c>
      <c r="K219" s="103">
        <v>0</v>
      </c>
      <c r="L219" s="103">
        <v>18</v>
      </c>
    </row>
    <row r="220" spans="1:12" x14ac:dyDescent="0.2">
      <c r="A220" s="105" t="s">
        <v>405</v>
      </c>
      <c r="B220" s="106" t="s">
        <v>410</v>
      </c>
      <c r="C220" s="105">
        <v>1</v>
      </c>
      <c r="D220" s="105">
        <v>1</v>
      </c>
      <c r="E220" s="105">
        <v>6</v>
      </c>
      <c r="F220" s="105">
        <v>11</v>
      </c>
      <c r="G220" s="105">
        <v>1</v>
      </c>
      <c r="H220" s="105">
        <v>4</v>
      </c>
      <c r="I220" s="105">
        <v>1</v>
      </c>
      <c r="J220" s="105">
        <v>2</v>
      </c>
      <c r="K220" s="105">
        <v>1</v>
      </c>
      <c r="L220" s="105">
        <v>28</v>
      </c>
    </row>
    <row r="221" spans="1:12" x14ac:dyDescent="0.2">
      <c r="A221" s="103" t="s">
        <v>405</v>
      </c>
      <c r="B221" s="104" t="s">
        <v>411</v>
      </c>
      <c r="C221" s="103">
        <v>0</v>
      </c>
      <c r="D221" s="103">
        <v>0</v>
      </c>
      <c r="E221" s="103">
        <v>0</v>
      </c>
      <c r="F221" s="103">
        <v>10</v>
      </c>
      <c r="G221" s="103">
        <v>7</v>
      </c>
      <c r="H221" s="103">
        <v>2</v>
      </c>
      <c r="I221" s="103">
        <v>2</v>
      </c>
      <c r="J221" s="103">
        <v>0</v>
      </c>
      <c r="K221" s="103">
        <v>0</v>
      </c>
      <c r="L221" s="103">
        <v>21</v>
      </c>
    </row>
    <row r="222" spans="1:12" x14ac:dyDescent="0.2">
      <c r="A222" s="105" t="s">
        <v>405</v>
      </c>
      <c r="B222" s="106" t="s">
        <v>412</v>
      </c>
      <c r="C222" s="105">
        <v>0</v>
      </c>
      <c r="D222" s="105">
        <v>2</v>
      </c>
      <c r="E222" s="105">
        <v>4</v>
      </c>
      <c r="F222" s="105">
        <v>18</v>
      </c>
      <c r="G222" s="105">
        <v>2</v>
      </c>
      <c r="H222" s="105">
        <v>2</v>
      </c>
      <c r="I222" s="105">
        <v>0</v>
      </c>
      <c r="J222" s="105">
        <v>0</v>
      </c>
      <c r="K222" s="105">
        <v>6</v>
      </c>
      <c r="L222" s="105">
        <v>34</v>
      </c>
    </row>
    <row r="223" spans="1:12" x14ac:dyDescent="0.2">
      <c r="A223" s="103" t="s">
        <v>405</v>
      </c>
      <c r="B223" s="104" t="s">
        <v>413</v>
      </c>
      <c r="C223" s="103">
        <v>0</v>
      </c>
      <c r="D223" s="103">
        <v>0</v>
      </c>
      <c r="E223" s="103">
        <v>1</v>
      </c>
      <c r="F223" s="103">
        <v>10</v>
      </c>
      <c r="G223" s="103">
        <v>1</v>
      </c>
      <c r="H223" s="103">
        <v>1</v>
      </c>
      <c r="I223" s="103">
        <v>1</v>
      </c>
      <c r="J223" s="103">
        <v>0</v>
      </c>
      <c r="K223" s="103">
        <v>0</v>
      </c>
      <c r="L223" s="103">
        <v>14</v>
      </c>
    </row>
    <row r="224" spans="1:12" x14ac:dyDescent="0.2">
      <c r="A224" s="105" t="s">
        <v>405</v>
      </c>
      <c r="B224" s="106" t="s">
        <v>414</v>
      </c>
      <c r="C224" s="105">
        <v>4</v>
      </c>
      <c r="D224" s="105">
        <v>0</v>
      </c>
      <c r="E224" s="105">
        <v>2</v>
      </c>
      <c r="F224" s="105">
        <v>7</v>
      </c>
      <c r="G224" s="105">
        <v>4</v>
      </c>
      <c r="H224" s="105">
        <v>5</v>
      </c>
      <c r="I224" s="105">
        <v>6</v>
      </c>
      <c r="J224" s="105">
        <v>4</v>
      </c>
      <c r="K224" s="105">
        <v>0</v>
      </c>
      <c r="L224" s="105">
        <v>32</v>
      </c>
    </row>
    <row r="225" spans="1:12" x14ac:dyDescent="0.2">
      <c r="A225" s="103" t="s">
        <v>405</v>
      </c>
      <c r="B225" s="104" t="s">
        <v>415</v>
      </c>
      <c r="C225" s="103">
        <v>0</v>
      </c>
      <c r="D225" s="103">
        <v>0</v>
      </c>
      <c r="E225" s="103">
        <v>0</v>
      </c>
      <c r="F225" s="103">
        <v>7</v>
      </c>
      <c r="G225" s="103">
        <v>3</v>
      </c>
      <c r="H225" s="103">
        <v>6</v>
      </c>
      <c r="I225" s="103">
        <v>2</v>
      </c>
      <c r="J225" s="103">
        <v>0</v>
      </c>
      <c r="K225" s="103">
        <v>0</v>
      </c>
      <c r="L225" s="103">
        <v>18</v>
      </c>
    </row>
    <row r="226" spans="1:12" x14ac:dyDescent="0.2">
      <c r="A226" s="105" t="s">
        <v>405</v>
      </c>
      <c r="B226" s="106" t="s">
        <v>416</v>
      </c>
      <c r="C226" s="105">
        <v>0</v>
      </c>
      <c r="D226" s="105">
        <v>0</v>
      </c>
      <c r="E226" s="105">
        <v>0</v>
      </c>
      <c r="F226" s="105">
        <v>10</v>
      </c>
      <c r="G226" s="105">
        <v>12</v>
      </c>
      <c r="H226" s="105">
        <v>2</v>
      </c>
      <c r="I226" s="105">
        <v>0</v>
      </c>
      <c r="J226" s="105">
        <v>10</v>
      </c>
      <c r="K226" s="105">
        <v>1</v>
      </c>
      <c r="L226" s="105">
        <v>35</v>
      </c>
    </row>
    <row r="227" spans="1:12" x14ac:dyDescent="0.2">
      <c r="A227" s="103" t="s">
        <v>405</v>
      </c>
      <c r="B227" s="104" t="s">
        <v>417</v>
      </c>
      <c r="C227" s="103">
        <v>0</v>
      </c>
      <c r="D227" s="103">
        <v>2</v>
      </c>
      <c r="E227" s="103">
        <v>3</v>
      </c>
      <c r="F227" s="103">
        <v>5</v>
      </c>
      <c r="G227" s="103">
        <v>3</v>
      </c>
      <c r="H227" s="103">
        <v>2</v>
      </c>
      <c r="I227" s="103">
        <v>0</v>
      </c>
      <c r="J227" s="103">
        <v>9</v>
      </c>
      <c r="K227" s="103">
        <v>0</v>
      </c>
      <c r="L227" s="103">
        <v>24</v>
      </c>
    </row>
    <row r="228" spans="1:12" x14ac:dyDescent="0.2">
      <c r="A228" s="105" t="s">
        <v>405</v>
      </c>
      <c r="B228" s="106" t="s">
        <v>418</v>
      </c>
      <c r="C228" s="105">
        <v>0</v>
      </c>
      <c r="D228" s="105">
        <v>0</v>
      </c>
      <c r="E228" s="105">
        <v>4</v>
      </c>
      <c r="F228" s="105">
        <v>2</v>
      </c>
      <c r="G228" s="105">
        <v>5</v>
      </c>
      <c r="H228" s="105">
        <v>3</v>
      </c>
      <c r="I228" s="105">
        <v>0</v>
      </c>
      <c r="J228" s="105">
        <v>3</v>
      </c>
      <c r="K228" s="105">
        <v>13</v>
      </c>
      <c r="L228" s="105">
        <v>30</v>
      </c>
    </row>
    <row r="229" spans="1:12" x14ac:dyDescent="0.2">
      <c r="A229" s="103" t="s">
        <v>419</v>
      </c>
      <c r="B229" s="104" t="s">
        <v>420</v>
      </c>
      <c r="C229" s="103">
        <v>0</v>
      </c>
      <c r="D229" s="103">
        <v>0</v>
      </c>
      <c r="E229" s="103">
        <v>16</v>
      </c>
      <c r="F229" s="103">
        <v>6</v>
      </c>
      <c r="G229" s="103">
        <v>2</v>
      </c>
      <c r="H229" s="103">
        <v>0</v>
      </c>
      <c r="I229" s="103">
        <v>0</v>
      </c>
      <c r="J229" s="103">
        <v>1</v>
      </c>
      <c r="K229" s="103">
        <v>0</v>
      </c>
      <c r="L229" s="103">
        <v>25</v>
      </c>
    </row>
    <row r="230" spans="1:12" x14ac:dyDescent="0.2">
      <c r="A230" s="105" t="s">
        <v>421</v>
      </c>
      <c r="B230" s="106" t="s">
        <v>422</v>
      </c>
      <c r="C230" s="105">
        <v>0</v>
      </c>
      <c r="D230" s="105">
        <v>0</v>
      </c>
      <c r="E230" s="105">
        <v>2</v>
      </c>
      <c r="F230" s="105">
        <v>6</v>
      </c>
      <c r="G230" s="105">
        <v>3</v>
      </c>
      <c r="H230" s="105">
        <v>2</v>
      </c>
      <c r="I230" s="105">
        <v>5</v>
      </c>
      <c r="J230" s="105">
        <v>4</v>
      </c>
      <c r="K230" s="105">
        <v>0</v>
      </c>
      <c r="L230" s="105">
        <v>22</v>
      </c>
    </row>
    <row r="231" spans="1:12" x14ac:dyDescent="0.2">
      <c r="A231" s="103" t="s">
        <v>421</v>
      </c>
      <c r="B231" s="104" t="s">
        <v>423</v>
      </c>
      <c r="C231" s="103">
        <v>0</v>
      </c>
      <c r="D231" s="103">
        <v>0</v>
      </c>
      <c r="E231" s="103">
        <v>0</v>
      </c>
      <c r="F231" s="103">
        <v>13</v>
      </c>
      <c r="G231" s="103">
        <v>3</v>
      </c>
      <c r="H231" s="103">
        <v>1</v>
      </c>
      <c r="I231" s="103">
        <v>3</v>
      </c>
      <c r="J231" s="103">
        <v>2</v>
      </c>
      <c r="K231" s="103">
        <v>1</v>
      </c>
      <c r="L231" s="103">
        <v>23</v>
      </c>
    </row>
    <row r="232" spans="1:12" x14ac:dyDescent="0.2">
      <c r="A232" s="105" t="s">
        <v>421</v>
      </c>
      <c r="B232" s="106" t="s">
        <v>424</v>
      </c>
      <c r="C232" s="105">
        <v>1</v>
      </c>
      <c r="D232" s="105">
        <v>0</v>
      </c>
      <c r="E232" s="105">
        <v>5</v>
      </c>
      <c r="F232" s="105">
        <v>14</v>
      </c>
      <c r="G232" s="105">
        <v>1</v>
      </c>
      <c r="H232" s="105">
        <v>2</v>
      </c>
      <c r="I232" s="105">
        <v>1</v>
      </c>
      <c r="J232" s="105">
        <v>0</v>
      </c>
      <c r="K232" s="105">
        <v>0</v>
      </c>
      <c r="L232" s="105">
        <v>24</v>
      </c>
    </row>
    <row r="233" spans="1:12" x14ac:dyDescent="0.2">
      <c r="A233" s="103" t="s">
        <v>421</v>
      </c>
      <c r="B233" s="104" t="s">
        <v>425</v>
      </c>
      <c r="C233" s="103">
        <v>0</v>
      </c>
      <c r="D233" s="103">
        <v>0</v>
      </c>
      <c r="E233" s="103">
        <v>3</v>
      </c>
      <c r="F233" s="103">
        <v>10</v>
      </c>
      <c r="G233" s="103">
        <v>2</v>
      </c>
      <c r="H233" s="103">
        <v>0</v>
      </c>
      <c r="I233" s="103">
        <v>0</v>
      </c>
      <c r="J233" s="103">
        <v>3</v>
      </c>
      <c r="K233" s="103">
        <v>0</v>
      </c>
      <c r="L233" s="103">
        <v>18</v>
      </c>
    </row>
    <row r="234" spans="1:12" x14ac:dyDescent="0.2">
      <c r="A234" s="105" t="s">
        <v>421</v>
      </c>
      <c r="B234" s="106" t="s">
        <v>426</v>
      </c>
      <c r="C234" s="105">
        <v>0</v>
      </c>
      <c r="D234" s="105">
        <v>0</v>
      </c>
      <c r="E234" s="105">
        <v>1</v>
      </c>
      <c r="F234" s="105">
        <v>5</v>
      </c>
      <c r="G234" s="105">
        <v>1</v>
      </c>
      <c r="H234" s="105">
        <v>5</v>
      </c>
      <c r="I234" s="105">
        <v>2</v>
      </c>
      <c r="J234" s="105">
        <v>1</v>
      </c>
      <c r="K234" s="105">
        <v>0</v>
      </c>
      <c r="L234" s="105">
        <v>15</v>
      </c>
    </row>
    <row r="235" spans="1:12" x14ac:dyDescent="0.2">
      <c r="A235" s="103" t="s">
        <v>421</v>
      </c>
      <c r="B235" s="104" t="s">
        <v>427</v>
      </c>
      <c r="C235" s="103">
        <v>0</v>
      </c>
      <c r="D235" s="103">
        <v>0</v>
      </c>
      <c r="E235" s="103">
        <v>0</v>
      </c>
      <c r="F235" s="103">
        <v>25</v>
      </c>
      <c r="G235" s="103">
        <v>1</v>
      </c>
      <c r="H235" s="103">
        <v>3</v>
      </c>
      <c r="I235" s="103">
        <v>2</v>
      </c>
      <c r="J235" s="103">
        <v>1</v>
      </c>
      <c r="K235" s="103">
        <v>0</v>
      </c>
      <c r="L235" s="103">
        <v>32</v>
      </c>
    </row>
    <row r="236" spans="1:12" x14ac:dyDescent="0.2">
      <c r="A236" s="105" t="s">
        <v>421</v>
      </c>
      <c r="B236" s="106" t="s">
        <v>428</v>
      </c>
      <c r="C236" s="105">
        <v>5</v>
      </c>
      <c r="D236" s="105">
        <v>0</v>
      </c>
      <c r="E236" s="105">
        <v>6</v>
      </c>
      <c r="F236" s="105">
        <v>6</v>
      </c>
      <c r="G236" s="105">
        <v>1</v>
      </c>
      <c r="H236" s="105">
        <v>1</v>
      </c>
      <c r="I236" s="105">
        <v>2</v>
      </c>
      <c r="J236" s="105">
        <v>0</v>
      </c>
      <c r="K236" s="105">
        <v>0</v>
      </c>
      <c r="L236" s="105">
        <v>21</v>
      </c>
    </row>
    <row r="237" spans="1:12" x14ac:dyDescent="0.2">
      <c r="A237" s="103" t="s">
        <v>421</v>
      </c>
      <c r="B237" s="104" t="s">
        <v>429</v>
      </c>
      <c r="C237" s="103">
        <v>3</v>
      </c>
      <c r="D237" s="103">
        <v>0</v>
      </c>
      <c r="E237" s="103">
        <v>11</v>
      </c>
      <c r="F237" s="103">
        <v>9</v>
      </c>
      <c r="G237" s="103">
        <v>0</v>
      </c>
      <c r="H237" s="103">
        <v>0</v>
      </c>
      <c r="I237" s="103">
        <v>1</v>
      </c>
      <c r="J237" s="103">
        <v>0</v>
      </c>
      <c r="K237" s="103">
        <v>0</v>
      </c>
      <c r="L237" s="103">
        <v>24</v>
      </c>
    </row>
    <row r="238" spans="1:12" x14ac:dyDescent="0.2">
      <c r="A238" s="105" t="s">
        <v>421</v>
      </c>
      <c r="B238" s="106" t="s">
        <v>430</v>
      </c>
      <c r="C238" s="105">
        <v>0</v>
      </c>
      <c r="D238" s="105">
        <v>0</v>
      </c>
      <c r="E238" s="105">
        <v>18</v>
      </c>
      <c r="F238" s="105">
        <v>10</v>
      </c>
      <c r="G238" s="105">
        <v>3</v>
      </c>
      <c r="H238" s="105">
        <v>1</v>
      </c>
      <c r="I238" s="105">
        <v>0</v>
      </c>
      <c r="J238" s="105">
        <v>0</v>
      </c>
      <c r="K238" s="105">
        <v>1</v>
      </c>
      <c r="L238" s="105">
        <v>33</v>
      </c>
    </row>
    <row r="239" spans="1:12" x14ac:dyDescent="0.2">
      <c r="A239" s="103" t="s">
        <v>421</v>
      </c>
      <c r="B239" s="104" t="s">
        <v>431</v>
      </c>
      <c r="C239" s="103">
        <v>0</v>
      </c>
      <c r="D239" s="103">
        <v>0</v>
      </c>
      <c r="E239" s="103">
        <v>3</v>
      </c>
      <c r="F239" s="103">
        <v>7</v>
      </c>
      <c r="G239" s="103">
        <v>4</v>
      </c>
      <c r="H239" s="103">
        <v>3</v>
      </c>
      <c r="I239" s="103">
        <v>4</v>
      </c>
      <c r="J239" s="103">
        <v>1</v>
      </c>
      <c r="K239" s="103">
        <v>0</v>
      </c>
      <c r="L239" s="103">
        <v>22</v>
      </c>
    </row>
    <row r="240" spans="1:12" x14ac:dyDescent="0.2">
      <c r="A240" s="105" t="s">
        <v>421</v>
      </c>
      <c r="B240" s="106" t="s">
        <v>432</v>
      </c>
      <c r="C240" s="105">
        <v>1</v>
      </c>
      <c r="D240" s="105">
        <v>17</v>
      </c>
      <c r="E240" s="105">
        <v>11</v>
      </c>
      <c r="F240" s="105">
        <v>6</v>
      </c>
      <c r="G240" s="105">
        <v>2</v>
      </c>
      <c r="H240" s="105">
        <v>0</v>
      </c>
      <c r="I240" s="105">
        <v>1</v>
      </c>
      <c r="J240" s="105">
        <v>1</v>
      </c>
      <c r="K240" s="105">
        <v>0</v>
      </c>
      <c r="L240" s="105">
        <v>39</v>
      </c>
    </row>
    <row r="241" spans="1:12" x14ac:dyDescent="0.2">
      <c r="A241" s="103" t="s">
        <v>421</v>
      </c>
      <c r="B241" s="104" t="s">
        <v>433</v>
      </c>
      <c r="C241" s="103">
        <v>0</v>
      </c>
      <c r="D241" s="103">
        <v>0</v>
      </c>
      <c r="E241" s="103">
        <v>2</v>
      </c>
      <c r="F241" s="103">
        <v>4</v>
      </c>
      <c r="G241" s="103">
        <v>1</v>
      </c>
      <c r="H241" s="103">
        <v>1</v>
      </c>
      <c r="I241" s="103">
        <v>1</v>
      </c>
      <c r="J241" s="103">
        <v>1</v>
      </c>
      <c r="K241" s="103">
        <v>12</v>
      </c>
      <c r="L241" s="103">
        <v>22</v>
      </c>
    </row>
    <row r="242" spans="1:12" x14ac:dyDescent="0.2">
      <c r="A242" s="105" t="s">
        <v>434</v>
      </c>
      <c r="B242" s="106" t="s">
        <v>435</v>
      </c>
      <c r="C242" s="105">
        <v>0</v>
      </c>
      <c r="D242" s="105">
        <v>0</v>
      </c>
      <c r="E242" s="105">
        <v>0</v>
      </c>
      <c r="F242" s="105">
        <v>2</v>
      </c>
      <c r="G242" s="105">
        <v>7</v>
      </c>
      <c r="H242" s="105">
        <v>1</v>
      </c>
      <c r="I242" s="105">
        <v>1</v>
      </c>
      <c r="J242" s="105">
        <v>1</v>
      </c>
      <c r="K242" s="105">
        <v>0</v>
      </c>
      <c r="L242" s="105">
        <v>12</v>
      </c>
    </row>
    <row r="243" spans="1:12" x14ac:dyDescent="0.2">
      <c r="A243" s="103" t="s">
        <v>434</v>
      </c>
      <c r="B243" s="104" t="s">
        <v>436</v>
      </c>
      <c r="C243" s="103">
        <v>0</v>
      </c>
      <c r="D243" s="103">
        <v>0</v>
      </c>
      <c r="E243" s="103">
        <v>1</v>
      </c>
      <c r="F243" s="103">
        <v>6</v>
      </c>
      <c r="G243" s="103">
        <v>3</v>
      </c>
      <c r="H243" s="103">
        <v>0</v>
      </c>
      <c r="I243" s="103">
        <v>2</v>
      </c>
      <c r="J243" s="103">
        <v>2</v>
      </c>
      <c r="K243" s="103">
        <v>0</v>
      </c>
      <c r="L243" s="103">
        <v>14</v>
      </c>
    </row>
    <row r="244" spans="1:12" x14ac:dyDescent="0.2">
      <c r="A244" s="105" t="s">
        <v>434</v>
      </c>
      <c r="B244" s="106" t="s">
        <v>437</v>
      </c>
      <c r="C244" s="105">
        <v>0</v>
      </c>
      <c r="D244" s="105">
        <v>0</v>
      </c>
      <c r="E244" s="105">
        <v>0</v>
      </c>
      <c r="F244" s="105">
        <v>12</v>
      </c>
      <c r="G244" s="105">
        <v>16</v>
      </c>
      <c r="H244" s="105">
        <v>11</v>
      </c>
      <c r="I244" s="105">
        <v>2</v>
      </c>
      <c r="J244" s="105">
        <v>5</v>
      </c>
      <c r="K244" s="105">
        <v>0</v>
      </c>
      <c r="L244" s="105">
        <v>46</v>
      </c>
    </row>
    <row r="245" spans="1:12" x14ac:dyDescent="0.2">
      <c r="A245" s="103" t="s">
        <v>438</v>
      </c>
      <c r="B245" s="104" t="s">
        <v>439</v>
      </c>
      <c r="C245" s="103">
        <v>0</v>
      </c>
      <c r="D245" s="103">
        <v>0</v>
      </c>
      <c r="E245" s="103">
        <v>3</v>
      </c>
      <c r="F245" s="103">
        <v>16</v>
      </c>
      <c r="G245" s="103">
        <v>2</v>
      </c>
      <c r="H245" s="103">
        <v>4</v>
      </c>
      <c r="I245" s="103">
        <v>0</v>
      </c>
      <c r="J245" s="103">
        <v>1</v>
      </c>
      <c r="K245" s="103">
        <v>0</v>
      </c>
      <c r="L245" s="103">
        <v>26</v>
      </c>
    </row>
    <row r="246" spans="1:12" x14ac:dyDescent="0.2">
      <c r="A246" s="105" t="s">
        <v>438</v>
      </c>
      <c r="B246" s="106" t="s">
        <v>440</v>
      </c>
      <c r="C246" s="105">
        <v>0</v>
      </c>
      <c r="D246" s="105">
        <v>0</v>
      </c>
      <c r="E246" s="105">
        <v>1</v>
      </c>
      <c r="F246" s="105">
        <v>5</v>
      </c>
      <c r="G246" s="105">
        <v>8</v>
      </c>
      <c r="H246" s="105">
        <v>1</v>
      </c>
      <c r="I246" s="105">
        <v>2</v>
      </c>
      <c r="J246" s="105">
        <v>1</v>
      </c>
      <c r="K246" s="105">
        <v>0</v>
      </c>
      <c r="L246" s="105">
        <v>18</v>
      </c>
    </row>
    <row r="247" spans="1:12" x14ac:dyDescent="0.2">
      <c r="A247" s="103" t="s">
        <v>438</v>
      </c>
      <c r="B247" s="104" t="s">
        <v>441</v>
      </c>
      <c r="C247" s="103">
        <v>0</v>
      </c>
      <c r="D247" s="103">
        <v>0</v>
      </c>
      <c r="E247" s="103">
        <v>8</v>
      </c>
      <c r="F247" s="103">
        <v>12</v>
      </c>
      <c r="G247" s="103">
        <v>15</v>
      </c>
      <c r="H247" s="103">
        <v>12</v>
      </c>
      <c r="I247" s="103">
        <v>5</v>
      </c>
      <c r="J247" s="103">
        <v>6</v>
      </c>
      <c r="K247" s="103">
        <v>2</v>
      </c>
      <c r="L247" s="103">
        <v>60</v>
      </c>
    </row>
    <row r="248" spans="1:12" x14ac:dyDescent="0.2">
      <c r="A248" s="105" t="s">
        <v>438</v>
      </c>
      <c r="B248" s="106" t="s">
        <v>442</v>
      </c>
      <c r="C248" s="105">
        <v>0</v>
      </c>
      <c r="D248" s="105">
        <v>0</v>
      </c>
      <c r="E248" s="105">
        <v>0</v>
      </c>
      <c r="F248" s="105">
        <v>7</v>
      </c>
      <c r="G248" s="105">
        <v>9</v>
      </c>
      <c r="H248" s="105">
        <v>5</v>
      </c>
      <c r="I248" s="105">
        <v>4</v>
      </c>
      <c r="J248" s="105">
        <v>7</v>
      </c>
      <c r="K248" s="105">
        <v>0</v>
      </c>
      <c r="L248" s="105">
        <v>32</v>
      </c>
    </row>
    <row r="249" spans="1:12" x14ac:dyDescent="0.2">
      <c r="A249" s="103" t="s">
        <v>438</v>
      </c>
      <c r="B249" s="104" t="s">
        <v>443</v>
      </c>
      <c r="C249" s="103">
        <v>0</v>
      </c>
      <c r="D249" s="103">
        <v>0</v>
      </c>
      <c r="E249" s="103">
        <v>2</v>
      </c>
      <c r="F249" s="103">
        <v>7</v>
      </c>
      <c r="G249" s="103">
        <v>3</v>
      </c>
      <c r="H249" s="103">
        <v>0</v>
      </c>
      <c r="I249" s="103">
        <v>2</v>
      </c>
      <c r="J249" s="103">
        <v>5</v>
      </c>
      <c r="K249" s="103">
        <v>2</v>
      </c>
      <c r="L249" s="103">
        <v>21</v>
      </c>
    </row>
    <row r="250" spans="1:12" x14ac:dyDescent="0.2">
      <c r="A250" s="105" t="s">
        <v>444</v>
      </c>
      <c r="B250" s="106" t="s">
        <v>445</v>
      </c>
      <c r="C250" s="105">
        <v>0</v>
      </c>
      <c r="D250" s="105">
        <v>3</v>
      </c>
      <c r="E250" s="105">
        <v>22</v>
      </c>
      <c r="F250" s="105">
        <v>6</v>
      </c>
      <c r="G250" s="105">
        <v>0</v>
      </c>
      <c r="H250" s="105">
        <v>0</v>
      </c>
      <c r="I250" s="105">
        <v>0</v>
      </c>
      <c r="J250" s="105">
        <v>2</v>
      </c>
      <c r="K250" s="105">
        <v>0</v>
      </c>
      <c r="L250" s="105">
        <v>33</v>
      </c>
    </row>
    <row r="251" spans="1:12" x14ac:dyDescent="0.2">
      <c r="A251" s="103" t="s">
        <v>444</v>
      </c>
      <c r="B251" s="104" t="s">
        <v>446</v>
      </c>
      <c r="C251" s="103">
        <v>1</v>
      </c>
      <c r="D251" s="103">
        <v>2</v>
      </c>
      <c r="E251" s="103">
        <v>6</v>
      </c>
      <c r="F251" s="103">
        <v>9</v>
      </c>
      <c r="G251" s="103">
        <v>3</v>
      </c>
      <c r="H251" s="103">
        <v>3</v>
      </c>
      <c r="I251" s="103">
        <v>0</v>
      </c>
      <c r="J251" s="103">
        <v>3</v>
      </c>
      <c r="K251" s="103">
        <v>0</v>
      </c>
      <c r="L251" s="103">
        <v>27</v>
      </c>
    </row>
    <row r="252" spans="1:12" x14ac:dyDescent="0.2">
      <c r="A252" s="105" t="s">
        <v>444</v>
      </c>
      <c r="B252" s="106" t="s">
        <v>447</v>
      </c>
      <c r="C252" s="105">
        <v>6</v>
      </c>
      <c r="D252" s="105">
        <v>1</v>
      </c>
      <c r="E252" s="105">
        <v>3</v>
      </c>
      <c r="F252" s="105">
        <v>3</v>
      </c>
      <c r="G252" s="105">
        <v>0</v>
      </c>
      <c r="H252" s="105">
        <v>1</v>
      </c>
      <c r="I252" s="105">
        <v>0</v>
      </c>
      <c r="J252" s="105">
        <v>2</v>
      </c>
      <c r="K252" s="105">
        <v>4</v>
      </c>
      <c r="L252" s="105">
        <v>20</v>
      </c>
    </row>
    <row r="253" spans="1:12" x14ac:dyDescent="0.2">
      <c r="A253" s="103" t="s">
        <v>444</v>
      </c>
      <c r="B253" s="104" t="s">
        <v>448</v>
      </c>
      <c r="C253" s="103">
        <v>2</v>
      </c>
      <c r="D253" s="103">
        <v>1</v>
      </c>
      <c r="E253" s="103">
        <v>4</v>
      </c>
      <c r="F253" s="103">
        <v>10</v>
      </c>
      <c r="G253" s="103">
        <v>4</v>
      </c>
      <c r="H253" s="103">
        <v>4</v>
      </c>
      <c r="I253" s="103">
        <v>0</v>
      </c>
      <c r="J253" s="103">
        <v>8</v>
      </c>
      <c r="K253" s="103">
        <v>0</v>
      </c>
      <c r="L253" s="103">
        <v>33</v>
      </c>
    </row>
    <row r="254" spans="1:12" x14ac:dyDescent="0.2">
      <c r="A254" s="105" t="s">
        <v>444</v>
      </c>
      <c r="B254" s="106" t="s">
        <v>449</v>
      </c>
      <c r="C254" s="105">
        <v>0</v>
      </c>
      <c r="D254" s="105">
        <v>0</v>
      </c>
      <c r="E254" s="105">
        <v>3</v>
      </c>
      <c r="F254" s="105">
        <v>8</v>
      </c>
      <c r="G254" s="105">
        <v>2</v>
      </c>
      <c r="H254" s="105">
        <v>6</v>
      </c>
      <c r="I254" s="105">
        <v>1</v>
      </c>
      <c r="J254" s="105">
        <v>4</v>
      </c>
      <c r="K254" s="105">
        <v>1</v>
      </c>
      <c r="L254" s="105">
        <v>25</v>
      </c>
    </row>
    <row r="255" spans="1:12" x14ac:dyDescent="0.2">
      <c r="A255" s="103" t="s">
        <v>444</v>
      </c>
      <c r="B255" s="104" t="s">
        <v>450</v>
      </c>
      <c r="C255" s="103">
        <v>4</v>
      </c>
      <c r="D255" s="103">
        <v>0</v>
      </c>
      <c r="E255" s="103">
        <v>2</v>
      </c>
      <c r="F255" s="103">
        <v>8</v>
      </c>
      <c r="G255" s="103">
        <v>1</v>
      </c>
      <c r="H255" s="103">
        <v>3</v>
      </c>
      <c r="I255" s="103">
        <v>2</v>
      </c>
      <c r="J255" s="103">
        <v>3</v>
      </c>
      <c r="K255" s="103">
        <v>0</v>
      </c>
      <c r="L255" s="103">
        <v>23</v>
      </c>
    </row>
    <row r="256" spans="1:12" x14ac:dyDescent="0.2">
      <c r="A256" s="105" t="s">
        <v>444</v>
      </c>
      <c r="B256" s="106" t="s">
        <v>451</v>
      </c>
      <c r="C256" s="105">
        <v>2</v>
      </c>
      <c r="D256" s="105">
        <v>1</v>
      </c>
      <c r="E256" s="105">
        <v>1</v>
      </c>
      <c r="F256" s="105">
        <v>4</v>
      </c>
      <c r="G256" s="105">
        <v>4</v>
      </c>
      <c r="H256" s="105">
        <v>0</v>
      </c>
      <c r="I256" s="105">
        <v>0</v>
      </c>
      <c r="J256" s="105">
        <v>2</v>
      </c>
      <c r="K256" s="105">
        <v>0</v>
      </c>
      <c r="L256" s="105">
        <v>14</v>
      </c>
    </row>
    <row r="257" spans="1:12" x14ac:dyDescent="0.2">
      <c r="A257" s="103" t="s">
        <v>444</v>
      </c>
      <c r="B257" s="104" t="s">
        <v>452</v>
      </c>
      <c r="C257" s="103">
        <v>0</v>
      </c>
      <c r="D257" s="103">
        <v>0</v>
      </c>
      <c r="E257" s="103">
        <v>0</v>
      </c>
      <c r="F257" s="103">
        <v>6</v>
      </c>
      <c r="G257" s="103">
        <v>1</v>
      </c>
      <c r="H257" s="103">
        <v>2</v>
      </c>
      <c r="I257" s="103">
        <v>7</v>
      </c>
      <c r="J257" s="103">
        <v>5</v>
      </c>
      <c r="K257" s="103">
        <v>0</v>
      </c>
      <c r="L257" s="103">
        <v>21</v>
      </c>
    </row>
    <row r="258" spans="1:12" x14ac:dyDescent="0.2">
      <c r="A258" s="105" t="s">
        <v>444</v>
      </c>
      <c r="B258" s="106" t="s">
        <v>453</v>
      </c>
      <c r="C258" s="105">
        <v>1</v>
      </c>
      <c r="D258" s="105">
        <v>0</v>
      </c>
      <c r="E258" s="105">
        <v>7</v>
      </c>
      <c r="F258" s="105">
        <v>13</v>
      </c>
      <c r="G258" s="105">
        <v>2</v>
      </c>
      <c r="H258" s="105">
        <v>6</v>
      </c>
      <c r="I258" s="105">
        <v>3</v>
      </c>
      <c r="J258" s="105">
        <v>6</v>
      </c>
      <c r="K258" s="105">
        <v>1</v>
      </c>
      <c r="L258" s="105">
        <v>39</v>
      </c>
    </row>
    <row r="259" spans="1:12" x14ac:dyDescent="0.2">
      <c r="A259" s="103" t="s">
        <v>444</v>
      </c>
      <c r="B259" s="104" t="s">
        <v>454</v>
      </c>
      <c r="C259" s="103">
        <v>0</v>
      </c>
      <c r="D259" s="103">
        <v>0</v>
      </c>
      <c r="E259" s="103">
        <v>21</v>
      </c>
      <c r="F259" s="103">
        <v>6</v>
      </c>
      <c r="G259" s="103">
        <v>0</v>
      </c>
      <c r="H259" s="103">
        <v>3</v>
      </c>
      <c r="I259" s="103">
        <v>1</v>
      </c>
      <c r="J259" s="103">
        <v>5</v>
      </c>
      <c r="K259" s="103">
        <v>0</v>
      </c>
      <c r="L259" s="103">
        <v>36</v>
      </c>
    </row>
    <row r="260" spans="1:12" x14ac:dyDescent="0.2">
      <c r="A260" s="105" t="s">
        <v>444</v>
      </c>
      <c r="B260" s="106" t="s">
        <v>455</v>
      </c>
      <c r="C260" s="105">
        <v>4</v>
      </c>
      <c r="D260" s="105">
        <v>6</v>
      </c>
      <c r="E260" s="105">
        <v>7</v>
      </c>
      <c r="F260" s="105">
        <v>4</v>
      </c>
      <c r="G260" s="105">
        <v>1</v>
      </c>
      <c r="H260" s="105">
        <v>3</v>
      </c>
      <c r="I260" s="105">
        <v>0</v>
      </c>
      <c r="J260" s="105">
        <v>6</v>
      </c>
      <c r="K260" s="105">
        <v>0</v>
      </c>
      <c r="L260" s="105">
        <v>31</v>
      </c>
    </row>
    <row r="261" spans="1:12" x14ac:dyDescent="0.2">
      <c r="A261" s="103" t="s">
        <v>444</v>
      </c>
      <c r="B261" s="104" t="s">
        <v>456</v>
      </c>
      <c r="C261" s="103">
        <v>0</v>
      </c>
      <c r="D261" s="103">
        <v>1</v>
      </c>
      <c r="E261" s="103">
        <v>9</v>
      </c>
      <c r="F261" s="103">
        <v>8</v>
      </c>
      <c r="G261" s="103">
        <v>2</v>
      </c>
      <c r="H261" s="103">
        <v>3</v>
      </c>
      <c r="I261" s="103">
        <v>0</v>
      </c>
      <c r="J261" s="103">
        <v>0</v>
      </c>
      <c r="K261" s="103">
        <v>1</v>
      </c>
      <c r="L261" s="103">
        <v>24</v>
      </c>
    </row>
    <row r="262" spans="1:12" x14ac:dyDescent="0.2">
      <c r="A262" s="105" t="s">
        <v>457</v>
      </c>
      <c r="B262" s="106" t="s">
        <v>458</v>
      </c>
      <c r="C262" s="105">
        <v>1</v>
      </c>
      <c r="D262" s="105">
        <v>0</v>
      </c>
      <c r="E262" s="105">
        <v>1</v>
      </c>
      <c r="F262" s="105">
        <v>3</v>
      </c>
      <c r="G262" s="105">
        <v>4</v>
      </c>
      <c r="H262" s="105">
        <v>8</v>
      </c>
      <c r="I262" s="105">
        <v>10</v>
      </c>
      <c r="J262" s="105">
        <v>1</v>
      </c>
      <c r="K262" s="105">
        <v>0</v>
      </c>
      <c r="L262" s="105">
        <v>28</v>
      </c>
    </row>
    <row r="263" spans="1:12" x14ac:dyDescent="0.2">
      <c r="A263" s="103" t="s">
        <v>459</v>
      </c>
      <c r="B263" s="104" t="s">
        <v>460</v>
      </c>
      <c r="C263" s="103">
        <v>0</v>
      </c>
      <c r="D263" s="103">
        <v>10</v>
      </c>
      <c r="E263" s="103">
        <v>0</v>
      </c>
      <c r="F263" s="103">
        <v>0</v>
      </c>
      <c r="G263" s="103">
        <v>3</v>
      </c>
      <c r="H263" s="103">
        <v>0</v>
      </c>
      <c r="I263" s="103">
        <v>0</v>
      </c>
      <c r="J263" s="103">
        <v>2</v>
      </c>
      <c r="K263" s="103">
        <v>0</v>
      </c>
      <c r="L263" s="103">
        <v>15</v>
      </c>
    </row>
    <row r="264" spans="1:12" x14ac:dyDescent="0.2">
      <c r="A264" s="105" t="s">
        <v>459</v>
      </c>
      <c r="B264" s="106" t="s">
        <v>461</v>
      </c>
      <c r="C264" s="105">
        <v>2</v>
      </c>
      <c r="D264" s="105">
        <v>0</v>
      </c>
      <c r="E264" s="105">
        <v>0</v>
      </c>
      <c r="F264" s="105">
        <v>2</v>
      </c>
      <c r="G264" s="105">
        <v>11</v>
      </c>
      <c r="H264" s="105">
        <v>8</v>
      </c>
      <c r="I264" s="105">
        <v>7</v>
      </c>
      <c r="J264" s="105">
        <v>2</v>
      </c>
      <c r="K264" s="105">
        <v>0</v>
      </c>
      <c r="L264" s="105">
        <v>32</v>
      </c>
    </row>
    <row r="265" spans="1:12" x14ac:dyDescent="0.2">
      <c r="A265" s="103" t="s">
        <v>459</v>
      </c>
      <c r="B265" s="104" t="s">
        <v>462</v>
      </c>
      <c r="C265" s="103">
        <v>0</v>
      </c>
      <c r="D265" s="103">
        <v>0</v>
      </c>
      <c r="E265" s="103">
        <v>3</v>
      </c>
      <c r="F265" s="103">
        <v>3</v>
      </c>
      <c r="G265" s="103">
        <v>7</v>
      </c>
      <c r="H265" s="103">
        <v>0</v>
      </c>
      <c r="I265" s="103">
        <v>0</v>
      </c>
      <c r="J265" s="103">
        <v>5</v>
      </c>
      <c r="K265" s="103">
        <v>0</v>
      </c>
      <c r="L265" s="103">
        <v>18</v>
      </c>
    </row>
    <row r="266" spans="1:12" x14ac:dyDescent="0.2">
      <c r="A266" s="105" t="s">
        <v>459</v>
      </c>
      <c r="B266" s="106" t="s">
        <v>463</v>
      </c>
      <c r="C266" s="105">
        <v>0</v>
      </c>
      <c r="D266" s="105">
        <v>0</v>
      </c>
      <c r="E266" s="105">
        <v>1</v>
      </c>
      <c r="F266" s="105">
        <v>10</v>
      </c>
      <c r="G266" s="105">
        <v>5</v>
      </c>
      <c r="H266" s="105">
        <v>0</v>
      </c>
      <c r="I266" s="105">
        <v>0</v>
      </c>
      <c r="J266" s="105">
        <v>4</v>
      </c>
      <c r="K266" s="105">
        <v>0</v>
      </c>
      <c r="L266" s="105">
        <v>20</v>
      </c>
    </row>
    <row r="267" spans="1:12" x14ac:dyDescent="0.2">
      <c r="A267" s="103" t="s">
        <v>459</v>
      </c>
      <c r="B267" s="104" t="s">
        <v>464</v>
      </c>
      <c r="C267" s="103">
        <v>9</v>
      </c>
      <c r="D267" s="103">
        <v>0</v>
      </c>
      <c r="E267" s="103">
        <v>4</v>
      </c>
      <c r="F267" s="103">
        <v>2</v>
      </c>
      <c r="G267" s="103">
        <v>4</v>
      </c>
      <c r="H267" s="103">
        <v>2</v>
      </c>
      <c r="I267" s="103">
        <v>4</v>
      </c>
      <c r="J267" s="103">
        <v>3</v>
      </c>
      <c r="K267" s="103">
        <v>0</v>
      </c>
      <c r="L267" s="103">
        <v>28</v>
      </c>
    </row>
    <row r="268" spans="1:12" x14ac:dyDescent="0.2">
      <c r="A268" s="105" t="s">
        <v>459</v>
      </c>
      <c r="B268" s="106" t="s">
        <v>465</v>
      </c>
      <c r="C268" s="105">
        <v>3</v>
      </c>
      <c r="D268" s="105">
        <v>0</v>
      </c>
      <c r="E268" s="105">
        <v>0</v>
      </c>
      <c r="F268" s="105">
        <v>11</v>
      </c>
      <c r="G268" s="105">
        <v>1</v>
      </c>
      <c r="H268" s="105">
        <v>0</v>
      </c>
      <c r="I268" s="105">
        <v>1</v>
      </c>
      <c r="J268" s="105">
        <v>4</v>
      </c>
      <c r="K268" s="105">
        <v>0</v>
      </c>
      <c r="L268" s="105">
        <v>20</v>
      </c>
    </row>
    <row r="269" spans="1:12" x14ac:dyDescent="0.2">
      <c r="A269" s="103" t="s">
        <v>466</v>
      </c>
      <c r="B269" s="104" t="s">
        <v>467</v>
      </c>
      <c r="C269" s="103">
        <v>0</v>
      </c>
      <c r="D269" s="103">
        <v>0</v>
      </c>
      <c r="E269" s="103">
        <v>0</v>
      </c>
      <c r="F269" s="103">
        <v>19</v>
      </c>
      <c r="G269" s="103">
        <v>2</v>
      </c>
      <c r="H269" s="103">
        <v>6</v>
      </c>
      <c r="I269" s="103">
        <v>3</v>
      </c>
      <c r="J269" s="103">
        <v>2</v>
      </c>
      <c r="K269" s="103">
        <v>0</v>
      </c>
      <c r="L269" s="103">
        <v>32</v>
      </c>
    </row>
    <row r="270" spans="1:12" x14ac:dyDescent="0.2">
      <c r="A270" s="105" t="s">
        <v>468</v>
      </c>
      <c r="B270" s="106" t="s">
        <v>469</v>
      </c>
      <c r="C270" s="105">
        <v>0</v>
      </c>
      <c r="D270" s="105">
        <v>0</v>
      </c>
      <c r="E270" s="105">
        <v>2</v>
      </c>
      <c r="F270" s="105">
        <v>9</v>
      </c>
      <c r="G270" s="105">
        <v>5</v>
      </c>
      <c r="H270" s="105">
        <v>2</v>
      </c>
      <c r="I270" s="105">
        <v>0</v>
      </c>
      <c r="J270" s="105">
        <v>2</v>
      </c>
      <c r="K270" s="105">
        <v>0</v>
      </c>
      <c r="L270" s="105">
        <v>20</v>
      </c>
    </row>
    <row r="271" spans="1:12" x14ac:dyDescent="0.2">
      <c r="A271" s="103" t="s">
        <v>468</v>
      </c>
      <c r="B271" s="104" t="s">
        <v>470</v>
      </c>
      <c r="C271" s="103">
        <v>24</v>
      </c>
      <c r="D271" s="103">
        <v>0</v>
      </c>
      <c r="E271" s="103">
        <v>0</v>
      </c>
      <c r="F271" s="103">
        <v>0</v>
      </c>
      <c r="G271" s="103">
        <v>0</v>
      </c>
      <c r="H271" s="103">
        <v>0</v>
      </c>
      <c r="I271" s="103">
        <v>0</v>
      </c>
      <c r="J271" s="103">
        <v>0</v>
      </c>
      <c r="K271" s="103">
        <v>0</v>
      </c>
      <c r="L271" s="103">
        <v>24</v>
      </c>
    </row>
    <row r="272" spans="1:12" x14ac:dyDescent="0.2">
      <c r="A272" s="105" t="s">
        <v>468</v>
      </c>
      <c r="B272" s="106" t="s">
        <v>471</v>
      </c>
      <c r="C272" s="105">
        <v>0</v>
      </c>
      <c r="D272" s="105">
        <v>0</v>
      </c>
      <c r="E272" s="105">
        <v>0</v>
      </c>
      <c r="F272" s="105">
        <v>15</v>
      </c>
      <c r="G272" s="105">
        <v>3</v>
      </c>
      <c r="H272" s="105">
        <v>6</v>
      </c>
      <c r="I272" s="105">
        <v>0</v>
      </c>
      <c r="J272" s="105">
        <v>0</v>
      </c>
      <c r="K272" s="105">
        <v>0</v>
      </c>
      <c r="L272" s="105">
        <v>24</v>
      </c>
    </row>
    <row r="273" spans="1:12" x14ac:dyDescent="0.2">
      <c r="A273" s="103" t="s">
        <v>468</v>
      </c>
      <c r="B273" s="104" t="s">
        <v>472</v>
      </c>
      <c r="C273" s="103">
        <v>0</v>
      </c>
      <c r="D273" s="103">
        <v>0</v>
      </c>
      <c r="E273" s="103">
        <v>3</v>
      </c>
      <c r="F273" s="103">
        <v>12</v>
      </c>
      <c r="G273" s="103">
        <v>0</v>
      </c>
      <c r="H273" s="103">
        <v>0</v>
      </c>
      <c r="I273" s="103">
        <v>0</v>
      </c>
      <c r="J273" s="103">
        <v>0</v>
      </c>
      <c r="K273" s="103">
        <v>0</v>
      </c>
      <c r="L273" s="103">
        <v>15</v>
      </c>
    </row>
    <row r="274" spans="1:12" x14ac:dyDescent="0.2">
      <c r="A274" s="105" t="s">
        <v>468</v>
      </c>
      <c r="B274" s="106" t="s">
        <v>473</v>
      </c>
      <c r="C274" s="105">
        <v>0</v>
      </c>
      <c r="D274" s="105">
        <v>0</v>
      </c>
      <c r="E274" s="105">
        <v>5</v>
      </c>
      <c r="F274" s="105">
        <v>15</v>
      </c>
      <c r="G274" s="105">
        <v>9</v>
      </c>
      <c r="H274" s="105">
        <v>6</v>
      </c>
      <c r="I274" s="105">
        <v>0</v>
      </c>
      <c r="J274" s="105">
        <v>10</v>
      </c>
      <c r="K274" s="105">
        <v>2</v>
      </c>
      <c r="L274" s="105">
        <v>47</v>
      </c>
    </row>
    <row r="275" spans="1:12" x14ac:dyDescent="0.2">
      <c r="A275" s="103" t="s">
        <v>468</v>
      </c>
      <c r="B275" s="104" t="s">
        <v>474</v>
      </c>
      <c r="C275" s="103">
        <v>0</v>
      </c>
      <c r="D275" s="103">
        <v>0</v>
      </c>
      <c r="E275" s="103">
        <v>2</v>
      </c>
      <c r="F275" s="103">
        <v>3</v>
      </c>
      <c r="G275" s="103">
        <v>2</v>
      </c>
      <c r="H275" s="103">
        <v>0</v>
      </c>
      <c r="I275" s="103">
        <v>0</v>
      </c>
      <c r="J275" s="103">
        <v>4</v>
      </c>
      <c r="K275" s="103">
        <v>1</v>
      </c>
      <c r="L275" s="103">
        <v>12</v>
      </c>
    </row>
    <row r="276" spans="1:12" x14ac:dyDescent="0.2">
      <c r="A276" s="105" t="s">
        <v>468</v>
      </c>
      <c r="B276" s="106" t="s">
        <v>475</v>
      </c>
      <c r="C276" s="105">
        <v>1</v>
      </c>
      <c r="D276" s="105">
        <v>0</v>
      </c>
      <c r="E276" s="105">
        <v>0</v>
      </c>
      <c r="F276" s="105">
        <v>8</v>
      </c>
      <c r="G276" s="105">
        <v>2</v>
      </c>
      <c r="H276" s="105">
        <v>6</v>
      </c>
      <c r="I276" s="105">
        <v>4</v>
      </c>
      <c r="J276" s="105">
        <v>3</v>
      </c>
      <c r="K276" s="105">
        <v>1</v>
      </c>
      <c r="L276" s="105">
        <v>25</v>
      </c>
    </row>
    <row r="277" spans="1:12" x14ac:dyDescent="0.2">
      <c r="A277" s="103" t="s">
        <v>468</v>
      </c>
      <c r="B277" s="104" t="s">
        <v>476</v>
      </c>
      <c r="C277" s="103">
        <v>0</v>
      </c>
      <c r="D277" s="103">
        <v>0</v>
      </c>
      <c r="E277" s="103">
        <v>0</v>
      </c>
      <c r="F277" s="103">
        <v>10</v>
      </c>
      <c r="G277" s="103">
        <v>11</v>
      </c>
      <c r="H277" s="103">
        <v>3</v>
      </c>
      <c r="I277" s="103">
        <v>0</v>
      </c>
      <c r="J277" s="103">
        <v>5</v>
      </c>
      <c r="K277" s="103">
        <v>1</v>
      </c>
      <c r="L277" s="103">
        <v>30</v>
      </c>
    </row>
    <row r="278" spans="1:12" x14ac:dyDescent="0.2">
      <c r="A278" s="105" t="s">
        <v>477</v>
      </c>
      <c r="B278" s="106" t="s">
        <v>478</v>
      </c>
      <c r="C278" s="105">
        <v>0</v>
      </c>
      <c r="D278" s="105">
        <v>0</v>
      </c>
      <c r="E278" s="105">
        <v>2</v>
      </c>
      <c r="F278" s="105">
        <v>7</v>
      </c>
      <c r="G278" s="105">
        <v>9</v>
      </c>
      <c r="H278" s="105">
        <v>5</v>
      </c>
      <c r="I278" s="105">
        <v>4</v>
      </c>
      <c r="J278" s="105">
        <v>1</v>
      </c>
      <c r="K278" s="105">
        <v>0</v>
      </c>
      <c r="L278" s="105">
        <v>28</v>
      </c>
    </row>
    <row r="279" spans="1:12" x14ac:dyDescent="0.2">
      <c r="A279" s="103" t="s">
        <v>477</v>
      </c>
      <c r="B279" s="104" t="s">
        <v>479</v>
      </c>
      <c r="C279" s="103">
        <v>0</v>
      </c>
      <c r="D279" s="103">
        <v>0</v>
      </c>
      <c r="E279" s="103">
        <v>2</v>
      </c>
      <c r="F279" s="103">
        <v>2</v>
      </c>
      <c r="G279" s="103">
        <v>3</v>
      </c>
      <c r="H279" s="103">
        <v>1</v>
      </c>
      <c r="I279" s="103">
        <v>1</v>
      </c>
      <c r="J279" s="103">
        <v>9</v>
      </c>
      <c r="K279" s="103">
        <v>0</v>
      </c>
      <c r="L279" s="103">
        <v>18</v>
      </c>
    </row>
    <row r="280" spans="1:12" x14ac:dyDescent="0.2">
      <c r="A280" s="105" t="s">
        <v>477</v>
      </c>
      <c r="B280" s="106" t="s">
        <v>480</v>
      </c>
      <c r="C280" s="105">
        <v>0</v>
      </c>
      <c r="D280" s="105">
        <v>0</v>
      </c>
      <c r="E280" s="105">
        <v>6</v>
      </c>
      <c r="F280" s="105">
        <v>2</v>
      </c>
      <c r="G280" s="105">
        <v>1</v>
      </c>
      <c r="H280" s="105">
        <v>1</v>
      </c>
      <c r="I280" s="105">
        <v>1</v>
      </c>
      <c r="J280" s="105">
        <v>3</v>
      </c>
      <c r="K280" s="105">
        <v>0</v>
      </c>
      <c r="L280" s="105">
        <v>14</v>
      </c>
    </row>
    <row r="281" spans="1:12" x14ac:dyDescent="0.2">
      <c r="A281" s="103" t="s">
        <v>477</v>
      </c>
      <c r="B281" s="104" t="s">
        <v>481</v>
      </c>
      <c r="C281" s="103">
        <v>0</v>
      </c>
      <c r="D281" s="103">
        <v>0</v>
      </c>
      <c r="E281" s="103">
        <v>1</v>
      </c>
      <c r="F281" s="103">
        <v>11</v>
      </c>
      <c r="G281" s="103">
        <v>4</v>
      </c>
      <c r="H281" s="103">
        <v>10</v>
      </c>
      <c r="I281" s="103">
        <v>2</v>
      </c>
      <c r="J281" s="103">
        <v>1</v>
      </c>
      <c r="K281" s="103">
        <v>0</v>
      </c>
      <c r="L281" s="103">
        <v>29</v>
      </c>
    </row>
    <row r="282" spans="1:12" x14ac:dyDescent="0.2">
      <c r="A282" s="105" t="s">
        <v>477</v>
      </c>
      <c r="B282" s="106" t="s">
        <v>482</v>
      </c>
      <c r="C282" s="105">
        <v>0</v>
      </c>
      <c r="D282" s="105">
        <v>0</v>
      </c>
      <c r="E282" s="105">
        <v>2</v>
      </c>
      <c r="F282" s="105">
        <v>9</v>
      </c>
      <c r="G282" s="105">
        <v>3</v>
      </c>
      <c r="H282" s="105">
        <v>2</v>
      </c>
      <c r="I282" s="105">
        <v>2</v>
      </c>
      <c r="J282" s="105">
        <v>2</v>
      </c>
      <c r="K282" s="105">
        <v>0</v>
      </c>
      <c r="L282" s="105">
        <v>20</v>
      </c>
    </row>
    <row r="283" spans="1:12" x14ac:dyDescent="0.2">
      <c r="A283" s="103" t="s">
        <v>477</v>
      </c>
      <c r="B283" s="104" t="s">
        <v>483</v>
      </c>
      <c r="C283" s="103">
        <v>0</v>
      </c>
      <c r="D283" s="103">
        <v>0</v>
      </c>
      <c r="E283" s="103">
        <v>3</v>
      </c>
      <c r="F283" s="103">
        <v>4</v>
      </c>
      <c r="G283" s="103">
        <v>2</v>
      </c>
      <c r="H283" s="103">
        <v>1</v>
      </c>
      <c r="I283" s="103">
        <v>1</v>
      </c>
      <c r="J283" s="103">
        <v>5</v>
      </c>
      <c r="K283" s="103">
        <v>0</v>
      </c>
      <c r="L283" s="103">
        <v>16</v>
      </c>
    </row>
    <row r="284" spans="1:12" x14ac:dyDescent="0.2">
      <c r="A284" s="105" t="s">
        <v>477</v>
      </c>
      <c r="B284" s="106" t="s">
        <v>484</v>
      </c>
      <c r="C284" s="105">
        <v>3</v>
      </c>
      <c r="D284" s="105">
        <v>7</v>
      </c>
      <c r="E284" s="105">
        <v>9</v>
      </c>
      <c r="F284" s="105">
        <v>8</v>
      </c>
      <c r="G284" s="105">
        <v>9</v>
      </c>
      <c r="H284" s="105">
        <v>1</v>
      </c>
      <c r="I284" s="105">
        <v>1</v>
      </c>
      <c r="J284" s="105">
        <v>7</v>
      </c>
      <c r="K284" s="105">
        <v>0</v>
      </c>
      <c r="L284" s="105">
        <v>45</v>
      </c>
    </row>
    <row r="285" spans="1:12" x14ac:dyDescent="0.2">
      <c r="A285" s="103" t="s">
        <v>477</v>
      </c>
      <c r="B285" s="104" t="s">
        <v>485</v>
      </c>
      <c r="C285" s="103">
        <v>1</v>
      </c>
      <c r="D285" s="103">
        <v>1</v>
      </c>
      <c r="E285" s="103">
        <v>4</v>
      </c>
      <c r="F285" s="103">
        <v>7</v>
      </c>
      <c r="G285" s="103">
        <v>6</v>
      </c>
      <c r="H285" s="103">
        <v>2</v>
      </c>
      <c r="I285" s="103">
        <v>1</v>
      </c>
      <c r="J285" s="103">
        <v>2</v>
      </c>
      <c r="K285" s="103">
        <v>0</v>
      </c>
      <c r="L285" s="103">
        <v>24</v>
      </c>
    </row>
    <row r="286" spans="1:12" x14ac:dyDescent="0.2">
      <c r="A286" s="105" t="s">
        <v>477</v>
      </c>
      <c r="B286" s="106" t="s">
        <v>486</v>
      </c>
      <c r="C286" s="105">
        <v>0</v>
      </c>
      <c r="D286" s="105">
        <v>0</v>
      </c>
      <c r="E286" s="105">
        <v>1</v>
      </c>
      <c r="F286" s="105">
        <v>10</v>
      </c>
      <c r="G286" s="105">
        <v>5</v>
      </c>
      <c r="H286" s="105">
        <v>4</v>
      </c>
      <c r="I286" s="105">
        <v>2</v>
      </c>
      <c r="J286" s="105">
        <v>2</v>
      </c>
      <c r="K286" s="105">
        <v>0</v>
      </c>
      <c r="L286" s="105">
        <v>24</v>
      </c>
    </row>
    <row r="287" spans="1:12" x14ac:dyDescent="0.2">
      <c r="A287" s="103" t="s">
        <v>477</v>
      </c>
      <c r="B287" s="104" t="s">
        <v>487</v>
      </c>
      <c r="C287" s="103">
        <v>0</v>
      </c>
      <c r="D287" s="103">
        <v>0</v>
      </c>
      <c r="E287" s="103">
        <v>0</v>
      </c>
      <c r="F287" s="103">
        <v>5</v>
      </c>
      <c r="G287" s="103">
        <v>6</v>
      </c>
      <c r="H287" s="103">
        <v>5</v>
      </c>
      <c r="I287" s="103">
        <v>0</v>
      </c>
      <c r="J287" s="103">
        <v>2</v>
      </c>
      <c r="K287" s="103">
        <v>0</v>
      </c>
      <c r="L287" s="103">
        <v>18</v>
      </c>
    </row>
    <row r="288" spans="1:12" x14ac:dyDescent="0.2">
      <c r="A288" s="105" t="s">
        <v>477</v>
      </c>
      <c r="B288" s="106" t="s">
        <v>488</v>
      </c>
      <c r="C288" s="105">
        <v>0</v>
      </c>
      <c r="D288" s="105">
        <v>0</v>
      </c>
      <c r="E288" s="105">
        <v>1</v>
      </c>
      <c r="F288" s="105">
        <v>2</v>
      </c>
      <c r="G288" s="105">
        <v>2</v>
      </c>
      <c r="H288" s="105">
        <v>3</v>
      </c>
      <c r="I288" s="105">
        <v>6</v>
      </c>
      <c r="J288" s="105">
        <v>0</v>
      </c>
      <c r="K288" s="105">
        <v>0</v>
      </c>
      <c r="L288" s="105">
        <v>14</v>
      </c>
    </row>
    <row r="289" spans="1:12" x14ac:dyDescent="0.2">
      <c r="A289" s="103" t="s">
        <v>477</v>
      </c>
      <c r="B289" s="104" t="s">
        <v>489</v>
      </c>
      <c r="C289" s="103">
        <v>0</v>
      </c>
      <c r="D289" s="103">
        <v>0</v>
      </c>
      <c r="E289" s="103">
        <v>3</v>
      </c>
      <c r="F289" s="103">
        <v>12</v>
      </c>
      <c r="G289" s="103">
        <v>2</v>
      </c>
      <c r="H289" s="103">
        <v>7</v>
      </c>
      <c r="I289" s="103">
        <v>1</v>
      </c>
      <c r="J289" s="103">
        <v>1</v>
      </c>
      <c r="K289" s="103">
        <v>0</v>
      </c>
      <c r="L289" s="103">
        <v>26</v>
      </c>
    </row>
    <row r="290" spans="1:12" x14ac:dyDescent="0.2">
      <c r="A290" s="105" t="s">
        <v>477</v>
      </c>
      <c r="B290" s="106" t="s">
        <v>490</v>
      </c>
      <c r="C290" s="105">
        <v>0</v>
      </c>
      <c r="D290" s="105">
        <v>0</v>
      </c>
      <c r="E290" s="105">
        <v>0</v>
      </c>
      <c r="F290" s="105">
        <v>2</v>
      </c>
      <c r="G290" s="105">
        <v>2</v>
      </c>
      <c r="H290" s="105">
        <v>2</v>
      </c>
      <c r="I290" s="105">
        <v>3</v>
      </c>
      <c r="J290" s="105">
        <v>5</v>
      </c>
      <c r="K290" s="105">
        <v>1</v>
      </c>
      <c r="L290" s="105">
        <v>15</v>
      </c>
    </row>
    <row r="291" spans="1:12" x14ac:dyDescent="0.2">
      <c r="A291" s="103" t="s">
        <v>477</v>
      </c>
      <c r="B291" s="104" t="s">
        <v>491</v>
      </c>
      <c r="C291" s="103">
        <v>0</v>
      </c>
      <c r="D291" s="103">
        <v>0</v>
      </c>
      <c r="E291" s="103">
        <v>0</v>
      </c>
      <c r="F291" s="103">
        <v>5</v>
      </c>
      <c r="G291" s="103">
        <v>3</v>
      </c>
      <c r="H291" s="103">
        <v>5</v>
      </c>
      <c r="I291" s="103">
        <v>1</v>
      </c>
      <c r="J291" s="103">
        <v>3</v>
      </c>
      <c r="K291" s="103">
        <v>0</v>
      </c>
      <c r="L291" s="103">
        <v>17</v>
      </c>
    </row>
    <row r="292" spans="1:12" x14ac:dyDescent="0.2">
      <c r="A292" s="105" t="s">
        <v>477</v>
      </c>
      <c r="B292" s="106" t="s">
        <v>492</v>
      </c>
      <c r="C292" s="105">
        <v>3</v>
      </c>
      <c r="D292" s="105">
        <v>0</v>
      </c>
      <c r="E292" s="105">
        <v>4</v>
      </c>
      <c r="F292" s="105">
        <v>7</v>
      </c>
      <c r="G292" s="105">
        <v>4</v>
      </c>
      <c r="H292" s="105">
        <v>1</v>
      </c>
      <c r="I292" s="105">
        <v>2</v>
      </c>
      <c r="J292" s="105">
        <v>5</v>
      </c>
      <c r="K292" s="105">
        <v>1</v>
      </c>
      <c r="L292" s="105">
        <v>27</v>
      </c>
    </row>
    <row r="293" spans="1:12" x14ac:dyDescent="0.2">
      <c r="A293" s="103" t="s">
        <v>477</v>
      </c>
      <c r="B293" s="104" t="s">
        <v>493</v>
      </c>
      <c r="C293" s="103">
        <v>6</v>
      </c>
      <c r="D293" s="103">
        <v>0</v>
      </c>
      <c r="E293" s="103">
        <v>0</v>
      </c>
      <c r="F293" s="103">
        <v>0</v>
      </c>
      <c r="G293" s="103">
        <v>0</v>
      </c>
      <c r="H293" s="103">
        <v>0</v>
      </c>
      <c r="I293" s="103">
        <v>0</v>
      </c>
      <c r="J293" s="103">
        <v>0</v>
      </c>
      <c r="K293" s="103">
        <v>14</v>
      </c>
      <c r="L293" s="103">
        <v>20</v>
      </c>
    </row>
    <row r="294" spans="1:12" x14ac:dyDescent="0.2">
      <c r="A294" s="105" t="s">
        <v>477</v>
      </c>
      <c r="B294" s="106" t="s">
        <v>494</v>
      </c>
      <c r="C294" s="105">
        <v>0</v>
      </c>
      <c r="D294" s="105">
        <v>1</v>
      </c>
      <c r="E294" s="105">
        <v>1</v>
      </c>
      <c r="F294" s="105">
        <v>6</v>
      </c>
      <c r="G294" s="105">
        <v>9</v>
      </c>
      <c r="H294" s="105">
        <v>1</v>
      </c>
      <c r="I294" s="105">
        <v>1</v>
      </c>
      <c r="J294" s="105">
        <v>4</v>
      </c>
      <c r="K294" s="105">
        <v>0</v>
      </c>
      <c r="L294" s="105">
        <v>23</v>
      </c>
    </row>
    <row r="295" spans="1:12" x14ac:dyDescent="0.2">
      <c r="A295" s="103" t="s">
        <v>477</v>
      </c>
      <c r="B295" s="104" t="s">
        <v>495</v>
      </c>
      <c r="C295" s="103">
        <v>0</v>
      </c>
      <c r="D295" s="103">
        <v>0</v>
      </c>
      <c r="E295" s="103">
        <v>5</v>
      </c>
      <c r="F295" s="103">
        <v>2</v>
      </c>
      <c r="G295" s="103">
        <v>1</v>
      </c>
      <c r="H295" s="103">
        <v>1</v>
      </c>
      <c r="I295" s="103">
        <v>0</v>
      </c>
      <c r="J295" s="103">
        <v>3</v>
      </c>
      <c r="K295" s="103">
        <v>0</v>
      </c>
      <c r="L295" s="103">
        <v>12</v>
      </c>
    </row>
    <row r="296" spans="1:12" x14ac:dyDescent="0.2">
      <c r="A296" s="105" t="s">
        <v>477</v>
      </c>
      <c r="B296" s="106" t="s">
        <v>496</v>
      </c>
      <c r="C296" s="105">
        <v>0</v>
      </c>
      <c r="D296" s="105">
        <v>0</v>
      </c>
      <c r="E296" s="105">
        <v>0</v>
      </c>
      <c r="F296" s="105">
        <v>11</v>
      </c>
      <c r="G296" s="105">
        <v>7</v>
      </c>
      <c r="H296" s="105">
        <v>3</v>
      </c>
      <c r="I296" s="105">
        <v>0</v>
      </c>
      <c r="J296" s="105">
        <v>8</v>
      </c>
      <c r="K296" s="105">
        <v>1</v>
      </c>
      <c r="L296" s="105">
        <v>30</v>
      </c>
    </row>
    <row r="297" spans="1:12" x14ac:dyDescent="0.2">
      <c r="A297" s="103" t="s">
        <v>477</v>
      </c>
      <c r="B297" s="104" t="s">
        <v>497</v>
      </c>
      <c r="C297" s="103">
        <v>0</v>
      </c>
      <c r="D297" s="103">
        <v>10</v>
      </c>
      <c r="E297" s="103">
        <v>9</v>
      </c>
      <c r="F297" s="103">
        <v>6</v>
      </c>
      <c r="G297" s="103">
        <v>4</v>
      </c>
      <c r="H297" s="103">
        <v>0</v>
      </c>
      <c r="I297" s="103">
        <v>0</v>
      </c>
      <c r="J297" s="103">
        <v>3</v>
      </c>
      <c r="K297" s="103">
        <v>0</v>
      </c>
      <c r="L297" s="103">
        <v>32</v>
      </c>
    </row>
    <row r="298" spans="1:12" x14ac:dyDescent="0.2">
      <c r="A298" s="105" t="s">
        <v>477</v>
      </c>
      <c r="B298" s="106" t="s">
        <v>498</v>
      </c>
      <c r="C298" s="105">
        <v>0</v>
      </c>
      <c r="D298" s="105">
        <v>0</v>
      </c>
      <c r="E298" s="105">
        <v>0</v>
      </c>
      <c r="F298" s="105">
        <v>5</v>
      </c>
      <c r="G298" s="105">
        <v>10</v>
      </c>
      <c r="H298" s="105">
        <v>2</v>
      </c>
      <c r="I298" s="105">
        <v>2</v>
      </c>
      <c r="J298" s="105">
        <v>5</v>
      </c>
      <c r="K298" s="105">
        <v>0</v>
      </c>
      <c r="L298" s="105">
        <v>24</v>
      </c>
    </row>
    <row r="299" spans="1:12" x14ac:dyDescent="0.2">
      <c r="A299" s="103" t="s">
        <v>477</v>
      </c>
      <c r="B299" s="104" t="s">
        <v>499</v>
      </c>
      <c r="C299" s="103">
        <v>0</v>
      </c>
      <c r="D299" s="103">
        <v>0</v>
      </c>
      <c r="E299" s="103">
        <v>0</v>
      </c>
      <c r="F299" s="103">
        <v>0</v>
      </c>
      <c r="G299" s="103">
        <v>0</v>
      </c>
      <c r="H299" s="103">
        <v>0</v>
      </c>
      <c r="I299" s="103">
        <v>0</v>
      </c>
      <c r="J299" s="103">
        <v>0</v>
      </c>
      <c r="K299" s="103">
        <v>0</v>
      </c>
      <c r="L299" s="103">
        <v>0</v>
      </c>
    </row>
    <row r="300" spans="1:12" x14ac:dyDescent="0.2">
      <c r="A300" s="105" t="s">
        <v>477</v>
      </c>
      <c r="B300" s="106" t="s">
        <v>500</v>
      </c>
      <c r="C300" s="105">
        <v>0</v>
      </c>
      <c r="D300" s="105">
        <v>0</v>
      </c>
      <c r="E300" s="105">
        <v>0</v>
      </c>
      <c r="F300" s="105">
        <v>10</v>
      </c>
      <c r="G300" s="105">
        <v>14</v>
      </c>
      <c r="H300" s="105">
        <v>4</v>
      </c>
      <c r="I300" s="105">
        <v>2</v>
      </c>
      <c r="J300" s="105">
        <v>10</v>
      </c>
      <c r="K300" s="105">
        <v>0</v>
      </c>
      <c r="L300" s="105">
        <v>40</v>
      </c>
    </row>
    <row r="301" spans="1:12" x14ac:dyDescent="0.2">
      <c r="A301" s="103" t="s">
        <v>477</v>
      </c>
      <c r="B301" s="104" t="s">
        <v>501</v>
      </c>
      <c r="C301" s="103">
        <v>0</v>
      </c>
      <c r="D301" s="103">
        <v>0</v>
      </c>
      <c r="E301" s="103">
        <v>0</v>
      </c>
      <c r="F301" s="103">
        <v>14</v>
      </c>
      <c r="G301" s="103">
        <v>10</v>
      </c>
      <c r="H301" s="103">
        <v>3</v>
      </c>
      <c r="I301" s="103">
        <v>1</v>
      </c>
      <c r="J301" s="103">
        <v>2</v>
      </c>
      <c r="K301" s="103">
        <v>0</v>
      </c>
      <c r="L301" s="103">
        <v>30</v>
      </c>
    </row>
    <row r="302" spans="1:12" x14ac:dyDescent="0.2">
      <c r="A302" s="105" t="s">
        <v>477</v>
      </c>
      <c r="B302" s="106" t="s">
        <v>502</v>
      </c>
      <c r="C302" s="105">
        <v>0</v>
      </c>
      <c r="D302" s="105">
        <v>0</v>
      </c>
      <c r="E302" s="105">
        <v>0</v>
      </c>
      <c r="F302" s="105">
        <v>7</v>
      </c>
      <c r="G302" s="105">
        <v>13</v>
      </c>
      <c r="H302" s="105">
        <v>0</v>
      </c>
      <c r="I302" s="105">
        <v>0</v>
      </c>
      <c r="J302" s="105">
        <v>10</v>
      </c>
      <c r="K302" s="105">
        <v>0</v>
      </c>
      <c r="L302" s="105">
        <v>30</v>
      </c>
    </row>
    <row r="303" spans="1:12" x14ac:dyDescent="0.2">
      <c r="A303" s="103" t="s">
        <v>477</v>
      </c>
      <c r="B303" s="104" t="s">
        <v>503</v>
      </c>
      <c r="C303" s="103">
        <v>0</v>
      </c>
      <c r="D303" s="103">
        <v>1</v>
      </c>
      <c r="E303" s="103">
        <v>2</v>
      </c>
      <c r="F303" s="103">
        <v>12</v>
      </c>
      <c r="G303" s="103">
        <v>3</v>
      </c>
      <c r="H303" s="103">
        <v>4</v>
      </c>
      <c r="I303" s="103">
        <v>4</v>
      </c>
      <c r="J303" s="103">
        <v>2</v>
      </c>
      <c r="K303" s="103">
        <v>0</v>
      </c>
      <c r="L303" s="103">
        <v>28</v>
      </c>
    </row>
    <row r="304" spans="1:12" x14ac:dyDescent="0.2">
      <c r="A304" s="105" t="s">
        <v>504</v>
      </c>
      <c r="B304" s="106" t="s">
        <v>505</v>
      </c>
      <c r="C304" s="105">
        <v>0</v>
      </c>
      <c r="D304" s="105">
        <v>0</v>
      </c>
      <c r="E304" s="105">
        <v>1</v>
      </c>
      <c r="F304" s="105">
        <v>2</v>
      </c>
      <c r="G304" s="105">
        <v>15</v>
      </c>
      <c r="H304" s="105">
        <v>0</v>
      </c>
      <c r="I304" s="105">
        <v>0</v>
      </c>
      <c r="J304" s="105">
        <v>2</v>
      </c>
      <c r="K304" s="105">
        <v>0</v>
      </c>
      <c r="L304" s="105">
        <v>20</v>
      </c>
    </row>
    <row r="305" spans="1:12" x14ac:dyDescent="0.2">
      <c r="A305" s="103" t="s">
        <v>504</v>
      </c>
      <c r="B305" s="104" t="s">
        <v>506</v>
      </c>
      <c r="C305" s="103">
        <v>2</v>
      </c>
      <c r="D305" s="103">
        <v>3</v>
      </c>
      <c r="E305" s="103">
        <v>2</v>
      </c>
      <c r="F305" s="103">
        <v>8</v>
      </c>
      <c r="G305" s="103">
        <v>5</v>
      </c>
      <c r="H305" s="103">
        <v>4</v>
      </c>
      <c r="I305" s="103">
        <v>2</v>
      </c>
      <c r="J305" s="103">
        <v>0</v>
      </c>
      <c r="K305" s="103">
        <v>0</v>
      </c>
      <c r="L305" s="103">
        <v>26</v>
      </c>
    </row>
    <row r="306" spans="1:12" x14ac:dyDescent="0.2">
      <c r="A306" s="105" t="s">
        <v>504</v>
      </c>
      <c r="B306" s="106" t="s">
        <v>507</v>
      </c>
      <c r="C306" s="105">
        <v>0</v>
      </c>
      <c r="D306" s="105">
        <v>0</v>
      </c>
      <c r="E306" s="105">
        <v>1</v>
      </c>
      <c r="F306" s="105">
        <v>5</v>
      </c>
      <c r="G306" s="105">
        <v>10</v>
      </c>
      <c r="H306" s="105">
        <v>1</v>
      </c>
      <c r="I306" s="105">
        <v>0</v>
      </c>
      <c r="J306" s="105">
        <v>0</v>
      </c>
      <c r="K306" s="105">
        <v>0</v>
      </c>
      <c r="L306" s="105">
        <v>17</v>
      </c>
    </row>
    <row r="307" spans="1:12" x14ac:dyDescent="0.2">
      <c r="A307" s="103" t="s">
        <v>504</v>
      </c>
      <c r="B307" s="104" t="s">
        <v>508</v>
      </c>
      <c r="C307" s="103">
        <v>0</v>
      </c>
      <c r="D307" s="103">
        <v>0</v>
      </c>
      <c r="E307" s="103">
        <v>1</v>
      </c>
      <c r="F307" s="103">
        <v>23</v>
      </c>
      <c r="G307" s="103">
        <v>20</v>
      </c>
      <c r="H307" s="103">
        <v>9</v>
      </c>
      <c r="I307" s="103">
        <v>2</v>
      </c>
      <c r="J307" s="103">
        <v>3</v>
      </c>
      <c r="K307" s="103">
        <v>0</v>
      </c>
      <c r="L307" s="103">
        <v>58</v>
      </c>
    </row>
    <row r="308" spans="1:12" x14ac:dyDescent="0.2">
      <c r="A308" s="105" t="s">
        <v>504</v>
      </c>
      <c r="B308" s="106" t="s">
        <v>509</v>
      </c>
      <c r="C308" s="105">
        <v>0</v>
      </c>
      <c r="D308" s="105">
        <v>0</v>
      </c>
      <c r="E308" s="105">
        <v>1</v>
      </c>
      <c r="F308" s="105">
        <v>3</v>
      </c>
      <c r="G308" s="105">
        <v>6</v>
      </c>
      <c r="H308" s="105">
        <v>1</v>
      </c>
      <c r="I308" s="105">
        <v>0</v>
      </c>
      <c r="J308" s="105">
        <v>2</v>
      </c>
      <c r="K308" s="105">
        <v>1</v>
      </c>
      <c r="L308" s="105">
        <v>14</v>
      </c>
    </row>
    <row r="309" spans="1:12" x14ac:dyDescent="0.2">
      <c r="A309" s="103" t="s">
        <v>504</v>
      </c>
      <c r="B309" s="104" t="s">
        <v>510</v>
      </c>
      <c r="C309" s="103">
        <v>0</v>
      </c>
      <c r="D309" s="103">
        <v>0</v>
      </c>
      <c r="E309" s="103">
        <v>0</v>
      </c>
      <c r="F309" s="103">
        <v>0</v>
      </c>
      <c r="G309" s="103">
        <v>26</v>
      </c>
      <c r="H309" s="103">
        <v>1</v>
      </c>
      <c r="I309" s="103">
        <v>3</v>
      </c>
      <c r="J309" s="103">
        <v>0</v>
      </c>
      <c r="K309" s="103">
        <v>0</v>
      </c>
      <c r="L309" s="103">
        <v>30</v>
      </c>
    </row>
    <row r="310" spans="1:12" x14ac:dyDescent="0.2">
      <c r="A310" s="105" t="s">
        <v>511</v>
      </c>
      <c r="B310" s="106" t="s">
        <v>512</v>
      </c>
      <c r="C310" s="105">
        <v>3</v>
      </c>
      <c r="D310" s="105">
        <v>1</v>
      </c>
      <c r="E310" s="105">
        <v>5</v>
      </c>
      <c r="F310" s="105">
        <v>6</v>
      </c>
      <c r="G310" s="105">
        <v>3</v>
      </c>
      <c r="H310" s="105">
        <v>3</v>
      </c>
      <c r="I310" s="105">
        <v>1</v>
      </c>
      <c r="J310" s="105">
        <v>2</v>
      </c>
      <c r="K310" s="105">
        <v>0</v>
      </c>
      <c r="L310" s="105">
        <v>24</v>
      </c>
    </row>
    <row r="311" spans="1:12" x14ac:dyDescent="0.2">
      <c r="A311" s="103" t="s">
        <v>513</v>
      </c>
      <c r="B311" s="104" t="s">
        <v>514</v>
      </c>
      <c r="C311" s="103">
        <v>3</v>
      </c>
      <c r="D311" s="103">
        <v>2</v>
      </c>
      <c r="E311" s="103">
        <v>4</v>
      </c>
      <c r="F311" s="103">
        <v>7</v>
      </c>
      <c r="G311" s="103">
        <v>9</v>
      </c>
      <c r="H311" s="103">
        <v>3</v>
      </c>
      <c r="I311" s="103">
        <v>3</v>
      </c>
      <c r="J311" s="103">
        <v>8</v>
      </c>
      <c r="K311" s="103">
        <v>0</v>
      </c>
      <c r="L311" s="103">
        <v>39</v>
      </c>
    </row>
    <row r="312" spans="1:12" x14ac:dyDescent="0.2">
      <c r="A312" s="105" t="s">
        <v>513</v>
      </c>
      <c r="B312" s="106" t="s">
        <v>515</v>
      </c>
      <c r="C312" s="105">
        <v>0</v>
      </c>
      <c r="D312" s="105">
        <v>0</v>
      </c>
      <c r="E312" s="105">
        <v>0</v>
      </c>
      <c r="F312" s="105">
        <v>13</v>
      </c>
      <c r="G312" s="105">
        <v>12</v>
      </c>
      <c r="H312" s="105">
        <v>6</v>
      </c>
      <c r="I312" s="105">
        <v>4</v>
      </c>
      <c r="J312" s="105">
        <v>5</v>
      </c>
      <c r="K312" s="105">
        <v>0</v>
      </c>
      <c r="L312" s="105">
        <v>40</v>
      </c>
    </row>
    <row r="313" spans="1:12" x14ac:dyDescent="0.2">
      <c r="A313" s="103" t="s">
        <v>513</v>
      </c>
      <c r="B313" s="104" t="s">
        <v>516</v>
      </c>
      <c r="C313" s="103">
        <v>0</v>
      </c>
      <c r="D313" s="103">
        <v>0</v>
      </c>
      <c r="E313" s="103">
        <v>5</v>
      </c>
      <c r="F313" s="103">
        <v>1</v>
      </c>
      <c r="G313" s="103">
        <v>0</v>
      </c>
      <c r="H313" s="103">
        <v>0</v>
      </c>
      <c r="I313" s="103">
        <v>0</v>
      </c>
      <c r="J313" s="103">
        <v>4</v>
      </c>
      <c r="K313" s="103">
        <v>0</v>
      </c>
      <c r="L313" s="103">
        <v>10</v>
      </c>
    </row>
    <row r="314" spans="1:12" x14ac:dyDescent="0.2">
      <c r="A314" s="105" t="s">
        <v>513</v>
      </c>
      <c r="B314" s="106" t="s">
        <v>517</v>
      </c>
      <c r="C314" s="105">
        <v>0</v>
      </c>
      <c r="D314" s="105">
        <v>0</v>
      </c>
      <c r="E314" s="105">
        <v>0</v>
      </c>
      <c r="F314" s="105">
        <v>14</v>
      </c>
      <c r="G314" s="105">
        <v>2</v>
      </c>
      <c r="H314" s="105">
        <v>0</v>
      </c>
      <c r="I314" s="105">
        <v>0</v>
      </c>
      <c r="J314" s="105">
        <v>8</v>
      </c>
      <c r="K314" s="105">
        <v>1</v>
      </c>
      <c r="L314" s="105">
        <v>25</v>
      </c>
    </row>
    <row r="315" spans="1:12" x14ac:dyDescent="0.2">
      <c r="A315" s="103" t="s">
        <v>513</v>
      </c>
      <c r="B315" s="104" t="s">
        <v>518</v>
      </c>
      <c r="C315" s="103">
        <v>0</v>
      </c>
      <c r="D315" s="103">
        <v>2</v>
      </c>
      <c r="E315" s="103">
        <v>8</v>
      </c>
      <c r="F315" s="103">
        <v>8</v>
      </c>
      <c r="G315" s="103">
        <v>5</v>
      </c>
      <c r="H315" s="103">
        <v>3</v>
      </c>
      <c r="I315" s="103">
        <v>3</v>
      </c>
      <c r="J315" s="103">
        <v>5</v>
      </c>
      <c r="K315" s="103">
        <v>1</v>
      </c>
      <c r="L315" s="103">
        <v>35</v>
      </c>
    </row>
    <row r="316" spans="1:12" x14ac:dyDescent="0.2">
      <c r="A316" s="105" t="s">
        <v>513</v>
      </c>
      <c r="B316" s="106" t="s">
        <v>519</v>
      </c>
      <c r="C316" s="105">
        <v>7</v>
      </c>
      <c r="D316" s="105">
        <v>2</v>
      </c>
      <c r="E316" s="105">
        <v>3</v>
      </c>
      <c r="F316" s="105">
        <v>8</v>
      </c>
      <c r="G316" s="105">
        <v>1</v>
      </c>
      <c r="H316" s="105">
        <v>1</v>
      </c>
      <c r="I316" s="105">
        <v>1</v>
      </c>
      <c r="J316" s="105">
        <v>1</v>
      </c>
      <c r="K316" s="105">
        <v>0</v>
      </c>
      <c r="L316" s="105">
        <v>24</v>
      </c>
    </row>
    <row r="317" spans="1:12" x14ac:dyDescent="0.2">
      <c r="A317" s="103" t="s">
        <v>520</v>
      </c>
      <c r="B317" s="104" t="s">
        <v>521</v>
      </c>
      <c r="C317" s="103">
        <v>0</v>
      </c>
      <c r="D317" s="103">
        <v>0</v>
      </c>
      <c r="E317" s="103">
        <v>0</v>
      </c>
      <c r="F317" s="103">
        <v>0</v>
      </c>
      <c r="G317" s="103">
        <v>0</v>
      </c>
      <c r="H317" s="103">
        <v>0</v>
      </c>
      <c r="I317" s="103">
        <v>0</v>
      </c>
      <c r="J317" s="103">
        <v>0</v>
      </c>
      <c r="K317" s="103">
        <v>0</v>
      </c>
      <c r="L317" s="103">
        <v>0</v>
      </c>
    </row>
    <row r="318" spans="1:12" x14ac:dyDescent="0.2">
      <c r="A318" s="105" t="s">
        <v>520</v>
      </c>
      <c r="B318" s="106" t="s">
        <v>522</v>
      </c>
      <c r="C318" s="105">
        <v>1</v>
      </c>
      <c r="D318" s="105">
        <v>1</v>
      </c>
      <c r="E318" s="105">
        <v>0</v>
      </c>
      <c r="F318" s="105">
        <v>5</v>
      </c>
      <c r="G318" s="105">
        <v>12</v>
      </c>
      <c r="H318" s="105">
        <v>4</v>
      </c>
      <c r="I318" s="105">
        <v>0</v>
      </c>
      <c r="J318" s="105">
        <v>2</v>
      </c>
      <c r="K318" s="105">
        <v>0</v>
      </c>
      <c r="L318" s="105">
        <v>25</v>
      </c>
    </row>
    <row r="319" spans="1:12" x14ac:dyDescent="0.2">
      <c r="A319" s="103" t="s">
        <v>520</v>
      </c>
      <c r="B319" s="104" t="s">
        <v>523</v>
      </c>
      <c r="C319" s="103">
        <v>0</v>
      </c>
      <c r="D319" s="103">
        <v>0</v>
      </c>
      <c r="E319" s="103">
        <v>0</v>
      </c>
      <c r="F319" s="103">
        <v>1</v>
      </c>
      <c r="G319" s="103">
        <v>11</v>
      </c>
      <c r="H319" s="103">
        <v>1</v>
      </c>
      <c r="I319" s="103">
        <v>0</v>
      </c>
      <c r="J319" s="103">
        <v>4</v>
      </c>
      <c r="K319" s="103">
        <v>0</v>
      </c>
      <c r="L319" s="103">
        <v>17</v>
      </c>
    </row>
    <row r="320" spans="1:12" x14ac:dyDescent="0.2">
      <c r="A320" s="105" t="s">
        <v>520</v>
      </c>
      <c r="B320" s="106" t="s">
        <v>524</v>
      </c>
      <c r="C320" s="105">
        <v>0</v>
      </c>
      <c r="D320" s="105">
        <v>0</v>
      </c>
      <c r="E320" s="105">
        <v>0</v>
      </c>
      <c r="F320" s="105">
        <v>0</v>
      </c>
      <c r="G320" s="105">
        <v>0</v>
      </c>
      <c r="H320" s="105">
        <v>0</v>
      </c>
      <c r="I320" s="105">
        <v>0</v>
      </c>
      <c r="J320" s="105">
        <v>0</v>
      </c>
      <c r="K320" s="105">
        <v>0</v>
      </c>
      <c r="L320" s="105">
        <v>0</v>
      </c>
    </row>
    <row r="321" spans="1:12" x14ac:dyDescent="0.2">
      <c r="A321" s="103" t="s">
        <v>520</v>
      </c>
      <c r="B321" s="104" t="s">
        <v>525</v>
      </c>
      <c r="C321" s="103">
        <v>0</v>
      </c>
      <c r="D321" s="103">
        <v>0</v>
      </c>
      <c r="E321" s="103">
        <v>0</v>
      </c>
      <c r="F321" s="103">
        <v>3</v>
      </c>
      <c r="G321" s="103">
        <v>15</v>
      </c>
      <c r="H321" s="103">
        <v>2</v>
      </c>
      <c r="I321" s="103">
        <v>3</v>
      </c>
      <c r="J321" s="103">
        <v>8</v>
      </c>
      <c r="K321" s="103">
        <v>1</v>
      </c>
      <c r="L321" s="103">
        <v>32</v>
      </c>
    </row>
    <row r="322" spans="1:12" x14ac:dyDescent="0.2">
      <c r="A322" s="105" t="s">
        <v>520</v>
      </c>
      <c r="B322" s="106" t="s">
        <v>526</v>
      </c>
      <c r="C322" s="105">
        <v>0</v>
      </c>
      <c r="D322" s="105">
        <v>0</v>
      </c>
      <c r="E322" s="105">
        <v>1</v>
      </c>
      <c r="F322" s="105">
        <v>5</v>
      </c>
      <c r="G322" s="105">
        <v>12</v>
      </c>
      <c r="H322" s="105">
        <v>2</v>
      </c>
      <c r="I322" s="105">
        <v>0</v>
      </c>
      <c r="J322" s="105">
        <v>0</v>
      </c>
      <c r="K322" s="105">
        <v>0</v>
      </c>
      <c r="L322" s="105">
        <v>20</v>
      </c>
    </row>
    <row r="323" spans="1:12" x14ac:dyDescent="0.2">
      <c r="A323" s="103" t="s">
        <v>520</v>
      </c>
      <c r="B323" s="104" t="s">
        <v>527</v>
      </c>
      <c r="C323" s="103">
        <v>1</v>
      </c>
      <c r="D323" s="103">
        <v>1</v>
      </c>
      <c r="E323" s="103">
        <v>1</v>
      </c>
      <c r="F323" s="103">
        <v>2</v>
      </c>
      <c r="G323" s="103">
        <v>4</v>
      </c>
      <c r="H323" s="103">
        <v>3</v>
      </c>
      <c r="I323" s="103">
        <v>8</v>
      </c>
      <c r="J323" s="103">
        <v>8</v>
      </c>
      <c r="K323" s="103">
        <v>0</v>
      </c>
      <c r="L323" s="103">
        <v>28</v>
      </c>
    </row>
    <row r="324" spans="1:12" x14ac:dyDescent="0.2">
      <c r="A324" s="105" t="s">
        <v>520</v>
      </c>
      <c r="B324" s="106" t="s">
        <v>528</v>
      </c>
      <c r="C324" s="105">
        <v>0</v>
      </c>
      <c r="D324" s="105">
        <v>0</v>
      </c>
      <c r="E324" s="105">
        <v>5</v>
      </c>
      <c r="F324" s="105">
        <v>5</v>
      </c>
      <c r="G324" s="105">
        <v>6</v>
      </c>
      <c r="H324" s="105">
        <v>3</v>
      </c>
      <c r="I324" s="105">
        <v>0</v>
      </c>
      <c r="J324" s="105">
        <v>1</v>
      </c>
      <c r="K324" s="105">
        <v>0</v>
      </c>
      <c r="L324" s="105">
        <v>20</v>
      </c>
    </row>
    <row r="325" spans="1:12" x14ac:dyDescent="0.2">
      <c r="A325" s="103" t="s">
        <v>520</v>
      </c>
      <c r="B325" s="104" t="s">
        <v>529</v>
      </c>
      <c r="C325" s="103">
        <v>0</v>
      </c>
      <c r="D325" s="103">
        <v>0</v>
      </c>
      <c r="E325" s="103">
        <v>1</v>
      </c>
      <c r="F325" s="103">
        <v>4</v>
      </c>
      <c r="G325" s="103">
        <v>7</v>
      </c>
      <c r="H325" s="103">
        <v>4</v>
      </c>
      <c r="I325" s="103">
        <v>3</v>
      </c>
      <c r="J325" s="103">
        <v>5</v>
      </c>
      <c r="K325" s="103">
        <v>0</v>
      </c>
      <c r="L325" s="103">
        <v>24</v>
      </c>
    </row>
    <row r="326" spans="1:12" x14ac:dyDescent="0.2">
      <c r="A326" s="105" t="s">
        <v>520</v>
      </c>
      <c r="B326" s="106" t="s">
        <v>530</v>
      </c>
      <c r="C326" s="105">
        <v>0</v>
      </c>
      <c r="D326" s="105">
        <v>0</v>
      </c>
      <c r="E326" s="105">
        <v>0</v>
      </c>
      <c r="F326" s="105">
        <v>4</v>
      </c>
      <c r="G326" s="105">
        <v>6</v>
      </c>
      <c r="H326" s="105">
        <v>3</v>
      </c>
      <c r="I326" s="105">
        <v>3</v>
      </c>
      <c r="J326" s="105">
        <v>2</v>
      </c>
      <c r="K326" s="105">
        <v>0</v>
      </c>
      <c r="L326" s="105">
        <v>18</v>
      </c>
    </row>
    <row r="327" spans="1:12" x14ac:dyDescent="0.2">
      <c r="A327" s="103" t="s">
        <v>531</v>
      </c>
      <c r="B327" s="104" t="s">
        <v>532</v>
      </c>
      <c r="C327" s="103">
        <v>3</v>
      </c>
      <c r="D327" s="103">
        <v>0</v>
      </c>
      <c r="E327" s="103">
        <v>5</v>
      </c>
      <c r="F327" s="103">
        <v>9</v>
      </c>
      <c r="G327" s="103">
        <v>2</v>
      </c>
      <c r="H327" s="103">
        <v>2</v>
      </c>
      <c r="I327" s="103">
        <v>0</v>
      </c>
      <c r="J327" s="103">
        <v>1</v>
      </c>
      <c r="K327" s="103">
        <v>0</v>
      </c>
      <c r="L327" s="103">
        <v>22</v>
      </c>
    </row>
    <row r="328" spans="1:12" x14ac:dyDescent="0.2">
      <c r="A328" s="105" t="s">
        <v>531</v>
      </c>
      <c r="B328" s="106" t="s">
        <v>533</v>
      </c>
      <c r="C328" s="105">
        <v>0</v>
      </c>
      <c r="D328" s="105">
        <v>0</v>
      </c>
      <c r="E328" s="105">
        <v>6</v>
      </c>
      <c r="F328" s="105">
        <v>24</v>
      </c>
      <c r="G328" s="105">
        <v>2</v>
      </c>
      <c r="H328" s="105">
        <v>3</v>
      </c>
      <c r="I328" s="105">
        <v>2</v>
      </c>
      <c r="J328" s="105">
        <v>0</v>
      </c>
      <c r="K328" s="105">
        <v>0</v>
      </c>
      <c r="L328" s="105">
        <v>37</v>
      </c>
    </row>
    <row r="329" spans="1:12" x14ac:dyDescent="0.2">
      <c r="A329" s="103" t="s">
        <v>531</v>
      </c>
      <c r="B329" s="104" t="s">
        <v>534</v>
      </c>
      <c r="C329" s="103">
        <v>12</v>
      </c>
      <c r="D329" s="103">
        <v>3</v>
      </c>
      <c r="E329" s="103">
        <v>0</v>
      </c>
      <c r="F329" s="103">
        <v>1</v>
      </c>
      <c r="G329" s="103">
        <v>0</v>
      </c>
      <c r="H329" s="103">
        <v>0</v>
      </c>
      <c r="I329" s="103">
        <v>0</v>
      </c>
      <c r="J329" s="103">
        <v>0</v>
      </c>
      <c r="K329" s="103">
        <v>0</v>
      </c>
      <c r="L329" s="103">
        <v>16</v>
      </c>
    </row>
    <row r="330" spans="1:12" x14ac:dyDescent="0.2">
      <c r="A330" s="105" t="s">
        <v>535</v>
      </c>
      <c r="B330" s="106" t="s">
        <v>536</v>
      </c>
      <c r="C330" s="105">
        <v>0</v>
      </c>
      <c r="D330" s="105">
        <v>1</v>
      </c>
      <c r="E330" s="105">
        <v>3</v>
      </c>
      <c r="F330" s="105">
        <v>5</v>
      </c>
      <c r="G330" s="105">
        <v>1</v>
      </c>
      <c r="H330" s="105">
        <v>0</v>
      </c>
      <c r="I330" s="105">
        <v>1</v>
      </c>
      <c r="J330" s="105">
        <v>1</v>
      </c>
      <c r="K330" s="105">
        <v>0</v>
      </c>
      <c r="L330" s="105">
        <v>12</v>
      </c>
    </row>
    <row r="331" spans="1:12" x14ac:dyDescent="0.2">
      <c r="A331" s="103" t="s">
        <v>535</v>
      </c>
      <c r="B331" s="104" t="s">
        <v>537</v>
      </c>
      <c r="C331" s="103">
        <v>0</v>
      </c>
      <c r="D331" s="103">
        <v>0</v>
      </c>
      <c r="E331" s="103">
        <v>3</v>
      </c>
      <c r="F331" s="103">
        <v>7</v>
      </c>
      <c r="G331" s="103">
        <v>0</v>
      </c>
      <c r="H331" s="103">
        <v>3</v>
      </c>
      <c r="I331" s="103">
        <v>4</v>
      </c>
      <c r="J331" s="103">
        <v>0</v>
      </c>
      <c r="K331" s="103">
        <v>0</v>
      </c>
      <c r="L331" s="103">
        <v>17</v>
      </c>
    </row>
    <row r="332" spans="1:12" x14ac:dyDescent="0.2">
      <c r="A332" s="105" t="s">
        <v>535</v>
      </c>
      <c r="B332" s="106" t="s">
        <v>538</v>
      </c>
      <c r="C332" s="105">
        <v>0</v>
      </c>
      <c r="D332" s="105">
        <v>16</v>
      </c>
      <c r="E332" s="105">
        <v>12</v>
      </c>
      <c r="F332" s="105">
        <v>3</v>
      </c>
      <c r="G332" s="105">
        <v>0</v>
      </c>
      <c r="H332" s="105">
        <v>1</v>
      </c>
      <c r="I332" s="105">
        <v>0</v>
      </c>
      <c r="J332" s="105">
        <v>3</v>
      </c>
      <c r="K332" s="105">
        <v>0</v>
      </c>
      <c r="L332" s="105">
        <v>35</v>
      </c>
    </row>
    <row r="333" spans="1:12" x14ac:dyDescent="0.2">
      <c r="A333" s="103" t="s">
        <v>535</v>
      </c>
      <c r="B333" s="104" t="s">
        <v>539</v>
      </c>
      <c r="C333" s="103">
        <v>1</v>
      </c>
      <c r="D333" s="103">
        <v>3</v>
      </c>
      <c r="E333" s="103">
        <v>2</v>
      </c>
      <c r="F333" s="103">
        <v>17</v>
      </c>
      <c r="G333" s="103">
        <v>1</v>
      </c>
      <c r="H333" s="103">
        <v>6</v>
      </c>
      <c r="I333" s="103">
        <v>5</v>
      </c>
      <c r="J333" s="103">
        <v>0</v>
      </c>
      <c r="K333" s="103">
        <v>0</v>
      </c>
      <c r="L333" s="103">
        <v>35</v>
      </c>
    </row>
    <row r="334" spans="1:12" x14ac:dyDescent="0.2">
      <c r="A334" s="105" t="s">
        <v>535</v>
      </c>
      <c r="B334" s="106" t="s">
        <v>540</v>
      </c>
      <c r="C334" s="105">
        <v>0</v>
      </c>
      <c r="D334" s="105">
        <v>0</v>
      </c>
      <c r="E334" s="105">
        <v>1</v>
      </c>
      <c r="F334" s="105">
        <v>2</v>
      </c>
      <c r="G334" s="105">
        <v>0</v>
      </c>
      <c r="H334" s="105">
        <v>1</v>
      </c>
      <c r="I334" s="105">
        <v>0</v>
      </c>
      <c r="J334" s="105">
        <v>1</v>
      </c>
      <c r="K334" s="105">
        <v>0</v>
      </c>
      <c r="L334" s="105">
        <v>5</v>
      </c>
    </row>
    <row r="335" spans="1:12" x14ac:dyDescent="0.2">
      <c r="A335" s="103" t="s">
        <v>535</v>
      </c>
      <c r="B335" s="104" t="s">
        <v>541</v>
      </c>
      <c r="C335" s="103">
        <v>1</v>
      </c>
      <c r="D335" s="103">
        <v>0</v>
      </c>
      <c r="E335" s="103">
        <v>7</v>
      </c>
      <c r="F335" s="103">
        <v>8</v>
      </c>
      <c r="G335" s="103">
        <v>7</v>
      </c>
      <c r="H335" s="103">
        <v>5</v>
      </c>
      <c r="I335" s="103">
        <v>6</v>
      </c>
      <c r="J335" s="103">
        <v>2</v>
      </c>
      <c r="K335" s="103">
        <v>0</v>
      </c>
      <c r="L335" s="103">
        <v>36</v>
      </c>
    </row>
    <row r="336" spans="1:12" x14ac:dyDescent="0.2">
      <c r="A336" s="105" t="s">
        <v>535</v>
      </c>
      <c r="B336" s="106" t="s">
        <v>542</v>
      </c>
      <c r="C336" s="105">
        <v>3</v>
      </c>
      <c r="D336" s="105">
        <v>0</v>
      </c>
      <c r="E336" s="105">
        <v>0</v>
      </c>
      <c r="F336" s="105">
        <v>8</v>
      </c>
      <c r="G336" s="105">
        <v>0</v>
      </c>
      <c r="H336" s="105">
        <v>3</v>
      </c>
      <c r="I336" s="105">
        <v>0</v>
      </c>
      <c r="J336" s="105">
        <v>4</v>
      </c>
      <c r="K336" s="105">
        <v>0</v>
      </c>
      <c r="L336" s="105">
        <v>18</v>
      </c>
    </row>
    <row r="337" spans="1:12" x14ac:dyDescent="0.2">
      <c r="A337" s="103" t="s">
        <v>535</v>
      </c>
      <c r="B337" s="104" t="s">
        <v>543</v>
      </c>
      <c r="C337" s="103">
        <v>0</v>
      </c>
      <c r="D337" s="103">
        <v>0</v>
      </c>
      <c r="E337" s="103">
        <v>5</v>
      </c>
      <c r="F337" s="103">
        <v>5</v>
      </c>
      <c r="G337" s="103">
        <v>3</v>
      </c>
      <c r="H337" s="103">
        <v>3</v>
      </c>
      <c r="I337" s="103">
        <v>2</v>
      </c>
      <c r="J337" s="103">
        <v>1</v>
      </c>
      <c r="K337" s="103">
        <v>0</v>
      </c>
      <c r="L337" s="103">
        <v>19</v>
      </c>
    </row>
    <row r="338" spans="1:12" x14ac:dyDescent="0.2">
      <c r="A338" s="105" t="s">
        <v>544</v>
      </c>
      <c r="B338" s="106" t="s">
        <v>545</v>
      </c>
      <c r="C338" s="105">
        <v>0</v>
      </c>
      <c r="D338" s="105">
        <v>0</v>
      </c>
      <c r="E338" s="105">
        <v>1</v>
      </c>
      <c r="F338" s="105">
        <v>7</v>
      </c>
      <c r="G338" s="105">
        <v>3</v>
      </c>
      <c r="H338" s="105">
        <v>2</v>
      </c>
      <c r="I338" s="105">
        <v>0</v>
      </c>
      <c r="J338" s="105">
        <v>3</v>
      </c>
      <c r="K338" s="105">
        <v>0</v>
      </c>
      <c r="L338" s="105">
        <v>16</v>
      </c>
    </row>
    <row r="339" spans="1:12" ht="13.5" thickBot="1" x14ac:dyDescent="0.25">
      <c r="A339" s="112" t="s">
        <v>544</v>
      </c>
      <c r="B339" s="113" t="s">
        <v>546</v>
      </c>
      <c r="C339" s="112">
        <v>0</v>
      </c>
      <c r="D339" s="112">
        <v>0</v>
      </c>
      <c r="E339" s="112">
        <v>1</v>
      </c>
      <c r="F339" s="112">
        <v>9</v>
      </c>
      <c r="G339" s="112">
        <v>10</v>
      </c>
      <c r="H339" s="112">
        <v>2</v>
      </c>
      <c r="I339" s="112">
        <v>0</v>
      </c>
      <c r="J339" s="112">
        <v>2</v>
      </c>
      <c r="K339" s="112">
        <v>0</v>
      </c>
      <c r="L339" s="112">
        <v>24</v>
      </c>
    </row>
    <row r="340" spans="1:12" x14ac:dyDescent="0.2">
      <c r="B340" s="216" t="s">
        <v>659</v>
      </c>
      <c r="C340" s="218">
        <f>SUM(C5:C339)</f>
        <v>438</v>
      </c>
      <c r="D340" s="218">
        <f t="shared" ref="D340:L340" si="0">SUM(D5:D339)</f>
        <v>241</v>
      </c>
      <c r="E340" s="218">
        <f t="shared" si="0"/>
        <v>951</v>
      </c>
      <c r="F340" s="218">
        <f t="shared" si="0"/>
        <v>2302</v>
      </c>
      <c r="G340" s="218">
        <f t="shared" si="0"/>
        <v>1685</v>
      </c>
      <c r="H340" s="218">
        <f t="shared" si="0"/>
        <v>915</v>
      </c>
      <c r="I340" s="218">
        <f t="shared" si="0"/>
        <v>515</v>
      </c>
      <c r="J340" s="218">
        <f t="shared" si="0"/>
        <v>1014</v>
      </c>
      <c r="K340" s="218">
        <f t="shared" si="0"/>
        <v>218</v>
      </c>
      <c r="L340" s="218">
        <f t="shared" si="0"/>
        <v>8279</v>
      </c>
    </row>
    <row r="341" spans="1:12" ht="13.5" thickBot="1" x14ac:dyDescent="0.25">
      <c r="A341" s="252"/>
      <c r="B341" s="253" t="s">
        <v>709</v>
      </c>
      <c r="C341" s="254">
        <f>C340/$L$340*100</f>
        <v>5.2904940210170306</v>
      </c>
      <c r="D341" s="254">
        <f t="shared" ref="D341:L341" si="1">D340/$L$340*100</f>
        <v>2.9109795869066311</v>
      </c>
      <c r="E341" s="254">
        <f t="shared" si="1"/>
        <v>11.486894552482184</v>
      </c>
      <c r="F341" s="254">
        <f t="shared" si="1"/>
        <v>27.805290494021019</v>
      </c>
      <c r="G341" s="254">
        <f t="shared" si="1"/>
        <v>20.352699601401135</v>
      </c>
      <c r="H341" s="254">
        <f t="shared" si="1"/>
        <v>11.052059427467086</v>
      </c>
      <c r="I341" s="254">
        <f t="shared" si="1"/>
        <v>6.2205580384104362</v>
      </c>
      <c r="J341" s="254">
        <f t="shared" si="1"/>
        <v>12.247856021258606</v>
      </c>
      <c r="K341" s="254">
        <f t="shared" si="1"/>
        <v>2.6331682570358739</v>
      </c>
      <c r="L341" s="254">
        <f t="shared" si="1"/>
        <v>100</v>
      </c>
    </row>
    <row r="342" spans="1:12" ht="13.5" thickTop="1" x14ac:dyDescent="0.2"/>
    <row r="343" spans="1:12" x14ac:dyDescent="0.2">
      <c r="A343" s="191" t="s">
        <v>686</v>
      </c>
    </row>
    <row r="344" spans="1:12" x14ac:dyDescent="0.2">
      <c r="A344" s="36" t="s">
        <v>76</v>
      </c>
    </row>
  </sheetData>
  <mergeCells count="13">
    <mergeCell ref="A2:B2"/>
    <mergeCell ref="G3:G4"/>
    <mergeCell ref="H3:H4"/>
    <mergeCell ref="I3:I4"/>
    <mergeCell ref="J3:J4"/>
    <mergeCell ref="K3:K4"/>
    <mergeCell ref="L3:L4"/>
    <mergeCell ref="A3:A4"/>
    <mergeCell ref="B3:B4"/>
    <mergeCell ref="C3:C4"/>
    <mergeCell ref="D3:D4"/>
    <mergeCell ref="E3:E4"/>
    <mergeCell ref="F3:F4"/>
  </mergeCells>
  <hyperlinks>
    <hyperlink ref="A2:B2" location="TOC!A1" display="Return to Table of Contents"/>
  </hyperlinks>
  <pageMargins left="0.25" right="0.25" top="0.75" bottom="0.75" header="0.3" footer="0.3"/>
  <pageSetup scale="54" fitToHeight="0" orientation="portrait" r:id="rId1"/>
  <headerFooter>
    <oddHeader>&amp;L&amp;"Arial,Bold"2015-16 &amp;"Arial,Bold Italic"Survey of Allied Dental Education&amp;"Arial,Bold"
Report 1 - Dental Hygiene Education Programs</oddHeader>
  </headerFooter>
  <rowBreaks count="3" manualBreakCount="3">
    <brk id="97" max="11" man="1"/>
    <brk id="193" max="11" man="1"/>
    <brk id="277" max="11"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3"/>
  <sheetViews>
    <sheetView zoomScaleNormal="100" workbookViewId="0">
      <pane ySplit="4" topLeftCell="A5" activePane="bottomLeft" state="frozen"/>
      <selection pane="bottomLeft"/>
    </sheetView>
  </sheetViews>
  <sheetFormatPr defaultRowHeight="12.75" x14ac:dyDescent="0.2"/>
  <cols>
    <col min="1" max="1" width="5.7109375" style="100" customWidth="1"/>
    <col min="2" max="2" width="83.42578125" style="100" customWidth="1"/>
    <col min="3" max="6" width="10.28515625" style="124" customWidth="1"/>
    <col min="7" max="7" width="12.5703125" style="124" customWidth="1"/>
    <col min="8" max="8" width="1.5703125" style="124" customWidth="1"/>
    <col min="9" max="9" width="12.140625" style="124" customWidth="1"/>
    <col min="10" max="11" width="10.28515625" style="124" customWidth="1"/>
    <col min="12" max="12" width="12.7109375" style="124" customWidth="1"/>
    <col min="13" max="13" width="9.140625" style="124" customWidth="1"/>
    <col min="14" max="14" width="12.42578125" style="124" customWidth="1"/>
    <col min="15" max="16384" width="9.140625" style="100"/>
  </cols>
  <sheetData>
    <row r="1" spans="1:14" x14ac:dyDescent="0.2">
      <c r="A1" s="99" t="s">
        <v>151</v>
      </c>
    </row>
    <row r="2" spans="1:14" x14ac:dyDescent="0.2">
      <c r="A2" s="398" t="s">
        <v>4</v>
      </c>
      <c r="B2" s="398"/>
    </row>
    <row r="3" spans="1:14" s="124" customFormat="1" ht="21" customHeight="1" x14ac:dyDescent="0.2">
      <c r="A3" s="206"/>
      <c r="B3" s="222"/>
      <c r="C3" s="219"/>
      <c r="D3" s="413" t="s">
        <v>718</v>
      </c>
      <c r="E3" s="413"/>
      <c r="F3" s="413"/>
      <c r="G3" s="413"/>
      <c r="H3" s="359"/>
      <c r="I3" s="413" t="s">
        <v>719</v>
      </c>
      <c r="J3" s="413"/>
      <c r="K3" s="413"/>
      <c r="L3" s="413"/>
      <c r="M3" s="413"/>
      <c r="N3" s="413"/>
    </row>
    <row r="4" spans="1:14" ht="36" x14ac:dyDescent="0.2">
      <c r="A4" s="205" t="s">
        <v>158</v>
      </c>
      <c r="B4" s="102" t="s">
        <v>159</v>
      </c>
      <c r="C4" s="136" t="s">
        <v>710</v>
      </c>
      <c r="D4" s="136" t="s">
        <v>711</v>
      </c>
      <c r="E4" s="136" t="s">
        <v>712</v>
      </c>
      <c r="F4" s="136" t="s">
        <v>717</v>
      </c>
      <c r="G4" s="136" t="s">
        <v>713</v>
      </c>
      <c r="H4" s="136"/>
      <c r="I4" s="136" t="s">
        <v>716</v>
      </c>
      <c r="J4" s="136" t="s">
        <v>636</v>
      </c>
      <c r="K4" s="136" t="s">
        <v>708</v>
      </c>
      <c r="L4" s="136" t="s">
        <v>714</v>
      </c>
      <c r="M4" s="136" t="s">
        <v>119</v>
      </c>
      <c r="N4" s="136" t="s">
        <v>715</v>
      </c>
    </row>
    <row r="5" spans="1:14" x14ac:dyDescent="0.2">
      <c r="A5" s="103" t="s">
        <v>160</v>
      </c>
      <c r="B5" s="104" t="s">
        <v>555</v>
      </c>
      <c r="C5" s="220">
        <v>30</v>
      </c>
      <c r="D5" s="220">
        <v>21</v>
      </c>
      <c r="E5" s="220">
        <v>27</v>
      </c>
      <c r="F5" s="220">
        <v>8</v>
      </c>
      <c r="G5" s="220">
        <v>56</v>
      </c>
      <c r="H5" s="220"/>
      <c r="I5" s="220">
        <v>0</v>
      </c>
      <c r="J5" s="220">
        <v>18</v>
      </c>
      <c r="K5" s="220">
        <v>0</v>
      </c>
      <c r="L5" s="220">
        <v>0</v>
      </c>
      <c r="M5" s="220">
        <v>0</v>
      </c>
      <c r="N5" s="220">
        <v>18</v>
      </c>
    </row>
    <row r="6" spans="1:14" x14ac:dyDescent="0.2">
      <c r="A6" s="105" t="s">
        <v>160</v>
      </c>
      <c r="B6" s="106" t="s">
        <v>163</v>
      </c>
      <c r="C6" s="221">
        <v>30</v>
      </c>
      <c r="D6" s="221">
        <v>30</v>
      </c>
      <c r="E6" s="221">
        <v>25</v>
      </c>
      <c r="F6" s="221">
        <v>0</v>
      </c>
      <c r="G6" s="221">
        <v>55</v>
      </c>
      <c r="H6" s="221"/>
      <c r="I6" s="221">
        <v>0</v>
      </c>
      <c r="J6" s="221">
        <v>26</v>
      </c>
      <c r="K6" s="221">
        <v>0</v>
      </c>
      <c r="L6" s="221">
        <v>0</v>
      </c>
      <c r="M6" s="221">
        <v>0</v>
      </c>
      <c r="N6" s="221">
        <v>26</v>
      </c>
    </row>
    <row r="7" spans="1:14" x14ac:dyDescent="0.2">
      <c r="A7" s="103" t="s">
        <v>164</v>
      </c>
      <c r="B7" s="104" t="s">
        <v>165</v>
      </c>
      <c r="C7" s="220">
        <v>6</v>
      </c>
      <c r="D7" s="220">
        <v>0</v>
      </c>
      <c r="E7" s="220">
        <v>0</v>
      </c>
      <c r="F7" s="220">
        <v>0</v>
      </c>
      <c r="G7" s="220">
        <v>0</v>
      </c>
      <c r="H7" s="220"/>
      <c r="I7" s="220">
        <v>0</v>
      </c>
      <c r="J7" s="220">
        <v>5</v>
      </c>
      <c r="K7" s="220">
        <v>0</v>
      </c>
      <c r="L7" s="220">
        <v>0</v>
      </c>
      <c r="M7" s="220">
        <v>0</v>
      </c>
      <c r="N7" s="220">
        <v>5</v>
      </c>
    </row>
    <row r="8" spans="1:14" x14ac:dyDescent="0.2">
      <c r="A8" s="105" t="s">
        <v>164</v>
      </c>
      <c r="B8" s="106" t="s">
        <v>166</v>
      </c>
      <c r="C8" s="221">
        <v>14</v>
      </c>
      <c r="D8" s="221">
        <v>14</v>
      </c>
      <c r="E8" s="221">
        <v>13</v>
      </c>
      <c r="F8" s="221">
        <v>0</v>
      </c>
      <c r="G8" s="221">
        <v>27</v>
      </c>
      <c r="H8" s="221"/>
      <c r="I8" s="221">
        <v>0</v>
      </c>
      <c r="J8" s="221">
        <v>12</v>
      </c>
      <c r="K8" s="221">
        <v>0</v>
      </c>
      <c r="L8" s="221">
        <v>0</v>
      </c>
      <c r="M8" s="221">
        <v>0</v>
      </c>
      <c r="N8" s="221">
        <v>12</v>
      </c>
    </row>
    <row r="9" spans="1:14" x14ac:dyDescent="0.2">
      <c r="A9" s="103" t="s">
        <v>167</v>
      </c>
      <c r="B9" s="104" t="s">
        <v>168</v>
      </c>
      <c r="C9" s="220">
        <v>90</v>
      </c>
      <c r="D9" s="220">
        <v>28</v>
      </c>
      <c r="E9" s="220">
        <v>65</v>
      </c>
      <c r="F9" s="220">
        <v>0</v>
      </c>
      <c r="G9" s="220">
        <v>93</v>
      </c>
      <c r="H9" s="220"/>
      <c r="I9" s="220">
        <v>0</v>
      </c>
      <c r="J9" s="220">
        <v>47</v>
      </c>
      <c r="K9" s="220">
        <v>0</v>
      </c>
      <c r="L9" s="220">
        <v>0</v>
      </c>
      <c r="M9" s="220">
        <v>0</v>
      </c>
      <c r="N9" s="220">
        <v>47</v>
      </c>
    </row>
    <row r="10" spans="1:14" x14ac:dyDescent="0.2">
      <c r="A10" s="105" t="s">
        <v>167</v>
      </c>
      <c r="B10" s="106" t="s">
        <v>169</v>
      </c>
      <c r="C10" s="221">
        <v>34</v>
      </c>
      <c r="D10" s="221">
        <v>34</v>
      </c>
      <c r="E10" s="221">
        <v>30</v>
      </c>
      <c r="F10" s="221">
        <v>31</v>
      </c>
      <c r="G10" s="221">
        <v>95</v>
      </c>
      <c r="H10" s="221"/>
      <c r="I10" s="221">
        <v>0</v>
      </c>
      <c r="J10" s="221">
        <v>22</v>
      </c>
      <c r="K10" s="221">
        <v>0</v>
      </c>
      <c r="L10" s="221">
        <v>0</v>
      </c>
      <c r="M10" s="221">
        <v>0</v>
      </c>
      <c r="N10" s="221">
        <v>22</v>
      </c>
    </row>
    <row r="11" spans="1:14" x14ac:dyDescent="0.2">
      <c r="A11" s="103" t="s">
        <v>167</v>
      </c>
      <c r="B11" s="104" t="s">
        <v>170</v>
      </c>
      <c r="C11" s="220">
        <v>20</v>
      </c>
      <c r="D11" s="220">
        <v>20</v>
      </c>
      <c r="E11" s="220">
        <v>15</v>
      </c>
      <c r="F11" s="220">
        <v>0</v>
      </c>
      <c r="G11" s="220">
        <v>35</v>
      </c>
      <c r="H11" s="220"/>
      <c r="I11" s="220">
        <v>0</v>
      </c>
      <c r="J11" s="220">
        <v>18</v>
      </c>
      <c r="K11" s="220">
        <v>0</v>
      </c>
      <c r="L11" s="220">
        <v>0</v>
      </c>
      <c r="M11" s="220">
        <v>0</v>
      </c>
      <c r="N11" s="220">
        <v>18</v>
      </c>
    </row>
    <row r="12" spans="1:14" x14ac:dyDescent="0.2">
      <c r="A12" s="105" t="s">
        <v>167</v>
      </c>
      <c r="B12" s="106" t="s">
        <v>171</v>
      </c>
      <c r="C12" s="221">
        <v>18</v>
      </c>
      <c r="D12" s="221">
        <v>18</v>
      </c>
      <c r="E12" s="221">
        <v>17</v>
      </c>
      <c r="F12" s="221">
        <v>0</v>
      </c>
      <c r="G12" s="221">
        <v>35</v>
      </c>
      <c r="H12" s="221"/>
      <c r="I12" s="221">
        <v>0</v>
      </c>
      <c r="J12" s="221">
        <v>19</v>
      </c>
      <c r="K12" s="221">
        <v>0</v>
      </c>
      <c r="L12" s="221">
        <v>0</v>
      </c>
      <c r="M12" s="221">
        <v>0</v>
      </c>
      <c r="N12" s="221">
        <v>19</v>
      </c>
    </row>
    <row r="13" spans="1:14" x14ac:dyDescent="0.2">
      <c r="A13" s="103" t="s">
        <v>167</v>
      </c>
      <c r="B13" s="104" t="s">
        <v>172</v>
      </c>
      <c r="C13" s="220">
        <v>30</v>
      </c>
      <c r="D13" s="220">
        <v>30</v>
      </c>
      <c r="E13" s="220">
        <v>0</v>
      </c>
      <c r="F13" s="220">
        <v>0</v>
      </c>
      <c r="G13" s="220">
        <v>30</v>
      </c>
      <c r="H13" s="220"/>
      <c r="I13" s="220">
        <v>0</v>
      </c>
      <c r="J13" s="220">
        <v>0</v>
      </c>
      <c r="K13" s="220">
        <v>28</v>
      </c>
      <c r="L13" s="220">
        <v>0</v>
      </c>
      <c r="M13" s="220">
        <v>0</v>
      </c>
      <c r="N13" s="220">
        <v>28</v>
      </c>
    </row>
    <row r="14" spans="1:14" x14ac:dyDescent="0.2">
      <c r="A14" s="105" t="s">
        <v>167</v>
      </c>
      <c r="B14" s="106" t="s">
        <v>173</v>
      </c>
      <c r="C14" s="221">
        <v>22</v>
      </c>
      <c r="D14" s="221">
        <v>22</v>
      </c>
      <c r="E14" s="221">
        <v>18</v>
      </c>
      <c r="F14" s="221">
        <v>0</v>
      </c>
      <c r="G14" s="221">
        <v>40</v>
      </c>
      <c r="H14" s="221"/>
      <c r="I14" s="221">
        <v>0</v>
      </c>
      <c r="J14" s="221">
        <v>20</v>
      </c>
      <c r="K14" s="221">
        <v>0</v>
      </c>
      <c r="L14" s="221">
        <v>0</v>
      </c>
      <c r="M14" s="221">
        <v>0</v>
      </c>
      <c r="N14" s="221">
        <v>20</v>
      </c>
    </row>
    <row r="15" spans="1:14" x14ac:dyDescent="0.2">
      <c r="A15" s="103" t="s">
        <v>167</v>
      </c>
      <c r="B15" s="104" t="s">
        <v>174</v>
      </c>
      <c r="C15" s="220">
        <v>25</v>
      </c>
      <c r="D15" s="220">
        <v>25</v>
      </c>
      <c r="E15" s="220">
        <v>22</v>
      </c>
      <c r="F15" s="220">
        <v>0</v>
      </c>
      <c r="G15" s="220">
        <v>47</v>
      </c>
      <c r="H15" s="220"/>
      <c r="I15" s="220">
        <v>0</v>
      </c>
      <c r="J15" s="220">
        <v>20</v>
      </c>
      <c r="K15" s="220">
        <v>0</v>
      </c>
      <c r="L15" s="220">
        <v>0</v>
      </c>
      <c r="M15" s="220">
        <v>0</v>
      </c>
      <c r="N15" s="220">
        <v>20</v>
      </c>
    </row>
    <row r="16" spans="1:14" x14ac:dyDescent="0.2">
      <c r="A16" s="105" t="s">
        <v>167</v>
      </c>
      <c r="B16" s="106" t="s">
        <v>175</v>
      </c>
      <c r="C16" s="221">
        <v>22</v>
      </c>
      <c r="D16" s="221">
        <v>22</v>
      </c>
      <c r="E16" s="221">
        <v>17</v>
      </c>
      <c r="F16" s="221">
        <v>0</v>
      </c>
      <c r="G16" s="221">
        <v>39</v>
      </c>
      <c r="H16" s="221"/>
      <c r="I16" s="221">
        <v>0</v>
      </c>
      <c r="J16" s="221">
        <v>19</v>
      </c>
      <c r="K16" s="221">
        <v>0</v>
      </c>
      <c r="L16" s="221">
        <v>0</v>
      </c>
      <c r="M16" s="221">
        <v>0</v>
      </c>
      <c r="N16" s="221">
        <v>19</v>
      </c>
    </row>
    <row r="17" spans="1:14" x14ac:dyDescent="0.2">
      <c r="A17" s="103" t="s">
        <v>176</v>
      </c>
      <c r="B17" s="104" t="s">
        <v>177</v>
      </c>
      <c r="C17" s="220">
        <v>16</v>
      </c>
      <c r="D17" s="220">
        <v>16</v>
      </c>
      <c r="E17" s="220">
        <v>11</v>
      </c>
      <c r="F17" s="220">
        <v>0</v>
      </c>
      <c r="G17" s="220">
        <v>27</v>
      </c>
      <c r="H17" s="220"/>
      <c r="I17" s="220">
        <v>0</v>
      </c>
      <c r="J17" s="220">
        <v>15</v>
      </c>
      <c r="K17" s="220">
        <v>0</v>
      </c>
      <c r="L17" s="220">
        <v>0</v>
      </c>
      <c r="M17" s="220">
        <v>0</v>
      </c>
      <c r="N17" s="220">
        <v>15</v>
      </c>
    </row>
    <row r="18" spans="1:14" x14ac:dyDescent="0.2">
      <c r="A18" s="105" t="s">
        <v>176</v>
      </c>
      <c r="B18" s="106" t="s">
        <v>178</v>
      </c>
      <c r="C18" s="221">
        <v>36</v>
      </c>
      <c r="D18" s="221">
        <v>36</v>
      </c>
      <c r="E18" s="221">
        <v>34</v>
      </c>
      <c r="F18" s="221">
        <v>0</v>
      </c>
      <c r="G18" s="221">
        <v>70</v>
      </c>
      <c r="H18" s="221"/>
      <c r="I18" s="221">
        <v>0</v>
      </c>
      <c r="J18" s="221">
        <v>2</v>
      </c>
      <c r="K18" s="221">
        <v>30</v>
      </c>
      <c r="L18" s="221">
        <v>0</v>
      </c>
      <c r="M18" s="221">
        <v>0</v>
      </c>
      <c r="N18" s="221">
        <v>32</v>
      </c>
    </row>
    <row r="19" spans="1:14" x14ac:dyDescent="0.2">
      <c r="A19" s="103" t="s">
        <v>179</v>
      </c>
      <c r="B19" s="104" t="s">
        <v>180</v>
      </c>
      <c r="C19" s="220">
        <v>22</v>
      </c>
      <c r="D19" s="220">
        <v>22</v>
      </c>
      <c r="E19" s="220">
        <v>21</v>
      </c>
      <c r="F19" s="220">
        <v>0</v>
      </c>
      <c r="G19" s="220">
        <v>43</v>
      </c>
      <c r="H19" s="220"/>
      <c r="I19" s="220">
        <v>0</v>
      </c>
      <c r="J19" s="220">
        <v>20</v>
      </c>
      <c r="K19" s="220">
        <v>0</v>
      </c>
      <c r="L19" s="220">
        <v>0</v>
      </c>
      <c r="M19" s="220">
        <v>0</v>
      </c>
      <c r="N19" s="220">
        <v>20</v>
      </c>
    </row>
    <row r="20" spans="1:14" x14ac:dyDescent="0.2">
      <c r="A20" s="105" t="s">
        <v>179</v>
      </c>
      <c r="B20" s="106" t="s">
        <v>181</v>
      </c>
      <c r="C20" s="221">
        <v>90</v>
      </c>
      <c r="D20" s="221">
        <v>30</v>
      </c>
      <c r="E20" s="221">
        <v>30</v>
      </c>
      <c r="F20" s="221">
        <v>0</v>
      </c>
      <c r="G20" s="221">
        <v>60</v>
      </c>
      <c r="H20" s="221"/>
      <c r="I20" s="221">
        <v>0</v>
      </c>
      <c r="J20" s="221">
        <v>54</v>
      </c>
      <c r="K20" s="221">
        <v>0</v>
      </c>
      <c r="L20" s="221">
        <v>0</v>
      </c>
      <c r="M20" s="221">
        <v>0</v>
      </c>
      <c r="N20" s="221">
        <v>54</v>
      </c>
    </row>
    <row r="21" spans="1:14" x14ac:dyDescent="0.2">
      <c r="A21" s="103" t="s">
        <v>179</v>
      </c>
      <c r="B21" s="104" t="s">
        <v>182</v>
      </c>
      <c r="C21" s="220">
        <v>90</v>
      </c>
      <c r="D21" s="220">
        <v>29</v>
      </c>
      <c r="E21" s="220">
        <v>31</v>
      </c>
      <c r="F21" s="220">
        <v>0</v>
      </c>
      <c r="G21" s="220">
        <v>60</v>
      </c>
      <c r="H21" s="220"/>
      <c r="I21" s="220">
        <v>0</v>
      </c>
      <c r="J21" s="220">
        <v>54</v>
      </c>
      <c r="K21" s="220">
        <v>0</v>
      </c>
      <c r="L21" s="220">
        <v>0</v>
      </c>
      <c r="M21" s="220">
        <v>0</v>
      </c>
      <c r="N21" s="220">
        <v>54</v>
      </c>
    </row>
    <row r="22" spans="1:14" x14ac:dyDescent="0.2">
      <c r="A22" s="105" t="s">
        <v>179</v>
      </c>
      <c r="B22" s="106" t="s">
        <v>183</v>
      </c>
      <c r="C22" s="221">
        <v>24</v>
      </c>
      <c r="D22" s="221">
        <v>24</v>
      </c>
      <c r="E22" s="221">
        <v>22</v>
      </c>
      <c r="F22" s="221">
        <v>0</v>
      </c>
      <c r="G22" s="221">
        <v>46</v>
      </c>
      <c r="H22" s="221"/>
      <c r="I22" s="221">
        <v>0</v>
      </c>
      <c r="J22" s="221">
        <v>21</v>
      </c>
      <c r="K22" s="221">
        <v>0</v>
      </c>
      <c r="L22" s="221">
        <v>0</v>
      </c>
      <c r="M22" s="221">
        <v>0</v>
      </c>
      <c r="N22" s="221">
        <v>21</v>
      </c>
    </row>
    <row r="23" spans="1:14" x14ac:dyDescent="0.2">
      <c r="A23" s="103" t="s">
        <v>179</v>
      </c>
      <c r="B23" s="104" t="s">
        <v>184</v>
      </c>
      <c r="C23" s="220">
        <v>20</v>
      </c>
      <c r="D23" s="220">
        <v>20</v>
      </c>
      <c r="E23" s="220">
        <v>17</v>
      </c>
      <c r="F23" s="220">
        <v>0</v>
      </c>
      <c r="G23" s="220">
        <v>37</v>
      </c>
      <c r="H23" s="220"/>
      <c r="I23" s="220">
        <v>0</v>
      </c>
      <c r="J23" s="220">
        <v>20</v>
      </c>
      <c r="K23" s="220">
        <v>0</v>
      </c>
      <c r="L23" s="220">
        <v>0</v>
      </c>
      <c r="M23" s="220">
        <v>0</v>
      </c>
      <c r="N23" s="220">
        <v>20</v>
      </c>
    </row>
    <row r="24" spans="1:14" x14ac:dyDescent="0.2">
      <c r="A24" s="105" t="s">
        <v>179</v>
      </c>
      <c r="B24" s="106" t="s">
        <v>185</v>
      </c>
      <c r="C24" s="221">
        <v>25</v>
      </c>
      <c r="D24" s="221">
        <v>25</v>
      </c>
      <c r="E24" s="221">
        <v>23</v>
      </c>
      <c r="F24" s="221">
        <v>0</v>
      </c>
      <c r="G24" s="221">
        <v>48</v>
      </c>
      <c r="H24" s="221"/>
      <c r="I24" s="221">
        <v>0</v>
      </c>
      <c r="J24" s="221">
        <v>42</v>
      </c>
      <c r="K24" s="221">
        <v>0</v>
      </c>
      <c r="L24" s="221">
        <v>0</v>
      </c>
      <c r="M24" s="221">
        <v>0</v>
      </c>
      <c r="N24" s="221">
        <v>42</v>
      </c>
    </row>
    <row r="25" spans="1:14" x14ac:dyDescent="0.2">
      <c r="A25" s="103" t="s">
        <v>179</v>
      </c>
      <c r="B25" s="104" t="s">
        <v>186</v>
      </c>
      <c r="C25" s="220">
        <v>72</v>
      </c>
      <c r="D25" s="220">
        <v>23</v>
      </c>
      <c r="E25" s="220">
        <v>24</v>
      </c>
      <c r="F25" s="220">
        <v>0</v>
      </c>
      <c r="G25" s="220">
        <v>47</v>
      </c>
      <c r="H25" s="220"/>
      <c r="I25" s="220">
        <v>0</v>
      </c>
      <c r="J25" s="220">
        <v>41</v>
      </c>
      <c r="K25" s="220">
        <v>0</v>
      </c>
      <c r="L25" s="220">
        <v>0</v>
      </c>
      <c r="M25" s="220">
        <v>0</v>
      </c>
      <c r="N25" s="220">
        <v>41</v>
      </c>
    </row>
    <row r="26" spans="1:14" x14ac:dyDescent="0.2">
      <c r="A26" s="105" t="s">
        <v>179</v>
      </c>
      <c r="B26" s="106" t="s">
        <v>187</v>
      </c>
      <c r="C26" s="221">
        <v>24</v>
      </c>
      <c r="D26" s="221">
        <v>23</v>
      </c>
      <c r="E26" s="221">
        <v>22</v>
      </c>
      <c r="F26" s="221">
        <v>0</v>
      </c>
      <c r="G26" s="221">
        <v>45</v>
      </c>
      <c r="H26" s="221"/>
      <c r="I26" s="221">
        <v>0</v>
      </c>
      <c r="J26" s="221">
        <v>47</v>
      </c>
      <c r="K26" s="221">
        <v>0</v>
      </c>
      <c r="L26" s="221">
        <v>0</v>
      </c>
      <c r="M26" s="221">
        <v>0</v>
      </c>
      <c r="N26" s="221">
        <v>47</v>
      </c>
    </row>
    <row r="27" spans="1:14" x14ac:dyDescent="0.2">
      <c r="A27" s="103" t="s">
        <v>179</v>
      </c>
      <c r="B27" s="104" t="s">
        <v>188</v>
      </c>
      <c r="C27" s="220">
        <v>20</v>
      </c>
      <c r="D27" s="220">
        <v>18</v>
      </c>
      <c r="E27" s="220">
        <v>18</v>
      </c>
      <c r="F27" s="220">
        <v>0</v>
      </c>
      <c r="G27" s="220">
        <v>36</v>
      </c>
      <c r="H27" s="220"/>
      <c r="I27" s="220">
        <v>2</v>
      </c>
      <c r="J27" s="220">
        <v>12</v>
      </c>
      <c r="K27" s="220">
        <v>0</v>
      </c>
      <c r="L27" s="220">
        <v>0</v>
      </c>
      <c r="M27" s="220">
        <v>0</v>
      </c>
      <c r="N27" s="220">
        <v>14</v>
      </c>
    </row>
    <row r="28" spans="1:14" x14ac:dyDescent="0.2">
      <c r="A28" s="105" t="s">
        <v>179</v>
      </c>
      <c r="B28" s="106" t="s">
        <v>189</v>
      </c>
      <c r="C28" s="221">
        <v>20</v>
      </c>
      <c r="D28" s="221">
        <v>20</v>
      </c>
      <c r="E28" s="221">
        <v>20</v>
      </c>
      <c r="F28" s="221">
        <v>0</v>
      </c>
      <c r="G28" s="221">
        <v>40</v>
      </c>
      <c r="H28" s="221"/>
      <c r="I28" s="221">
        <v>2</v>
      </c>
      <c r="J28" s="221">
        <v>16</v>
      </c>
      <c r="K28" s="221">
        <v>0</v>
      </c>
      <c r="L28" s="221">
        <v>0</v>
      </c>
      <c r="M28" s="221">
        <v>0</v>
      </c>
      <c r="N28" s="221">
        <v>18</v>
      </c>
    </row>
    <row r="29" spans="1:14" x14ac:dyDescent="0.2">
      <c r="A29" s="103" t="s">
        <v>179</v>
      </c>
      <c r="B29" s="104" t="s">
        <v>190</v>
      </c>
      <c r="C29" s="220">
        <v>24</v>
      </c>
      <c r="D29" s="220">
        <v>24</v>
      </c>
      <c r="E29" s="220">
        <v>20</v>
      </c>
      <c r="F29" s="220">
        <v>0</v>
      </c>
      <c r="G29" s="220">
        <v>44</v>
      </c>
      <c r="H29" s="220"/>
      <c r="I29" s="220">
        <v>0</v>
      </c>
      <c r="J29" s="220">
        <v>23</v>
      </c>
      <c r="K29" s="220">
        <v>0</v>
      </c>
      <c r="L29" s="220">
        <v>0</v>
      </c>
      <c r="M29" s="220">
        <v>0</v>
      </c>
      <c r="N29" s="220">
        <v>23</v>
      </c>
    </row>
    <row r="30" spans="1:14" x14ac:dyDescent="0.2">
      <c r="A30" s="105" t="s">
        <v>179</v>
      </c>
      <c r="B30" s="106" t="s">
        <v>191</v>
      </c>
      <c r="C30" s="221">
        <v>30</v>
      </c>
      <c r="D30" s="221">
        <v>30</v>
      </c>
      <c r="E30" s="221">
        <v>29</v>
      </c>
      <c r="F30" s="221">
        <v>0</v>
      </c>
      <c r="G30" s="221">
        <v>59</v>
      </c>
      <c r="H30" s="221"/>
      <c r="I30" s="221">
        <v>0</v>
      </c>
      <c r="J30" s="221">
        <v>26</v>
      </c>
      <c r="K30" s="221">
        <v>0</v>
      </c>
      <c r="L30" s="221">
        <v>0</v>
      </c>
      <c r="M30" s="221">
        <v>0</v>
      </c>
      <c r="N30" s="221">
        <v>26</v>
      </c>
    </row>
    <row r="31" spans="1:14" x14ac:dyDescent="0.2">
      <c r="A31" s="103" t="s">
        <v>179</v>
      </c>
      <c r="B31" s="104" t="s">
        <v>192</v>
      </c>
      <c r="C31" s="220">
        <v>45</v>
      </c>
      <c r="D31" s="220">
        <v>35</v>
      </c>
      <c r="E31" s="220">
        <v>38</v>
      </c>
      <c r="F31" s="220">
        <v>0</v>
      </c>
      <c r="G31" s="220">
        <v>73</v>
      </c>
      <c r="H31" s="220"/>
      <c r="I31" s="220">
        <v>0</v>
      </c>
      <c r="J31" s="220">
        <v>0</v>
      </c>
      <c r="K31" s="220">
        <v>39</v>
      </c>
      <c r="L31" s="220">
        <v>0</v>
      </c>
      <c r="M31" s="220">
        <v>0</v>
      </c>
      <c r="N31" s="220">
        <v>39</v>
      </c>
    </row>
    <row r="32" spans="1:14" x14ac:dyDescent="0.2">
      <c r="A32" s="105" t="s">
        <v>179</v>
      </c>
      <c r="B32" s="106" t="s">
        <v>193</v>
      </c>
      <c r="C32" s="221">
        <v>70</v>
      </c>
      <c r="D32" s="221">
        <v>29</v>
      </c>
      <c r="E32" s="221">
        <v>39</v>
      </c>
      <c r="F32" s="221">
        <v>0</v>
      </c>
      <c r="G32" s="221">
        <v>68</v>
      </c>
      <c r="H32" s="221"/>
      <c r="I32" s="221">
        <v>0</v>
      </c>
      <c r="J32" s="221">
        <v>7</v>
      </c>
      <c r="K32" s="221">
        <v>39</v>
      </c>
      <c r="L32" s="221">
        <v>0</v>
      </c>
      <c r="M32" s="221">
        <v>0</v>
      </c>
      <c r="N32" s="221">
        <v>46</v>
      </c>
    </row>
    <row r="33" spans="1:14" x14ac:dyDescent="0.2">
      <c r="A33" s="103" t="s">
        <v>179</v>
      </c>
      <c r="B33" s="104" t="s">
        <v>194</v>
      </c>
      <c r="C33" s="220">
        <v>20</v>
      </c>
      <c r="D33" s="220">
        <v>20</v>
      </c>
      <c r="E33" s="220">
        <v>14</v>
      </c>
      <c r="F33" s="220">
        <v>0</v>
      </c>
      <c r="G33" s="220">
        <v>34</v>
      </c>
      <c r="H33" s="220"/>
      <c r="I33" s="220">
        <v>0</v>
      </c>
      <c r="J33" s="220">
        <v>7</v>
      </c>
      <c r="K33" s="220">
        <v>0</v>
      </c>
      <c r="L33" s="220">
        <v>0</v>
      </c>
      <c r="M33" s="220">
        <v>0</v>
      </c>
      <c r="N33" s="220">
        <v>7</v>
      </c>
    </row>
    <row r="34" spans="1:14" x14ac:dyDescent="0.2">
      <c r="A34" s="105" t="s">
        <v>179</v>
      </c>
      <c r="B34" s="106" t="s">
        <v>195</v>
      </c>
      <c r="C34" s="221">
        <v>20</v>
      </c>
      <c r="D34" s="221">
        <v>19</v>
      </c>
      <c r="E34" s="221">
        <v>0</v>
      </c>
      <c r="F34" s="221">
        <v>0</v>
      </c>
      <c r="G34" s="221">
        <v>19</v>
      </c>
      <c r="H34" s="221"/>
      <c r="I34" s="221">
        <v>0</v>
      </c>
      <c r="J34" s="221">
        <v>17</v>
      </c>
      <c r="K34" s="221">
        <v>0</v>
      </c>
      <c r="L34" s="221">
        <v>0</v>
      </c>
      <c r="M34" s="221">
        <v>0</v>
      </c>
      <c r="N34" s="221">
        <v>17</v>
      </c>
    </row>
    <row r="35" spans="1:14" x14ac:dyDescent="0.2">
      <c r="A35" s="103" t="s">
        <v>179</v>
      </c>
      <c r="B35" s="104" t="s">
        <v>196</v>
      </c>
      <c r="C35" s="220">
        <v>16</v>
      </c>
      <c r="D35" s="220">
        <v>16</v>
      </c>
      <c r="E35" s="220">
        <v>14</v>
      </c>
      <c r="F35" s="220">
        <v>0</v>
      </c>
      <c r="G35" s="220">
        <v>30</v>
      </c>
      <c r="H35" s="220"/>
      <c r="I35" s="220">
        <v>13</v>
      </c>
      <c r="J35" s="220">
        <v>0</v>
      </c>
      <c r="K35" s="220">
        <v>0</v>
      </c>
      <c r="L35" s="220">
        <v>0</v>
      </c>
      <c r="M35" s="220">
        <v>0</v>
      </c>
      <c r="N35" s="220">
        <v>13</v>
      </c>
    </row>
    <row r="36" spans="1:14" x14ac:dyDescent="0.2">
      <c r="A36" s="105" t="s">
        <v>179</v>
      </c>
      <c r="B36" s="106" t="s">
        <v>197</v>
      </c>
      <c r="C36" s="221">
        <v>24</v>
      </c>
      <c r="D36" s="221">
        <v>24</v>
      </c>
      <c r="E36" s="221">
        <v>22</v>
      </c>
      <c r="F36" s="221">
        <v>0</v>
      </c>
      <c r="G36" s="221">
        <v>46</v>
      </c>
      <c r="H36" s="221"/>
      <c r="I36" s="221">
        <v>0</v>
      </c>
      <c r="J36" s="221">
        <v>21</v>
      </c>
      <c r="K36" s="221">
        <v>0</v>
      </c>
      <c r="L36" s="221">
        <v>0</v>
      </c>
      <c r="M36" s="221">
        <v>0</v>
      </c>
      <c r="N36" s="221">
        <v>21</v>
      </c>
    </row>
    <row r="37" spans="1:14" x14ac:dyDescent="0.2">
      <c r="A37" s="103" t="s">
        <v>179</v>
      </c>
      <c r="B37" s="104" t="s">
        <v>198</v>
      </c>
      <c r="C37" s="220">
        <v>19</v>
      </c>
      <c r="D37" s="220">
        <v>19</v>
      </c>
      <c r="E37" s="220">
        <v>16</v>
      </c>
      <c r="F37" s="220">
        <v>0</v>
      </c>
      <c r="G37" s="220">
        <v>35</v>
      </c>
      <c r="H37" s="220"/>
      <c r="I37" s="220">
        <v>0</v>
      </c>
      <c r="J37" s="220">
        <v>17</v>
      </c>
      <c r="K37" s="220">
        <v>0</v>
      </c>
      <c r="L37" s="220">
        <v>0</v>
      </c>
      <c r="M37" s="220">
        <v>0</v>
      </c>
      <c r="N37" s="220">
        <v>17</v>
      </c>
    </row>
    <row r="38" spans="1:14" x14ac:dyDescent="0.2">
      <c r="A38" s="105" t="s">
        <v>179</v>
      </c>
      <c r="B38" s="106" t="s">
        <v>199</v>
      </c>
      <c r="C38" s="221">
        <v>90</v>
      </c>
      <c r="D38" s="221">
        <v>35</v>
      </c>
      <c r="E38" s="221">
        <v>23</v>
      </c>
      <c r="F38" s="221">
        <v>0</v>
      </c>
      <c r="G38" s="221">
        <v>58</v>
      </c>
      <c r="H38" s="221"/>
      <c r="I38" s="221">
        <v>0</v>
      </c>
      <c r="J38" s="221">
        <v>46</v>
      </c>
      <c r="K38" s="221">
        <v>0</v>
      </c>
      <c r="L38" s="221">
        <v>0</v>
      </c>
      <c r="M38" s="221">
        <v>0</v>
      </c>
      <c r="N38" s="221">
        <v>46</v>
      </c>
    </row>
    <row r="39" spans="1:14" x14ac:dyDescent="0.2">
      <c r="A39" s="103" t="s">
        <v>179</v>
      </c>
      <c r="B39" s="104" t="s">
        <v>200</v>
      </c>
      <c r="C39" s="220">
        <v>24</v>
      </c>
      <c r="D39" s="220">
        <v>24</v>
      </c>
      <c r="E39" s="220">
        <v>21</v>
      </c>
      <c r="F39" s="220">
        <v>0</v>
      </c>
      <c r="G39" s="220">
        <v>45</v>
      </c>
      <c r="H39" s="220"/>
      <c r="I39" s="220">
        <v>0</v>
      </c>
      <c r="J39" s="220">
        <v>24</v>
      </c>
      <c r="K39" s="220">
        <v>0</v>
      </c>
      <c r="L39" s="220">
        <v>0</v>
      </c>
      <c r="M39" s="220">
        <v>0</v>
      </c>
      <c r="N39" s="220">
        <v>24</v>
      </c>
    </row>
    <row r="40" spans="1:14" x14ac:dyDescent="0.2">
      <c r="A40" s="105" t="s">
        <v>179</v>
      </c>
      <c r="B40" s="106" t="s">
        <v>201</v>
      </c>
      <c r="C40" s="221">
        <v>16</v>
      </c>
      <c r="D40" s="221">
        <v>15</v>
      </c>
      <c r="E40" s="221">
        <v>13</v>
      </c>
      <c r="F40" s="221">
        <v>0</v>
      </c>
      <c r="G40" s="221">
        <v>28</v>
      </c>
      <c r="H40" s="221"/>
      <c r="I40" s="221">
        <v>0</v>
      </c>
      <c r="J40" s="221">
        <v>12</v>
      </c>
      <c r="K40" s="221">
        <v>0</v>
      </c>
      <c r="L40" s="221">
        <v>0</v>
      </c>
      <c r="M40" s="221">
        <v>0</v>
      </c>
      <c r="N40" s="221">
        <v>12</v>
      </c>
    </row>
    <row r="41" spans="1:14" x14ac:dyDescent="0.2">
      <c r="A41" s="103" t="s">
        <v>179</v>
      </c>
      <c r="B41" s="104" t="s">
        <v>202</v>
      </c>
      <c r="C41" s="220">
        <v>36</v>
      </c>
      <c r="D41" s="220">
        <v>37</v>
      </c>
      <c r="E41" s="220">
        <v>25</v>
      </c>
      <c r="F41" s="220">
        <v>0</v>
      </c>
      <c r="G41" s="220">
        <v>62</v>
      </c>
      <c r="H41" s="220"/>
      <c r="I41" s="220">
        <v>0</v>
      </c>
      <c r="J41" s="220">
        <v>31</v>
      </c>
      <c r="K41" s="220">
        <v>0</v>
      </c>
      <c r="L41" s="220">
        <v>0</v>
      </c>
      <c r="M41" s="220">
        <v>0</v>
      </c>
      <c r="N41" s="220">
        <v>31</v>
      </c>
    </row>
    <row r="42" spans="1:14" x14ac:dyDescent="0.2">
      <c r="A42" s="105" t="s">
        <v>179</v>
      </c>
      <c r="B42" s="106" t="s">
        <v>203</v>
      </c>
      <c r="C42" s="221">
        <v>20</v>
      </c>
      <c r="D42" s="221">
        <v>20</v>
      </c>
      <c r="E42" s="221">
        <v>18</v>
      </c>
      <c r="F42" s="221">
        <v>0</v>
      </c>
      <c r="G42" s="221">
        <v>38</v>
      </c>
      <c r="H42" s="221"/>
      <c r="I42" s="221">
        <v>0</v>
      </c>
      <c r="J42" s="221">
        <v>17</v>
      </c>
      <c r="K42" s="221">
        <v>0</v>
      </c>
      <c r="L42" s="221">
        <v>0</v>
      </c>
      <c r="M42" s="221">
        <v>0</v>
      </c>
      <c r="N42" s="221">
        <v>17</v>
      </c>
    </row>
    <row r="43" spans="1:14" x14ac:dyDescent="0.2">
      <c r="A43" s="103" t="s">
        <v>179</v>
      </c>
      <c r="B43" s="104" t="s">
        <v>204</v>
      </c>
      <c r="C43" s="220">
        <v>24</v>
      </c>
      <c r="D43" s="220">
        <v>19</v>
      </c>
      <c r="E43" s="220">
        <v>0</v>
      </c>
      <c r="F43" s="220">
        <v>0</v>
      </c>
      <c r="G43" s="220">
        <v>19</v>
      </c>
      <c r="H43" s="220"/>
      <c r="I43" s="220">
        <v>0</v>
      </c>
      <c r="J43" s="220">
        <v>0</v>
      </c>
      <c r="K43" s="220">
        <v>20</v>
      </c>
      <c r="L43" s="220">
        <v>0</v>
      </c>
      <c r="M43" s="220">
        <v>1</v>
      </c>
      <c r="N43" s="220">
        <v>21</v>
      </c>
    </row>
    <row r="44" spans="1:14" x14ac:dyDescent="0.2">
      <c r="A44" s="105" t="s">
        <v>179</v>
      </c>
      <c r="B44" s="106" t="s">
        <v>205</v>
      </c>
      <c r="C44" s="221">
        <v>75</v>
      </c>
      <c r="D44" s="221">
        <v>69</v>
      </c>
      <c r="E44" s="221">
        <v>20</v>
      </c>
      <c r="F44" s="221">
        <v>0</v>
      </c>
      <c r="G44" s="221">
        <v>89</v>
      </c>
      <c r="H44" s="221"/>
      <c r="I44" s="221">
        <v>0</v>
      </c>
      <c r="J44" s="221">
        <v>0</v>
      </c>
      <c r="K44" s="221">
        <v>63</v>
      </c>
      <c r="L44" s="221">
        <v>0</v>
      </c>
      <c r="M44" s="221">
        <v>0</v>
      </c>
      <c r="N44" s="221">
        <v>63</v>
      </c>
    </row>
    <row r="45" spans="1:14" x14ac:dyDescent="0.2">
      <c r="A45" s="103" t="s">
        <v>179</v>
      </c>
      <c r="B45" s="104" t="s">
        <v>206</v>
      </c>
      <c r="C45" s="220">
        <v>30</v>
      </c>
      <c r="D45" s="220">
        <v>30</v>
      </c>
      <c r="E45" s="220">
        <v>30</v>
      </c>
      <c r="F45" s="220">
        <v>0</v>
      </c>
      <c r="G45" s="220">
        <v>60</v>
      </c>
      <c r="H45" s="220"/>
      <c r="I45" s="220">
        <v>0</v>
      </c>
      <c r="J45" s="220">
        <v>19</v>
      </c>
      <c r="K45" s="220">
        <v>0</v>
      </c>
      <c r="L45" s="220">
        <v>0</v>
      </c>
      <c r="M45" s="220">
        <v>0</v>
      </c>
      <c r="N45" s="220">
        <v>19</v>
      </c>
    </row>
    <row r="46" spans="1:14" x14ac:dyDescent="0.2">
      <c r="A46" s="105" t="s">
        <v>207</v>
      </c>
      <c r="B46" s="106" t="s">
        <v>208</v>
      </c>
      <c r="C46" s="221">
        <v>27</v>
      </c>
      <c r="D46" s="221">
        <v>25</v>
      </c>
      <c r="E46" s="221">
        <v>28</v>
      </c>
      <c r="F46" s="221">
        <v>0</v>
      </c>
      <c r="G46" s="221">
        <v>53</v>
      </c>
      <c r="H46" s="221"/>
      <c r="I46" s="221">
        <v>0</v>
      </c>
      <c r="J46" s="221">
        <v>25</v>
      </c>
      <c r="K46" s="221">
        <v>0</v>
      </c>
      <c r="L46" s="221">
        <v>0</v>
      </c>
      <c r="M46" s="221">
        <v>0</v>
      </c>
      <c r="N46" s="221">
        <v>25</v>
      </c>
    </row>
    <row r="47" spans="1:14" x14ac:dyDescent="0.2">
      <c r="A47" s="103" t="s">
        <v>207</v>
      </c>
      <c r="B47" s="104" t="s">
        <v>209</v>
      </c>
      <c r="C47" s="220">
        <v>26</v>
      </c>
      <c r="D47" s="220">
        <v>26</v>
      </c>
      <c r="E47" s="220">
        <v>23</v>
      </c>
      <c r="F47" s="220">
        <v>0</v>
      </c>
      <c r="G47" s="220">
        <v>49</v>
      </c>
      <c r="H47" s="220"/>
      <c r="I47" s="220">
        <v>0</v>
      </c>
      <c r="J47" s="220">
        <v>26</v>
      </c>
      <c r="K47" s="220">
        <v>0</v>
      </c>
      <c r="L47" s="220">
        <v>0</v>
      </c>
      <c r="M47" s="220">
        <v>0</v>
      </c>
      <c r="N47" s="220">
        <v>26</v>
      </c>
    </row>
    <row r="48" spans="1:14" x14ac:dyDescent="0.2">
      <c r="A48" s="105" t="s">
        <v>207</v>
      </c>
      <c r="B48" s="106" t="s">
        <v>210</v>
      </c>
      <c r="C48" s="221">
        <v>72</v>
      </c>
      <c r="D48" s="221">
        <v>20</v>
      </c>
      <c r="E48" s="221">
        <v>17</v>
      </c>
      <c r="F48" s="221">
        <v>0</v>
      </c>
      <c r="G48" s="221">
        <v>37</v>
      </c>
      <c r="H48" s="221"/>
      <c r="I48" s="221">
        <v>0</v>
      </c>
      <c r="J48" s="221">
        <v>42</v>
      </c>
      <c r="K48" s="221">
        <v>0</v>
      </c>
      <c r="L48" s="221">
        <v>0</v>
      </c>
      <c r="M48" s="221">
        <v>0</v>
      </c>
      <c r="N48" s="221">
        <v>42</v>
      </c>
    </row>
    <row r="49" spans="1:14" x14ac:dyDescent="0.2">
      <c r="A49" s="103" t="s">
        <v>207</v>
      </c>
      <c r="B49" s="104" t="s">
        <v>211</v>
      </c>
      <c r="C49" s="220">
        <v>16</v>
      </c>
      <c r="D49" s="220">
        <v>16</v>
      </c>
      <c r="E49" s="220">
        <v>14</v>
      </c>
      <c r="F49" s="220">
        <v>0</v>
      </c>
      <c r="G49" s="220">
        <v>30</v>
      </c>
      <c r="H49" s="220"/>
      <c r="I49" s="220">
        <v>0</v>
      </c>
      <c r="J49" s="220">
        <v>12</v>
      </c>
      <c r="K49" s="220">
        <v>0</v>
      </c>
      <c r="L49" s="220">
        <v>0</v>
      </c>
      <c r="M49" s="220">
        <v>0</v>
      </c>
      <c r="N49" s="220">
        <v>12</v>
      </c>
    </row>
    <row r="50" spans="1:14" x14ac:dyDescent="0.2">
      <c r="A50" s="105" t="s">
        <v>212</v>
      </c>
      <c r="B50" s="106" t="s">
        <v>213</v>
      </c>
      <c r="C50" s="221">
        <v>28</v>
      </c>
      <c r="D50" s="221">
        <v>20</v>
      </c>
      <c r="E50" s="221">
        <v>16</v>
      </c>
      <c r="F50" s="221">
        <v>0</v>
      </c>
      <c r="G50" s="221">
        <v>36</v>
      </c>
      <c r="H50" s="221"/>
      <c r="I50" s="221">
        <v>0</v>
      </c>
      <c r="J50" s="221">
        <v>0</v>
      </c>
      <c r="K50" s="221">
        <v>0</v>
      </c>
      <c r="L50" s="221">
        <v>0</v>
      </c>
      <c r="M50" s="221">
        <v>0</v>
      </c>
      <c r="N50" s="221">
        <v>0</v>
      </c>
    </row>
    <row r="51" spans="1:14" x14ac:dyDescent="0.2">
      <c r="A51" s="103" t="s">
        <v>212</v>
      </c>
      <c r="B51" s="104" t="s">
        <v>214</v>
      </c>
      <c r="C51" s="220">
        <v>28</v>
      </c>
      <c r="D51" s="220">
        <v>27</v>
      </c>
      <c r="E51" s="220">
        <v>24</v>
      </c>
      <c r="F51" s="220">
        <v>0</v>
      </c>
      <c r="G51" s="220">
        <v>51</v>
      </c>
      <c r="H51" s="220"/>
      <c r="I51" s="220">
        <v>0</v>
      </c>
      <c r="J51" s="220">
        <v>22</v>
      </c>
      <c r="K51" s="220">
        <v>0</v>
      </c>
      <c r="L51" s="220">
        <v>0</v>
      </c>
      <c r="M51" s="220">
        <v>0</v>
      </c>
      <c r="N51" s="220">
        <v>22</v>
      </c>
    </row>
    <row r="52" spans="1:14" x14ac:dyDescent="0.2">
      <c r="A52" s="105" t="s">
        <v>212</v>
      </c>
      <c r="B52" s="106" t="s">
        <v>215</v>
      </c>
      <c r="C52" s="221">
        <v>30</v>
      </c>
      <c r="D52" s="221">
        <v>29</v>
      </c>
      <c r="E52" s="221">
        <v>25</v>
      </c>
      <c r="F52" s="221">
        <v>0</v>
      </c>
      <c r="G52" s="221">
        <v>54</v>
      </c>
      <c r="H52" s="221"/>
      <c r="I52" s="221">
        <v>0</v>
      </c>
      <c r="J52" s="221">
        <v>23</v>
      </c>
      <c r="K52" s="221">
        <v>0</v>
      </c>
      <c r="L52" s="221">
        <v>0</v>
      </c>
      <c r="M52" s="221">
        <v>0</v>
      </c>
      <c r="N52" s="221">
        <v>23</v>
      </c>
    </row>
    <row r="53" spans="1:14" x14ac:dyDescent="0.2">
      <c r="A53" s="103" t="s">
        <v>212</v>
      </c>
      <c r="B53" s="104" t="s">
        <v>216</v>
      </c>
      <c r="C53" s="220">
        <v>54</v>
      </c>
      <c r="D53" s="220">
        <v>46</v>
      </c>
      <c r="E53" s="220">
        <v>45</v>
      </c>
      <c r="F53" s="220">
        <v>0</v>
      </c>
      <c r="G53" s="220">
        <v>91</v>
      </c>
      <c r="H53" s="220"/>
      <c r="I53" s="220">
        <v>0</v>
      </c>
      <c r="J53" s="220">
        <v>38</v>
      </c>
      <c r="K53" s="220">
        <v>0</v>
      </c>
      <c r="L53" s="220">
        <v>0</v>
      </c>
      <c r="M53" s="220">
        <v>0</v>
      </c>
      <c r="N53" s="220">
        <v>38</v>
      </c>
    </row>
    <row r="54" spans="1:14" x14ac:dyDescent="0.2">
      <c r="A54" s="105" t="s">
        <v>212</v>
      </c>
      <c r="B54" s="106" t="s">
        <v>217</v>
      </c>
      <c r="C54" s="221">
        <v>45</v>
      </c>
      <c r="D54" s="221">
        <v>23</v>
      </c>
      <c r="E54" s="221">
        <v>29</v>
      </c>
      <c r="F54" s="221">
        <v>38</v>
      </c>
      <c r="G54" s="221">
        <v>90</v>
      </c>
      <c r="H54" s="221"/>
      <c r="I54" s="221">
        <v>0</v>
      </c>
      <c r="J54" s="221">
        <v>32</v>
      </c>
      <c r="K54" s="221">
        <v>0</v>
      </c>
      <c r="L54" s="221">
        <v>0</v>
      </c>
      <c r="M54" s="221">
        <v>0</v>
      </c>
      <c r="N54" s="221">
        <v>32</v>
      </c>
    </row>
    <row r="55" spans="1:14" x14ac:dyDescent="0.2">
      <c r="A55" s="103" t="s">
        <v>218</v>
      </c>
      <c r="B55" s="104" t="s">
        <v>219</v>
      </c>
      <c r="C55" s="220">
        <v>23</v>
      </c>
      <c r="D55" s="220">
        <v>23</v>
      </c>
      <c r="E55" s="220">
        <v>21</v>
      </c>
      <c r="F55" s="220">
        <v>0</v>
      </c>
      <c r="G55" s="220">
        <v>44</v>
      </c>
      <c r="H55" s="220"/>
      <c r="I55" s="220">
        <v>0</v>
      </c>
      <c r="J55" s="220">
        <v>21</v>
      </c>
      <c r="K55" s="220">
        <v>0</v>
      </c>
      <c r="L55" s="220">
        <v>0</v>
      </c>
      <c r="M55" s="220">
        <v>0</v>
      </c>
      <c r="N55" s="220">
        <v>21</v>
      </c>
    </row>
    <row r="56" spans="1:14" x14ac:dyDescent="0.2">
      <c r="A56" s="105" t="s">
        <v>220</v>
      </c>
      <c r="B56" s="106" t="s">
        <v>221</v>
      </c>
      <c r="C56" s="221">
        <v>15</v>
      </c>
      <c r="D56" s="221">
        <v>9</v>
      </c>
      <c r="E56" s="221">
        <v>8</v>
      </c>
      <c r="F56" s="221">
        <v>0</v>
      </c>
      <c r="G56" s="221">
        <v>17</v>
      </c>
      <c r="H56" s="221"/>
      <c r="I56" s="221">
        <v>8</v>
      </c>
      <c r="J56" s="221">
        <v>0</v>
      </c>
      <c r="K56" s="221">
        <v>0</v>
      </c>
      <c r="L56" s="221">
        <v>0</v>
      </c>
      <c r="M56" s="221">
        <v>0</v>
      </c>
      <c r="N56" s="221">
        <v>8</v>
      </c>
    </row>
    <row r="57" spans="1:14" x14ac:dyDescent="0.2">
      <c r="A57" s="103" t="s">
        <v>222</v>
      </c>
      <c r="B57" s="104" t="s">
        <v>223</v>
      </c>
      <c r="C57" s="220">
        <v>17</v>
      </c>
      <c r="D57" s="220">
        <v>17</v>
      </c>
      <c r="E57" s="220">
        <v>0</v>
      </c>
      <c r="F57" s="220">
        <v>0</v>
      </c>
      <c r="G57" s="220">
        <v>17</v>
      </c>
      <c r="H57" s="220"/>
      <c r="I57" s="220">
        <v>0</v>
      </c>
      <c r="J57" s="220">
        <v>16</v>
      </c>
      <c r="K57" s="220">
        <v>0</v>
      </c>
      <c r="L57" s="220">
        <v>0</v>
      </c>
      <c r="M57" s="220">
        <v>0</v>
      </c>
      <c r="N57" s="220">
        <v>16</v>
      </c>
    </row>
    <row r="58" spans="1:14" x14ac:dyDescent="0.2">
      <c r="A58" s="105" t="s">
        <v>222</v>
      </c>
      <c r="B58" s="106" t="s">
        <v>224</v>
      </c>
      <c r="C58" s="221">
        <v>16</v>
      </c>
      <c r="D58" s="221">
        <v>18</v>
      </c>
      <c r="E58" s="221">
        <v>12</v>
      </c>
      <c r="F58" s="221">
        <v>0</v>
      </c>
      <c r="G58" s="221">
        <v>30</v>
      </c>
      <c r="H58" s="221"/>
      <c r="I58" s="221">
        <v>0</v>
      </c>
      <c r="J58" s="221">
        <v>11</v>
      </c>
      <c r="K58" s="221">
        <v>0</v>
      </c>
      <c r="L58" s="221">
        <v>0</v>
      </c>
      <c r="M58" s="221">
        <v>0</v>
      </c>
      <c r="N58" s="221">
        <v>11</v>
      </c>
    </row>
    <row r="59" spans="1:14" x14ac:dyDescent="0.2">
      <c r="A59" s="103" t="s">
        <v>222</v>
      </c>
      <c r="B59" s="104" t="s">
        <v>225</v>
      </c>
      <c r="C59" s="220">
        <v>12</v>
      </c>
      <c r="D59" s="220">
        <v>12</v>
      </c>
      <c r="E59" s="220">
        <v>11</v>
      </c>
      <c r="F59" s="220">
        <v>0</v>
      </c>
      <c r="G59" s="220">
        <v>23</v>
      </c>
      <c r="H59" s="220"/>
      <c r="I59" s="220">
        <v>0</v>
      </c>
      <c r="J59" s="220">
        <v>11</v>
      </c>
      <c r="K59" s="220">
        <v>0</v>
      </c>
      <c r="L59" s="220">
        <v>0</v>
      </c>
      <c r="M59" s="220">
        <v>0</v>
      </c>
      <c r="N59" s="220">
        <v>11</v>
      </c>
    </row>
    <row r="60" spans="1:14" x14ac:dyDescent="0.2">
      <c r="A60" s="105" t="s">
        <v>222</v>
      </c>
      <c r="B60" s="106" t="s">
        <v>226</v>
      </c>
      <c r="C60" s="221">
        <v>18</v>
      </c>
      <c r="D60" s="221">
        <v>17</v>
      </c>
      <c r="E60" s="221">
        <v>18</v>
      </c>
      <c r="F60" s="221">
        <v>0</v>
      </c>
      <c r="G60" s="221">
        <v>35</v>
      </c>
      <c r="H60" s="221"/>
      <c r="I60" s="221">
        <v>0</v>
      </c>
      <c r="J60" s="221">
        <v>15</v>
      </c>
      <c r="K60" s="221">
        <v>0</v>
      </c>
      <c r="L60" s="221">
        <v>0</v>
      </c>
      <c r="M60" s="221">
        <v>0</v>
      </c>
      <c r="N60" s="221">
        <v>15</v>
      </c>
    </row>
    <row r="61" spans="1:14" x14ac:dyDescent="0.2">
      <c r="A61" s="103" t="s">
        <v>222</v>
      </c>
      <c r="B61" s="104" t="s">
        <v>227</v>
      </c>
      <c r="C61" s="220">
        <v>36</v>
      </c>
      <c r="D61" s="220">
        <v>30</v>
      </c>
      <c r="E61" s="220">
        <v>23</v>
      </c>
      <c r="F61" s="220">
        <v>0</v>
      </c>
      <c r="G61" s="220">
        <v>53</v>
      </c>
      <c r="H61" s="220"/>
      <c r="I61" s="220">
        <v>0</v>
      </c>
      <c r="J61" s="220">
        <v>24</v>
      </c>
      <c r="K61" s="220">
        <v>0</v>
      </c>
      <c r="L61" s="220">
        <v>0</v>
      </c>
      <c r="M61" s="220">
        <v>0</v>
      </c>
      <c r="N61" s="220">
        <v>24</v>
      </c>
    </row>
    <row r="62" spans="1:14" x14ac:dyDescent="0.2">
      <c r="A62" s="105" t="s">
        <v>222</v>
      </c>
      <c r="B62" s="106" t="s">
        <v>228</v>
      </c>
      <c r="C62" s="221">
        <v>16</v>
      </c>
      <c r="D62" s="221">
        <v>16</v>
      </c>
      <c r="E62" s="221">
        <v>14</v>
      </c>
      <c r="F62" s="221">
        <v>0</v>
      </c>
      <c r="G62" s="221">
        <v>30</v>
      </c>
      <c r="H62" s="221"/>
      <c r="I62" s="221">
        <v>0</v>
      </c>
      <c r="J62" s="221">
        <v>14</v>
      </c>
      <c r="K62" s="221">
        <v>0</v>
      </c>
      <c r="L62" s="221">
        <v>0</v>
      </c>
      <c r="M62" s="221">
        <v>0</v>
      </c>
      <c r="N62" s="221">
        <v>14</v>
      </c>
    </row>
    <row r="63" spans="1:14" x14ac:dyDescent="0.2">
      <c r="A63" s="103" t="s">
        <v>222</v>
      </c>
      <c r="B63" s="104" t="s">
        <v>229</v>
      </c>
      <c r="C63" s="220">
        <v>15</v>
      </c>
      <c r="D63" s="220">
        <v>14</v>
      </c>
      <c r="E63" s="220">
        <v>14</v>
      </c>
      <c r="F63" s="220">
        <v>0</v>
      </c>
      <c r="G63" s="220">
        <v>28</v>
      </c>
      <c r="H63" s="220"/>
      <c r="I63" s="220">
        <v>0</v>
      </c>
      <c r="J63" s="220">
        <v>9</v>
      </c>
      <c r="K63" s="220">
        <v>0</v>
      </c>
      <c r="L63" s="220">
        <v>0</v>
      </c>
      <c r="M63" s="220">
        <v>0</v>
      </c>
      <c r="N63" s="220">
        <v>9</v>
      </c>
    </row>
    <row r="64" spans="1:14" x14ac:dyDescent="0.2">
      <c r="A64" s="105" t="s">
        <v>222</v>
      </c>
      <c r="B64" s="106" t="s">
        <v>230</v>
      </c>
      <c r="C64" s="221">
        <v>10</v>
      </c>
      <c r="D64" s="221">
        <v>11</v>
      </c>
      <c r="E64" s="221">
        <v>10</v>
      </c>
      <c r="F64" s="221">
        <v>0</v>
      </c>
      <c r="G64" s="221">
        <v>21</v>
      </c>
      <c r="H64" s="221"/>
      <c r="I64" s="221">
        <v>0</v>
      </c>
      <c r="J64" s="221">
        <v>10</v>
      </c>
      <c r="K64" s="221">
        <v>0</v>
      </c>
      <c r="L64" s="221">
        <v>0</v>
      </c>
      <c r="M64" s="221">
        <v>0</v>
      </c>
      <c r="N64" s="221">
        <v>10</v>
      </c>
    </row>
    <row r="65" spans="1:14" x14ac:dyDescent="0.2">
      <c r="A65" s="103" t="s">
        <v>222</v>
      </c>
      <c r="B65" s="104" t="s">
        <v>231</v>
      </c>
      <c r="C65" s="220">
        <v>49</v>
      </c>
      <c r="D65" s="220">
        <v>49</v>
      </c>
      <c r="E65" s="220">
        <v>41</v>
      </c>
      <c r="F65" s="220">
        <v>0</v>
      </c>
      <c r="G65" s="220">
        <v>90</v>
      </c>
      <c r="H65" s="220"/>
      <c r="I65" s="220">
        <v>0</v>
      </c>
      <c r="J65" s="220">
        <v>40</v>
      </c>
      <c r="K65" s="220">
        <v>0</v>
      </c>
      <c r="L65" s="220">
        <v>0</v>
      </c>
      <c r="M65" s="220">
        <v>0</v>
      </c>
      <c r="N65" s="220">
        <v>40</v>
      </c>
    </row>
    <row r="66" spans="1:14" x14ac:dyDescent="0.2">
      <c r="A66" s="105" t="s">
        <v>222</v>
      </c>
      <c r="B66" s="106" t="s">
        <v>232</v>
      </c>
      <c r="C66" s="221">
        <v>24</v>
      </c>
      <c r="D66" s="221">
        <v>25</v>
      </c>
      <c r="E66" s="221">
        <v>25</v>
      </c>
      <c r="F66" s="221">
        <v>0</v>
      </c>
      <c r="G66" s="221">
        <v>50</v>
      </c>
      <c r="H66" s="221"/>
      <c r="I66" s="221">
        <v>0</v>
      </c>
      <c r="J66" s="221">
        <v>16</v>
      </c>
      <c r="K66" s="221">
        <v>0</v>
      </c>
      <c r="L66" s="221">
        <v>0</v>
      </c>
      <c r="M66" s="221">
        <v>0</v>
      </c>
      <c r="N66" s="221">
        <v>16</v>
      </c>
    </row>
    <row r="67" spans="1:14" x14ac:dyDescent="0.2">
      <c r="A67" s="103" t="s">
        <v>222</v>
      </c>
      <c r="B67" s="104" t="s">
        <v>233</v>
      </c>
      <c r="C67" s="220">
        <v>12</v>
      </c>
      <c r="D67" s="220">
        <v>12</v>
      </c>
      <c r="E67" s="220">
        <v>11</v>
      </c>
      <c r="F67" s="220">
        <v>0</v>
      </c>
      <c r="G67" s="220">
        <v>23</v>
      </c>
      <c r="H67" s="220"/>
      <c r="I67" s="220">
        <v>0</v>
      </c>
      <c r="J67" s="220">
        <v>10</v>
      </c>
      <c r="K67" s="220">
        <v>0</v>
      </c>
      <c r="L67" s="220">
        <v>0</v>
      </c>
      <c r="M67" s="220">
        <v>0</v>
      </c>
      <c r="N67" s="220">
        <v>10</v>
      </c>
    </row>
    <row r="68" spans="1:14" x14ac:dyDescent="0.2">
      <c r="A68" s="105" t="s">
        <v>222</v>
      </c>
      <c r="B68" s="106" t="s">
        <v>234</v>
      </c>
      <c r="C68" s="221">
        <v>32</v>
      </c>
      <c r="D68" s="221">
        <v>32</v>
      </c>
      <c r="E68" s="221">
        <v>31</v>
      </c>
      <c r="F68" s="221">
        <v>0</v>
      </c>
      <c r="G68" s="221">
        <v>63</v>
      </c>
      <c r="H68" s="221"/>
      <c r="I68" s="221">
        <v>0</v>
      </c>
      <c r="J68" s="221">
        <v>27</v>
      </c>
      <c r="K68" s="221">
        <v>0</v>
      </c>
      <c r="L68" s="221">
        <v>0</v>
      </c>
      <c r="M68" s="221">
        <v>0</v>
      </c>
      <c r="N68" s="221">
        <v>27</v>
      </c>
    </row>
    <row r="69" spans="1:14" x14ac:dyDescent="0.2">
      <c r="A69" s="103" t="s">
        <v>222</v>
      </c>
      <c r="B69" s="104" t="s">
        <v>235</v>
      </c>
      <c r="C69" s="220">
        <v>30</v>
      </c>
      <c r="D69" s="220">
        <v>30</v>
      </c>
      <c r="E69" s="220">
        <v>49</v>
      </c>
      <c r="F69" s="220">
        <v>0</v>
      </c>
      <c r="G69" s="220">
        <v>79</v>
      </c>
      <c r="H69" s="220"/>
      <c r="I69" s="220">
        <v>0</v>
      </c>
      <c r="J69" s="220">
        <v>15</v>
      </c>
      <c r="K69" s="220">
        <v>0</v>
      </c>
      <c r="L69" s="220">
        <v>0</v>
      </c>
      <c r="M69" s="220">
        <v>0</v>
      </c>
      <c r="N69" s="220">
        <v>15</v>
      </c>
    </row>
    <row r="70" spans="1:14" x14ac:dyDescent="0.2">
      <c r="A70" s="105" t="s">
        <v>222</v>
      </c>
      <c r="B70" s="106" t="s">
        <v>236</v>
      </c>
      <c r="C70" s="221">
        <v>80</v>
      </c>
      <c r="D70" s="221">
        <v>40</v>
      </c>
      <c r="E70" s="221">
        <v>51</v>
      </c>
      <c r="F70" s="221">
        <v>0</v>
      </c>
      <c r="G70" s="221">
        <v>91</v>
      </c>
      <c r="H70" s="221"/>
      <c r="I70" s="221">
        <v>0</v>
      </c>
      <c r="J70" s="221">
        <v>26</v>
      </c>
      <c r="K70" s="221">
        <v>0</v>
      </c>
      <c r="L70" s="221">
        <v>0</v>
      </c>
      <c r="M70" s="221">
        <v>0</v>
      </c>
      <c r="N70" s="221">
        <v>26</v>
      </c>
    </row>
    <row r="71" spans="1:14" x14ac:dyDescent="0.2">
      <c r="A71" s="103" t="s">
        <v>222</v>
      </c>
      <c r="B71" s="104" t="s">
        <v>237</v>
      </c>
      <c r="C71" s="220">
        <v>24</v>
      </c>
      <c r="D71" s="220">
        <v>24</v>
      </c>
      <c r="E71" s="220">
        <v>21</v>
      </c>
      <c r="F71" s="220">
        <v>0</v>
      </c>
      <c r="G71" s="220">
        <v>45</v>
      </c>
      <c r="H71" s="220"/>
      <c r="I71" s="220">
        <v>0</v>
      </c>
      <c r="J71" s="220">
        <v>23</v>
      </c>
      <c r="K71" s="220">
        <v>0</v>
      </c>
      <c r="L71" s="220">
        <v>0</v>
      </c>
      <c r="M71" s="220">
        <v>0</v>
      </c>
      <c r="N71" s="220">
        <v>23</v>
      </c>
    </row>
    <row r="72" spans="1:14" x14ac:dyDescent="0.2">
      <c r="A72" s="105" t="s">
        <v>222</v>
      </c>
      <c r="B72" s="106" t="s">
        <v>238</v>
      </c>
      <c r="C72" s="221">
        <v>12</v>
      </c>
      <c r="D72" s="221">
        <v>11</v>
      </c>
      <c r="E72" s="221">
        <v>8</v>
      </c>
      <c r="F72" s="221">
        <v>0</v>
      </c>
      <c r="G72" s="221">
        <v>19</v>
      </c>
      <c r="H72" s="221"/>
      <c r="I72" s="221">
        <v>0</v>
      </c>
      <c r="J72" s="221">
        <v>9</v>
      </c>
      <c r="K72" s="221">
        <v>0</v>
      </c>
      <c r="L72" s="221">
        <v>0</v>
      </c>
      <c r="M72" s="221">
        <v>0</v>
      </c>
      <c r="N72" s="221">
        <v>9</v>
      </c>
    </row>
    <row r="73" spans="1:14" x14ac:dyDescent="0.2">
      <c r="A73" s="103" t="s">
        <v>222</v>
      </c>
      <c r="B73" s="104" t="s">
        <v>239</v>
      </c>
      <c r="C73" s="220">
        <v>36</v>
      </c>
      <c r="D73" s="220">
        <v>34</v>
      </c>
      <c r="E73" s="220">
        <v>30</v>
      </c>
      <c r="F73" s="220">
        <v>0</v>
      </c>
      <c r="G73" s="220">
        <v>64</v>
      </c>
      <c r="H73" s="220"/>
      <c r="I73" s="220">
        <v>0</v>
      </c>
      <c r="J73" s="220">
        <v>31</v>
      </c>
      <c r="K73" s="220">
        <v>0</v>
      </c>
      <c r="L73" s="220">
        <v>0</v>
      </c>
      <c r="M73" s="220">
        <v>0</v>
      </c>
      <c r="N73" s="220">
        <v>31</v>
      </c>
    </row>
    <row r="74" spans="1:14" x14ac:dyDescent="0.2">
      <c r="A74" s="105" t="s">
        <v>222</v>
      </c>
      <c r="B74" s="106" t="s">
        <v>240</v>
      </c>
      <c r="C74" s="221">
        <v>16</v>
      </c>
      <c r="D74" s="221">
        <v>15</v>
      </c>
      <c r="E74" s="221">
        <v>15</v>
      </c>
      <c r="F74" s="221">
        <v>0</v>
      </c>
      <c r="G74" s="221">
        <v>30</v>
      </c>
      <c r="H74" s="221"/>
      <c r="I74" s="221">
        <v>0</v>
      </c>
      <c r="J74" s="221">
        <v>14</v>
      </c>
      <c r="K74" s="221">
        <v>0</v>
      </c>
      <c r="L74" s="221">
        <v>0</v>
      </c>
      <c r="M74" s="221">
        <v>0</v>
      </c>
      <c r="N74" s="221">
        <v>14</v>
      </c>
    </row>
    <row r="75" spans="1:14" x14ac:dyDescent="0.2">
      <c r="A75" s="103" t="s">
        <v>222</v>
      </c>
      <c r="B75" s="104" t="s">
        <v>241</v>
      </c>
      <c r="C75" s="220">
        <v>30</v>
      </c>
      <c r="D75" s="220">
        <v>22</v>
      </c>
      <c r="E75" s="220">
        <v>20</v>
      </c>
      <c r="F75" s="220">
        <v>0</v>
      </c>
      <c r="G75" s="220">
        <v>42</v>
      </c>
      <c r="H75" s="220"/>
      <c r="I75" s="220">
        <v>0</v>
      </c>
      <c r="J75" s="220">
        <v>20</v>
      </c>
      <c r="K75" s="220">
        <v>0</v>
      </c>
      <c r="L75" s="220">
        <v>0</v>
      </c>
      <c r="M75" s="220">
        <v>0</v>
      </c>
      <c r="N75" s="220">
        <v>20</v>
      </c>
    </row>
    <row r="76" spans="1:14" x14ac:dyDescent="0.2">
      <c r="A76" s="105" t="s">
        <v>222</v>
      </c>
      <c r="B76" s="106" t="s">
        <v>242</v>
      </c>
      <c r="C76" s="221">
        <v>25</v>
      </c>
      <c r="D76" s="221">
        <v>18</v>
      </c>
      <c r="E76" s="221">
        <v>18</v>
      </c>
      <c r="F76" s="221">
        <v>0</v>
      </c>
      <c r="G76" s="221">
        <v>36</v>
      </c>
      <c r="H76" s="221"/>
      <c r="I76" s="221">
        <v>0</v>
      </c>
      <c r="J76" s="221">
        <v>19</v>
      </c>
      <c r="K76" s="221">
        <v>0</v>
      </c>
      <c r="L76" s="221">
        <v>0</v>
      </c>
      <c r="M76" s="221">
        <v>0</v>
      </c>
      <c r="N76" s="221">
        <v>19</v>
      </c>
    </row>
    <row r="77" spans="1:14" x14ac:dyDescent="0.2">
      <c r="A77" s="103" t="s">
        <v>243</v>
      </c>
      <c r="B77" s="104" t="s">
        <v>244</v>
      </c>
      <c r="C77" s="220">
        <v>15</v>
      </c>
      <c r="D77" s="220">
        <v>15</v>
      </c>
      <c r="E77" s="220">
        <v>12</v>
      </c>
      <c r="F77" s="220">
        <v>0</v>
      </c>
      <c r="G77" s="220">
        <v>27</v>
      </c>
      <c r="H77" s="220"/>
      <c r="I77" s="220">
        <v>0</v>
      </c>
      <c r="J77" s="220">
        <v>11</v>
      </c>
      <c r="K77" s="220">
        <v>0</v>
      </c>
      <c r="L77" s="220">
        <v>0</v>
      </c>
      <c r="M77" s="220">
        <v>0</v>
      </c>
      <c r="N77" s="220">
        <v>11</v>
      </c>
    </row>
    <row r="78" spans="1:14" x14ac:dyDescent="0.2">
      <c r="A78" s="105" t="s">
        <v>243</v>
      </c>
      <c r="B78" s="106" t="s">
        <v>245</v>
      </c>
      <c r="C78" s="221">
        <v>15</v>
      </c>
      <c r="D78" s="221">
        <v>15</v>
      </c>
      <c r="E78" s="221">
        <v>5</v>
      </c>
      <c r="F78" s="221">
        <v>0</v>
      </c>
      <c r="G78" s="221">
        <v>20</v>
      </c>
      <c r="H78" s="221"/>
      <c r="I78" s="221">
        <v>0</v>
      </c>
      <c r="J78" s="221">
        <v>6</v>
      </c>
      <c r="K78" s="221">
        <v>0</v>
      </c>
      <c r="L78" s="221">
        <v>0</v>
      </c>
      <c r="M78" s="221">
        <v>0</v>
      </c>
      <c r="N78" s="221">
        <v>6</v>
      </c>
    </row>
    <row r="79" spans="1:14" x14ac:dyDescent="0.2">
      <c r="A79" s="103" t="s">
        <v>243</v>
      </c>
      <c r="B79" s="104" t="s">
        <v>246</v>
      </c>
      <c r="C79" s="220">
        <v>14</v>
      </c>
      <c r="D79" s="220">
        <v>14</v>
      </c>
      <c r="E79" s="220">
        <v>14</v>
      </c>
      <c r="F79" s="220">
        <v>0</v>
      </c>
      <c r="G79" s="220">
        <v>28</v>
      </c>
      <c r="H79" s="220"/>
      <c r="I79" s="220">
        <v>0</v>
      </c>
      <c r="J79" s="220">
        <v>13</v>
      </c>
      <c r="K79" s="220">
        <v>0</v>
      </c>
      <c r="L79" s="220">
        <v>0</v>
      </c>
      <c r="M79" s="220">
        <v>0</v>
      </c>
      <c r="N79" s="220">
        <v>13</v>
      </c>
    </row>
    <row r="80" spans="1:14" x14ac:dyDescent="0.2">
      <c r="A80" s="105" t="s">
        <v>243</v>
      </c>
      <c r="B80" s="106" t="s">
        <v>247</v>
      </c>
      <c r="C80" s="221">
        <v>18</v>
      </c>
      <c r="D80" s="221">
        <v>15</v>
      </c>
      <c r="E80" s="221">
        <v>14</v>
      </c>
      <c r="F80" s="221">
        <v>0</v>
      </c>
      <c r="G80" s="221">
        <v>29</v>
      </c>
      <c r="H80" s="221"/>
      <c r="I80" s="221">
        <v>0</v>
      </c>
      <c r="J80" s="221">
        <v>14</v>
      </c>
      <c r="K80" s="221">
        <v>0</v>
      </c>
      <c r="L80" s="221">
        <v>0</v>
      </c>
      <c r="M80" s="221">
        <v>0</v>
      </c>
      <c r="N80" s="221">
        <v>14</v>
      </c>
    </row>
    <row r="81" spans="1:14" x14ac:dyDescent="0.2">
      <c r="A81" s="103" t="s">
        <v>243</v>
      </c>
      <c r="B81" s="104" t="s">
        <v>248</v>
      </c>
      <c r="C81" s="220">
        <v>28</v>
      </c>
      <c r="D81" s="220">
        <v>28</v>
      </c>
      <c r="E81" s="220">
        <v>30</v>
      </c>
      <c r="F81" s="220">
        <v>0</v>
      </c>
      <c r="G81" s="220">
        <v>58</v>
      </c>
      <c r="H81" s="220"/>
      <c r="I81" s="220">
        <v>0</v>
      </c>
      <c r="J81" s="220">
        <v>0</v>
      </c>
      <c r="K81" s="220">
        <v>22</v>
      </c>
      <c r="L81" s="220">
        <v>0</v>
      </c>
      <c r="M81" s="220">
        <v>0</v>
      </c>
      <c r="N81" s="220">
        <v>22</v>
      </c>
    </row>
    <row r="82" spans="1:14" x14ac:dyDescent="0.2">
      <c r="A82" s="105" t="s">
        <v>243</v>
      </c>
      <c r="B82" s="106" t="s">
        <v>249</v>
      </c>
      <c r="C82" s="221">
        <v>15</v>
      </c>
      <c r="D82" s="221">
        <v>15</v>
      </c>
      <c r="E82" s="221">
        <v>14</v>
      </c>
      <c r="F82" s="221">
        <v>0</v>
      </c>
      <c r="G82" s="221">
        <v>29</v>
      </c>
      <c r="H82" s="221"/>
      <c r="I82" s="221">
        <v>0</v>
      </c>
      <c r="J82" s="221">
        <v>14</v>
      </c>
      <c r="K82" s="221">
        <v>0</v>
      </c>
      <c r="L82" s="221">
        <v>1</v>
      </c>
      <c r="M82" s="221">
        <v>0</v>
      </c>
      <c r="N82" s="221">
        <v>15</v>
      </c>
    </row>
    <row r="83" spans="1:14" x14ac:dyDescent="0.2">
      <c r="A83" s="103" t="s">
        <v>243</v>
      </c>
      <c r="B83" s="104" t="s">
        <v>250</v>
      </c>
      <c r="C83" s="220">
        <v>24</v>
      </c>
      <c r="D83" s="220">
        <v>22</v>
      </c>
      <c r="E83" s="220">
        <v>15</v>
      </c>
      <c r="F83" s="220">
        <v>0</v>
      </c>
      <c r="G83" s="220">
        <v>37</v>
      </c>
      <c r="H83" s="220"/>
      <c r="I83" s="220">
        <v>0</v>
      </c>
      <c r="J83" s="220">
        <v>12</v>
      </c>
      <c r="K83" s="220">
        <v>0</v>
      </c>
      <c r="L83" s="220">
        <v>0</v>
      </c>
      <c r="M83" s="220">
        <v>0</v>
      </c>
      <c r="N83" s="220">
        <v>12</v>
      </c>
    </row>
    <row r="84" spans="1:14" x14ac:dyDescent="0.2">
      <c r="A84" s="105" t="s">
        <v>243</v>
      </c>
      <c r="B84" s="106" t="s">
        <v>251</v>
      </c>
      <c r="C84" s="221">
        <v>30</v>
      </c>
      <c r="D84" s="221">
        <v>30</v>
      </c>
      <c r="E84" s="221">
        <v>21</v>
      </c>
      <c r="F84" s="221">
        <v>20</v>
      </c>
      <c r="G84" s="221">
        <v>71</v>
      </c>
      <c r="H84" s="221"/>
      <c r="I84" s="221">
        <v>0</v>
      </c>
      <c r="J84" s="221">
        <v>15</v>
      </c>
      <c r="K84" s="221">
        <v>0</v>
      </c>
      <c r="L84" s="221">
        <v>0</v>
      </c>
      <c r="M84" s="221">
        <v>0</v>
      </c>
      <c r="N84" s="221">
        <v>15</v>
      </c>
    </row>
    <row r="85" spans="1:14" x14ac:dyDescent="0.2">
      <c r="A85" s="103" t="s">
        <v>243</v>
      </c>
      <c r="B85" s="104" t="s">
        <v>252</v>
      </c>
      <c r="C85" s="220">
        <v>14</v>
      </c>
      <c r="D85" s="220">
        <v>14</v>
      </c>
      <c r="E85" s="220">
        <v>13</v>
      </c>
      <c r="F85" s="220">
        <v>0</v>
      </c>
      <c r="G85" s="220">
        <v>27</v>
      </c>
      <c r="H85" s="220"/>
      <c r="I85" s="220">
        <v>0</v>
      </c>
      <c r="J85" s="220">
        <v>12</v>
      </c>
      <c r="K85" s="220">
        <v>0</v>
      </c>
      <c r="L85" s="220">
        <v>0</v>
      </c>
      <c r="M85" s="220">
        <v>0</v>
      </c>
      <c r="N85" s="220">
        <v>12</v>
      </c>
    </row>
    <row r="86" spans="1:14" x14ac:dyDescent="0.2">
      <c r="A86" s="105" t="s">
        <v>243</v>
      </c>
      <c r="B86" s="106" t="s">
        <v>253</v>
      </c>
      <c r="C86" s="221">
        <v>32</v>
      </c>
      <c r="D86" s="221">
        <v>29</v>
      </c>
      <c r="E86" s="221">
        <v>27</v>
      </c>
      <c r="F86" s="221">
        <v>0</v>
      </c>
      <c r="G86" s="221">
        <v>56</v>
      </c>
      <c r="H86" s="221"/>
      <c r="I86" s="221">
        <v>0</v>
      </c>
      <c r="J86" s="221">
        <v>23</v>
      </c>
      <c r="K86" s="221">
        <v>0</v>
      </c>
      <c r="L86" s="221">
        <v>0</v>
      </c>
      <c r="M86" s="221">
        <v>0</v>
      </c>
      <c r="N86" s="221">
        <v>23</v>
      </c>
    </row>
    <row r="87" spans="1:14" x14ac:dyDescent="0.2">
      <c r="A87" s="103" t="s">
        <v>243</v>
      </c>
      <c r="B87" s="104" t="s">
        <v>254</v>
      </c>
      <c r="C87" s="220">
        <v>30</v>
      </c>
      <c r="D87" s="220">
        <v>30</v>
      </c>
      <c r="E87" s="220">
        <v>29</v>
      </c>
      <c r="F87" s="220">
        <v>0</v>
      </c>
      <c r="G87" s="220">
        <v>59</v>
      </c>
      <c r="H87" s="220"/>
      <c r="I87" s="220">
        <v>0</v>
      </c>
      <c r="J87" s="220">
        <v>0</v>
      </c>
      <c r="K87" s="220">
        <v>27</v>
      </c>
      <c r="L87" s="220">
        <v>0</v>
      </c>
      <c r="M87" s="220">
        <v>0</v>
      </c>
      <c r="N87" s="220">
        <v>27</v>
      </c>
    </row>
    <row r="88" spans="1:14" x14ac:dyDescent="0.2">
      <c r="A88" s="105" t="s">
        <v>243</v>
      </c>
      <c r="B88" s="106" t="s">
        <v>255</v>
      </c>
      <c r="C88" s="221">
        <v>15</v>
      </c>
      <c r="D88" s="221">
        <v>15</v>
      </c>
      <c r="E88" s="221">
        <v>11</v>
      </c>
      <c r="F88" s="221">
        <v>0</v>
      </c>
      <c r="G88" s="221">
        <v>26</v>
      </c>
      <c r="H88" s="221"/>
      <c r="I88" s="221">
        <v>0</v>
      </c>
      <c r="J88" s="221">
        <v>12</v>
      </c>
      <c r="K88" s="221">
        <v>0</v>
      </c>
      <c r="L88" s="221">
        <v>0</v>
      </c>
      <c r="M88" s="221">
        <v>0</v>
      </c>
      <c r="N88" s="221">
        <v>12</v>
      </c>
    </row>
    <row r="89" spans="1:14" x14ac:dyDescent="0.2">
      <c r="A89" s="103" t="s">
        <v>243</v>
      </c>
      <c r="B89" s="104" t="s">
        <v>256</v>
      </c>
      <c r="C89" s="220">
        <v>26</v>
      </c>
      <c r="D89" s="220">
        <v>26</v>
      </c>
      <c r="E89" s="220">
        <v>24</v>
      </c>
      <c r="F89" s="220">
        <v>0</v>
      </c>
      <c r="G89" s="220">
        <v>50</v>
      </c>
      <c r="H89" s="220"/>
      <c r="I89" s="220">
        <v>0</v>
      </c>
      <c r="J89" s="220">
        <v>25</v>
      </c>
      <c r="K89" s="220">
        <v>0</v>
      </c>
      <c r="L89" s="220">
        <v>0</v>
      </c>
      <c r="M89" s="220">
        <v>0</v>
      </c>
      <c r="N89" s="220">
        <v>25</v>
      </c>
    </row>
    <row r="90" spans="1:14" x14ac:dyDescent="0.2">
      <c r="A90" s="105" t="s">
        <v>243</v>
      </c>
      <c r="B90" s="106" t="s">
        <v>257</v>
      </c>
      <c r="C90" s="221">
        <v>12</v>
      </c>
      <c r="D90" s="221">
        <v>11</v>
      </c>
      <c r="E90" s="221">
        <v>4</v>
      </c>
      <c r="F90" s="221">
        <v>0</v>
      </c>
      <c r="G90" s="221">
        <v>15</v>
      </c>
      <c r="H90" s="221"/>
      <c r="I90" s="221">
        <v>0</v>
      </c>
      <c r="J90" s="221">
        <v>6</v>
      </c>
      <c r="K90" s="221">
        <v>0</v>
      </c>
      <c r="L90" s="221">
        <v>0</v>
      </c>
      <c r="M90" s="221">
        <v>0</v>
      </c>
      <c r="N90" s="221">
        <v>6</v>
      </c>
    </row>
    <row r="91" spans="1:14" x14ac:dyDescent="0.2">
      <c r="A91" s="103" t="s">
        <v>243</v>
      </c>
      <c r="B91" s="104" t="s">
        <v>258</v>
      </c>
      <c r="C91" s="220">
        <v>14</v>
      </c>
      <c r="D91" s="220">
        <v>14</v>
      </c>
      <c r="E91" s="220">
        <v>10</v>
      </c>
      <c r="F91" s="220">
        <v>0</v>
      </c>
      <c r="G91" s="220">
        <v>24</v>
      </c>
      <c r="H91" s="220"/>
      <c r="I91" s="220">
        <v>0</v>
      </c>
      <c r="J91" s="220">
        <v>12</v>
      </c>
      <c r="K91" s="220">
        <v>0</v>
      </c>
      <c r="L91" s="220">
        <v>0</v>
      </c>
      <c r="M91" s="220">
        <v>0</v>
      </c>
      <c r="N91" s="220">
        <v>12</v>
      </c>
    </row>
    <row r="92" spans="1:14" x14ac:dyDescent="0.2">
      <c r="A92" s="105" t="s">
        <v>243</v>
      </c>
      <c r="B92" s="106" t="s">
        <v>259</v>
      </c>
      <c r="C92" s="221">
        <v>14</v>
      </c>
      <c r="D92" s="221">
        <v>12</v>
      </c>
      <c r="E92" s="221">
        <v>12</v>
      </c>
      <c r="F92" s="221">
        <v>0</v>
      </c>
      <c r="G92" s="221">
        <v>24</v>
      </c>
      <c r="H92" s="221"/>
      <c r="I92" s="221">
        <v>0</v>
      </c>
      <c r="J92" s="221">
        <v>14</v>
      </c>
      <c r="K92" s="221">
        <v>0</v>
      </c>
      <c r="L92" s="221">
        <v>0</v>
      </c>
      <c r="M92" s="221">
        <v>0</v>
      </c>
      <c r="N92" s="221">
        <v>14</v>
      </c>
    </row>
    <row r="93" spans="1:14" x14ac:dyDescent="0.2">
      <c r="A93" s="103" t="s">
        <v>260</v>
      </c>
      <c r="B93" s="104" t="s">
        <v>261</v>
      </c>
      <c r="C93" s="220">
        <v>20</v>
      </c>
      <c r="D93" s="220">
        <v>20</v>
      </c>
      <c r="E93" s="220">
        <v>19</v>
      </c>
      <c r="F93" s="220">
        <v>21</v>
      </c>
      <c r="G93" s="220">
        <v>60</v>
      </c>
      <c r="H93" s="220"/>
      <c r="I93" s="220">
        <v>0</v>
      </c>
      <c r="J93" s="220">
        <v>0</v>
      </c>
      <c r="K93" s="220">
        <v>19</v>
      </c>
      <c r="L93" s="220">
        <v>0</v>
      </c>
      <c r="M93" s="220">
        <v>0</v>
      </c>
      <c r="N93" s="220">
        <v>19</v>
      </c>
    </row>
    <row r="94" spans="1:14" x14ac:dyDescent="0.2">
      <c r="A94" s="105" t="s">
        <v>260</v>
      </c>
      <c r="B94" s="106" t="s">
        <v>262</v>
      </c>
      <c r="C94" s="221">
        <v>12</v>
      </c>
      <c r="D94" s="221">
        <v>12</v>
      </c>
      <c r="E94" s="221">
        <v>0</v>
      </c>
      <c r="F94" s="221">
        <v>0</v>
      </c>
      <c r="G94" s="221">
        <v>12</v>
      </c>
      <c r="H94" s="221"/>
      <c r="I94" s="221">
        <v>0</v>
      </c>
      <c r="J94" s="221">
        <v>10</v>
      </c>
      <c r="K94" s="221">
        <v>0</v>
      </c>
      <c r="L94" s="221">
        <v>0</v>
      </c>
      <c r="M94" s="221">
        <v>0</v>
      </c>
      <c r="N94" s="221">
        <v>10</v>
      </c>
    </row>
    <row r="95" spans="1:14" x14ac:dyDescent="0.2">
      <c r="A95" s="103" t="s">
        <v>263</v>
      </c>
      <c r="B95" s="104" t="s">
        <v>264</v>
      </c>
      <c r="C95" s="220">
        <v>90</v>
      </c>
      <c r="D95" s="220">
        <v>28</v>
      </c>
      <c r="E95" s="220">
        <v>59</v>
      </c>
      <c r="F95" s="220">
        <v>0</v>
      </c>
      <c r="G95" s="220">
        <v>87</v>
      </c>
      <c r="H95" s="220"/>
      <c r="I95" s="220">
        <v>0</v>
      </c>
      <c r="J95" s="220">
        <v>35</v>
      </c>
      <c r="K95" s="220">
        <v>0</v>
      </c>
      <c r="L95" s="220">
        <v>0</v>
      </c>
      <c r="M95" s="220">
        <v>0</v>
      </c>
      <c r="N95" s="220">
        <v>35</v>
      </c>
    </row>
    <row r="96" spans="1:14" x14ac:dyDescent="0.2">
      <c r="A96" s="105" t="s">
        <v>263</v>
      </c>
      <c r="B96" s="106" t="s">
        <v>265</v>
      </c>
      <c r="C96" s="221">
        <v>10</v>
      </c>
      <c r="D96" s="221">
        <v>10</v>
      </c>
      <c r="E96" s="221">
        <v>10</v>
      </c>
      <c r="F96" s="221">
        <v>0</v>
      </c>
      <c r="G96" s="221">
        <v>20</v>
      </c>
      <c r="H96" s="221"/>
      <c r="I96" s="221">
        <v>0</v>
      </c>
      <c r="J96" s="221">
        <v>10</v>
      </c>
      <c r="K96" s="221">
        <v>0</v>
      </c>
      <c r="L96" s="221">
        <v>0</v>
      </c>
      <c r="M96" s="221">
        <v>0</v>
      </c>
      <c r="N96" s="221">
        <v>10</v>
      </c>
    </row>
    <row r="97" spans="1:14" x14ac:dyDescent="0.2">
      <c r="A97" s="103" t="s">
        <v>263</v>
      </c>
      <c r="B97" s="104" t="s">
        <v>266</v>
      </c>
      <c r="C97" s="220">
        <v>30</v>
      </c>
      <c r="D97" s="220">
        <v>28</v>
      </c>
      <c r="E97" s="220">
        <v>28</v>
      </c>
      <c r="F97" s="220">
        <v>0</v>
      </c>
      <c r="G97" s="220">
        <v>56</v>
      </c>
      <c r="H97" s="220"/>
      <c r="I97" s="220">
        <v>0</v>
      </c>
      <c r="J97" s="220">
        <v>0</v>
      </c>
      <c r="K97" s="220">
        <v>27</v>
      </c>
      <c r="L97" s="220">
        <v>0</v>
      </c>
      <c r="M97" s="220">
        <v>0</v>
      </c>
      <c r="N97" s="220">
        <v>27</v>
      </c>
    </row>
    <row r="98" spans="1:14" x14ac:dyDescent="0.2">
      <c r="A98" s="105" t="s">
        <v>267</v>
      </c>
      <c r="B98" s="106" t="s">
        <v>268</v>
      </c>
      <c r="C98" s="221">
        <v>30</v>
      </c>
      <c r="D98" s="221">
        <v>27</v>
      </c>
      <c r="E98" s="221">
        <v>27</v>
      </c>
      <c r="F98" s="221">
        <v>0</v>
      </c>
      <c r="G98" s="221">
        <v>54</v>
      </c>
      <c r="H98" s="221"/>
      <c r="I98" s="221">
        <v>0</v>
      </c>
      <c r="J98" s="221">
        <v>23</v>
      </c>
      <c r="K98" s="221">
        <v>0</v>
      </c>
      <c r="L98" s="221">
        <v>0</v>
      </c>
      <c r="M98" s="221">
        <v>0</v>
      </c>
      <c r="N98" s="221">
        <v>23</v>
      </c>
    </row>
    <row r="99" spans="1:14" x14ac:dyDescent="0.2">
      <c r="A99" s="103" t="s">
        <v>267</v>
      </c>
      <c r="B99" s="104" t="s">
        <v>269</v>
      </c>
      <c r="C99" s="220">
        <v>28</v>
      </c>
      <c r="D99" s="220">
        <v>28</v>
      </c>
      <c r="E99" s="220">
        <v>27</v>
      </c>
      <c r="F99" s="220">
        <v>0</v>
      </c>
      <c r="G99" s="220">
        <v>55</v>
      </c>
      <c r="H99" s="220"/>
      <c r="I99" s="220">
        <v>0</v>
      </c>
      <c r="J99" s="220">
        <v>28</v>
      </c>
      <c r="K99" s="220">
        <v>0</v>
      </c>
      <c r="L99" s="220">
        <v>0</v>
      </c>
      <c r="M99" s="220">
        <v>0</v>
      </c>
      <c r="N99" s="220">
        <v>28</v>
      </c>
    </row>
    <row r="100" spans="1:14" x14ac:dyDescent="0.2">
      <c r="A100" s="105" t="s">
        <v>267</v>
      </c>
      <c r="B100" s="106" t="s">
        <v>270</v>
      </c>
      <c r="C100" s="221">
        <v>24</v>
      </c>
      <c r="D100" s="221">
        <v>22</v>
      </c>
      <c r="E100" s="221">
        <v>21</v>
      </c>
      <c r="F100" s="221">
        <v>0</v>
      </c>
      <c r="G100" s="221">
        <v>43</v>
      </c>
      <c r="H100" s="221"/>
      <c r="I100" s="221">
        <v>0</v>
      </c>
      <c r="J100" s="221">
        <v>13</v>
      </c>
      <c r="K100" s="221">
        <v>0</v>
      </c>
      <c r="L100" s="221">
        <v>0</v>
      </c>
      <c r="M100" s="221">
        <v>0</v>
      </c>
      <c r="N100" s="221">
        <v>13</v>
      </c>
    </row>
    <row r="101" spans="1:14" x14ac:dyDescent="0.2">
      <c r="A101" s="103" t="s">
        <v>267</v>
      </c>
      <c r="B101" s="104" t="s">
        <v>271</v>
      </c>
      <c r="C101" s="220">
        <v>60</v>
      </c>
      <c r="D101" s="220">
        <v>17</v>
      </c>
      <c r="E101" s="220">
        <v>0</v>
      </c>
      <c r="F101" s="220">
        <v>0</v>
      </c>
      <c r="G101" s="220">
        <v>17</v>
      </c>
      <c r="H101" s="220"/>
      <c r="I101" s="220">
        <v>0</v>
      </c>
      <c r="J101" s="220">
        <v>0</v>
      </c>
      <c r="K101" s="220">
        <v>0</v>
      </c>
      <c r="L101" s="220">
        <v>0</v>
      </c>
      <c r="M101" s="220">
        <v>0</v>
      </c>
      <c r="N101" s="220">
        <v>0</v>
      </c>
    </row>
    <row r="102" spans="1:14" x14ac:dyDescent="0.2">
      <c r="A102" s="105" t="s">
        <v>267</v>
      </c>
      <c r="B102" s="106" t="s">
        <v>272</v>
      </c>
      <c r="C102" s="221">
        <v>24</v>
      </c>
      <c r="D102" s="221">
        <v>24</v>
      </c>
      <c r="E102" s="221">
        <v>18</v>
      </c>
      <c r="F102" s="221">
        <v>0</v>
      </c>
      <c r="G102" s="221">
        <v>42</v>
      </c>
      <c r="H102" s="221"/>
      <c r="I102" s="221">
        <v>0</v>
      </c>
      <c r="J102" s="221">
        <v>23</v>
      </c>
      <c r="K102" s="221">
        <v>0</v>
      </c>
      <c r="L102" s="221">
        <v>0</v>
      </c>
      <c r="M102" s="221">
        <v>0</v>
      </c>
      <c r="N102" s="221">
        <v>23</v>
      </c>
    </row>
    <row r="103" spans="1:14" x14ac:dyDescent="0.2">
      <c r="A103" s="103" t="s">
        <v>267</v>
      </c>
      <c r="B103" s="104" t="s">
        <v>273</v>
      </c>
      <c r="C103" s="220">
        <v>20</v>
      </c>
      <c r="D103" s="220">
        <v>16</v>
      </c>
      <c r="E103" s="220">
        <v>16</v>
      </c>
      <c r="F103" s="220">
        <v>0</v>
      </c>
      <c r="G103" s="220">
        <v>32</v>
      </c>
      <c r="H103" s="220"/>
      <c r="I103" s="220">
        <v>0</v>
      </c>
      <c r="J103" s="220">
        <v>20</v>
      </c>
      <c r="K103" s="220">
        <v>0</v>
      </c>
      <c r="L103" s="220">
        <v>0</v>
      </c>
      <c r="M103" s="220">
        <v>0</v>
      </c>
      <c r="N103" s="220">
        <v>20</v>
      </c>
    </row>
    <row r="104" spans="1:14" x14ac:dyDescent="0.2">
      <c r="A104" s="105" t="s">
        <v>267</v>
      </c>
      <c r="B104" s="106" t="s">
        <v>274</v>
      </c>
      <c r="C104" s="221">
        <v>16</v>
      </c>
      <c r="D104" s="221">
        <v>14</v>
      </c>
      <c r="E104" s="221">
        <v>24</v>
      </c>
      <c r="F104" s="221">
        <v>0</v>
      </c>
      <c r="G104" s="221">
        <v>38</v>
      </c>
      <c r="H104" s="221"/>
      <c r="I104" s="221">
        <v>0</v>
      </c>
      <c r="J104" s="221">
        <v>25</v>
      </c>
      <c r="K104" s="221">
        <v>0</v>
      </c>
      <c r="L104" s="221">
        <v>0</v>
      </c>
      <c r="M104" s="221">
        <v>0</v>
      </c>
      <c r="N104" s="221">
        <v>25</v>
      </c>
    </row>
    <row r="105" spans="1:14" x14ac:dyDescent="0.2">
      <c r="A105" s="103" t="s">
        <v>267</v>
      </c>
      <c r="B105" s="104" t="s">
        <v>275</v>
      </c>
      <c r="C105" s="220">
        <v>30</v>
      </c>
      <c r="D105" s="220">
        <v>26</v>
      </c>
      <c r="E105" s="220">
        <v>25</v>
      </c>
      <c r="F105" s="220">
        <v>0</v>
      </c>
      <c r="G105" s="220">
        <v>51</v>
      </c>
      <c r="H105" s="220"/>
      <c r="I105" s="220">
        <v>0</v>
      </c>
      <c r="J105" s="220">
        <v>20</v>
      </c>
      <c r="K105" s="220">
        <v>0</v>
      </c>
      <c r="L105" s="220">
        <v>0</v>
      </c>
      <c r="M105" s="220">
        <v>0</v>
      </c>
      <c r="N105" s="220">
        <v>20</v>
      </c>
    </row>
    <row r="106" spans="1:14" x14ac:dyDescent="0.2">
      <c r="A106" s="105" t="s">
        <v>267</v>
      </c>
      <c r="B106" s="106" t="s">
        <v>276</v>
      </c>
      <c r="C106" s="221">
        <v>28</v>
      </c>
      <c r="D106" s="221">
        <v>20</v>
      </c>
      <c r="E106" s="221">
        <v>18</v>
      </c>
      <c r="F106" s="221">
        <v>0</v>
      </c>
      <c r="G106" s="221">
        <v>38</v>
      </c>
      <c r="H106" s="221"/>
      <c r="I106" s="221">
        <v>0</v>
      </c>
      <c r="J106" s="221">
        <v>19</v>
      </c>
      <c r="K106" s="221">
        <v>0</v>
      </c>
      <c r="L106" s="221">
        <v>0</v>
      </c>
      <c r="M106" s="221">
        <v>0</v>
      </c>
      <c r="N106" s="221">
        <v>19</v>
      </c>
    </row>
    <row r="107" spans="1:14" x14ac:dyDescent="0.2">
      <c r="A107" s="103" t="s">
        <v>267</v>
      </c>
      <c r="B107" s="104" t="s">
        <v>277</v>
      </c>
      <c r="C107" s="220">
        <v>36</v>
      </c>
      <c r="D107" s="220">
        <v>35</v>
      </c>
      <c r="E107" s="220">
        <v>27</v>
      </c>
      <c r="F107" s="220">
        <v>0</v>
      </c>
      <c r="G107" s="220">
        <v>62</v>
      </c>
      <c r="H107" s="220"/>
      <c r="I107" s="220">
        <v>0</v>
      </c>
      <c r="J107" s="220">
        <v>29</v>
      </c>
      <c r="K107" s="220">
        <v>0</v>
      </c>
      <c r="L107" s="220">
        <v>0</v>
      </c>
      <c r="M107" s="220">
        <v>0</v>
      </c>
      <c r="N107" s="220">
        <v>29</v>
      </c>
    </row>
    <row r="108" spans="1:14" x14ac:dyDescent="0.2">
      <c r="A108" s="105" t="s">
        <v>267</v>
      </c>
      <c r="B108" s="106" t="s">
        <v>278</v>
      </c>
      <c r="C108" s="221">
        <v>38</v>
      </c>
      <c r="D108" s="221">
        <v>33</v>
      </c>
      <c r="E108" s="221">
        <v>26</v>
      </c>
      <c r="F108" s="221">
        <v>0</v>
      </c>
      <c r="G108" s="221">
        <v>59</v>
      </c>
      <c r="H108" s="221"/>
      <c r="I108" s="221">
        <v>0</v>
      </c>
      <c r="J108" s="221">
        <v>30</v>
      </c>
      <c r="K108" s="221">
        <v>0</v>
      </c>
      <c r="L108" s="221">
        <v>0</v>
      </c>
      <c r="M108" s="221">
        <v>0</v>
      </c>
      <c r="N108" s="221">
        <v>30</v>
      </c>
    </row>
    <row r="109" spans="1:14" x14ac:dyDescent="0.2">
      <c r="A109" s="103" t="s">
        <v>267</v>
      </c>
      <c r="B109" s="104" t="s">
        <v>279</v>
      </c>
      <c r="C109" s="220">
        <v>24</v>
      </c>
      <c r="D109" s="220">
        <v>19</v>
      </c>
      <c r="E109" s="220">
        <v>16</v>
      </c>
      <c r="F109" s="220">
        <v>0</v>
      </c>
      <c r="G109" s="220">
        <v>35</v>
      </c>
      <c r="H109" s="220"/>
      <c r="I109" s="220">
        <v>0</v>
      </c>
      <c r="J109" s="220">
        <v>15</v>
      </c>
      <c r="K109" s="220">
        <v>0</v>
      </c>
      <c r="L109" s="220">
        <v>0</v>
      </c>
      <c r="M109" s="220">
        <v>0</v>
      </c>
      <c r="N109" s="220">
        <v>15</v>
      </c>
    </row>
    <row r="110" spans="1:14" x14ac:dyDescent="0.2">
      <c r="A110" s="105" t="s">
        <v>267</v>
      </c>
      <c r="B110" s="106" t="s">
        <v>280</v>
      </c>
      <c r="C110" s="221">
        <v>56</v>
      </c>
      <c r="D110" s="221">
        <v>16</v>
      </c>
      <c r="E110" s="221">
        <v>34</v>
      </c>
      <c r="F110" s="221">
        <v>67</v>
      </c>
      <c r="G110" s="221">
        <v>117</v>
      </c>
      <c r="H110" s="221"/>
      <c r="I110" s="221">
        <v>0</v>
      </c>
      <c r="J110" s="221">
        <v>0</v>
      </c>
      <c r="K110" s="221">
        <v>28</v>
      </c>
      <c r="L110" s="221">
        <v>0</v>
      </c>
      <c r="M110" s="221">
        <v>0</v>
      </c>
      <c r="N110" s="221">
        <v>28</v>
      </c>
    </row>
    <row r="111" spans="1:14" x14ac:dyDescent="0.2">
      <c r="A111" s="103" t="s">
        <v>267</v>
      </c>
      <c r="B111" s="104" t="s">
        <v>281</v>
      </c>
      <c r="C111" s="220">
        <v>36</v>
      </c>
      <c r="D111" s="220">
        <v>34</v>
      </c>
      <c r="E111" s="220">
        <v>26</v>
      </c>
      <c r="F111" s="220">
        <v>0</v>
      </c>
      <c r="G111" s="220">
        <v>60</v>
      </c>
      <c r="H111" s="220"/>
      <c r="I111" s="220">
        <v>0</v>
      </c>
      <c r="J111" s="220">
        <v>19</v>
      </c>
      <c r="K111" s="220">
        <v>0</v>
      </c>
      <c r="L111" s="220">
        <v>0</v>
      </c>
      <c r="M111" s="220">
        <v>0</v>
      </c>
      <c r="N111" s="220">
        <v>19</v>
      </c>
    </row>
    <row r="112" spans="1:14" x14ac:dyDescent="0.2">
      <c r="A112" s="105" t="s">
        <v>282</v>
      </c>
      <c r="B112" s="106" t="s">
        <v>283</v>
      </c>
      <c r="C112" s="221">
        <v>24</v>
      </c>
      <c r="D112" s="221">
        <v>24</v>
      </c>
      <c r="E112" s="221">
        <v>22</v>
      </c>
      <c r="F112" s="221">
        <v>0</v>
      </c>
      <c r="G112" s="221">
        <v>46</v>
      </c>
      <c r="H112" s="221"/>
      <c r="I112" s="221">
        <v>0</v>
      </c>
      <c r="J112" s="221">
        <v>0</v>
      </c>
      <c r="K112" s="221">
        <v>22</v>
      </c>
      <c r="L112" s="221">
        <v>0</v>
      </c>
      <c r="M112" s="221">
        <v>8</v>
      </c>
      <c r="N112" s="221">
        <v>30</v>
      </c>
    </row>
    <row r="113" spans="1:14" x14ac:dyDescent="0.2">
      <c r="A113" s="103" t="s">
        <v>282</v>
      </c>
      <c r="B113" s="104" t="s">
        <v>284</v>
      </c>
      <c r="C113" s="220">
        <v>20</v>
      </c>
      <c r="D113" s="220">
        <v>18</v>
      </c>
      <c r="E113" s="220">
        <v>30</v>
      </c>
      <c r="F113" s="220">
        <v>0</v>
      </c>
      <c r="G113" s="220">
        <v>48</v>
      </c>
      <c r="H113" s="220"/>
      <c r="I113" s="220">
        <v>0</v>
      </c>
      <c r="J113" s="220">
        <v>39</v>
      </c>
      <c r="K113" s="220">
        <v>0</v>
      </c>
      <c r="L113" s="220">
        <v>0</v>
      </c>
      <c r="M113" s="220">
        <v>0</v>
      </c>
      <c r="N113" s="220">
        <v>39</v>
      </c>
    </row>
    <row r="114" spans="1:14" x14ac:dyDescent="0.2">
      <c r="A114" s="105" t="s">
        <v>282</v>
      </c>
      <c r="B114" s="106" t="s">
        <v>285</v>
      </c>
      <c r="C114" s="221">
        <v>30</v>
      </c>
      <c r="D114" s="221">
        <v>30</v>
      </c>
      <c r="E114" s="221">
        <v>29</v>
      </c>
      <c r="F114" s="221">
        <v>0</v>
      </c>
      <c r="G114" s="221">
        <v>59</v>
      </c>
      <c r="H114" s="221"/>
      <c r="I114" s="221">
        <v>0</v>
      </c>
      <c r="J114" s="221">
        <v>27</v>
      </c>
      <c r="K114" s="221">
        <v>0</v>
      </c>
      <c r="L114" s="221">
        <v>0</v>
      </c>
      <c r="M114" s="221">
        <v>0</v>
      </c>
      <c r="N114" s="221">
        <v>27</v>
      </c>
    </row>
    <row r="115" spans="1:14" x14ac:dyDescent="0.2">
      <c r="A115" s="103" t="s">
        <v>282</v>
      </c>
      <c r="B115" s="104" t="s">
        <v>286</v>
      </c>
      <c r="C115" s="220">
        <v>20</v>
      </c>
      <c r="D115" s="220">
        <v>20</v>
      </c>
      <c r="E115" s="220">
        <v>17</v>
      </c>
      <c r="F115" s="220">
        <v>0</v>
      </c>
      <c r="G115" s="220">
        <v>37</v>
      </c>
      <c r="H115" s="220"/>
      <c r="I115" s="220">
        <v>0</v>
      </c>
      <c r="J115" s="220">
        <v>0</v>
      </c>
      <c r="K115" s="220">
        <v>18</v>
      </c>
      <c r="L115" s="220">
        <v>0</v>
      </c>
      <c r="M115" s="220">
        <v>0</v>
      </c>
      <c r="N115" s="220">
        <v>18</v>
      </c>
    </row>
    <row r="116" spans="1:14" x14ac:dyDescent="0.2">
      <c r="A116" s="105" t="s">
        <v>282</v>
      </c>
      <c r="B116" s="106" t="s">
        <v>287</v>
      </c>
      <c r="C116" s="221">
        <v>15</v>
      </c>
      <c r="D116" s="221">
        <v>17</v>
      </c>
      <c r="E116" s="221">
        <v>18</v>
      </c>
      <c r="F116" s="221">
        <v>0</v>
      </c>
      <c r="G116" s="221">
        <v>35</v>
      </c>
      <c r="H116" s="221"/>
      <c r="I116" s="221">
        <v>0</v>
      </c>
      <c r="J116" s="221">
        <v>13</v>
      </c>
      <c r="K116" s="221">
        <v>0</v>
      </c>
      <c r="L116" s="221">
        <v>0</v>
      </c>
      <c r="M116" s="221">
        <v>0</v>
      </c>
      <c r="N116" s="221">
        <v>13</v>
      </c>
    </row>
    <row r="117" spans="1:14" x14ac:dyDescent="0.2">
      <c r="A117" s="103" t="s">
        <v>282</v>
      </c>
      <c r="B117" s="104" t="s">
        <v>288</v>
      </c>
      <c r="C117" s="220">
        <v>15</v>
      </c>
      <c r="D117" s="220">
        <v>16</v>
      </c>
      <c r="E117" s="220">
        <v>11</v>
      </c>
      <c r="F117" s="220">
        <v>0</v>
      </c>
      <c r="G117" s="220">
        <v>27</v>
      </c>
      <c r="H117" s="220"/>
      <c r="I117" s="220">
        <v>0</v>
      </c>
      <c r="J117" s="220">
        <v>14</v>
      </c>
      <c r="K117" s="220">
        <v>0</v>
      </c>
      <c r="L117" s="220">
        <v>0</v>
      </c>
      <c r="M117" s="220">
        <v>0</v>
      </c>
      <c r="N117" s="220">
        <v>14</v>
      </c>
    </row>
    <row r="118" spans="1:14" x14ac:dyDescent="0.2">
      <c r="A118" s="105" t="s">
        <v>282</v>
      </c>
      <c r="B118" s="106" t="s">
        <v>289</v>
      </c>
      <c r="C118" s="221">
        <v>24</v>
      </c>
      <c r="D118" s="221">
        <v>24</v>
      </c>
      <c r="E118" s="221">
        <v>24</v>
      </c>
      <c r="F118" s="221">
        <v>0</v>
      </c>
      <c r="G118" s="221">
        <v>48</v>
      </c>
      <c r="H118" s="221"/>
      <c r="I118" s="221">
        <v>0</v>
      </c>
      <c r="J118" s="221">
        <v>0</v>
      </c>
      <c r="K118" s="221">
        <v>24</v>
      </c>
      <c r="L118" s="221">
        <v>0</v>
      </c>
      <c r="M118" s="221">
        <v>0</v>
      </c>
      <c r="N118" s="221">
        <v>24</v>
      </c>
    </row>
    <row r="119" spans="1:14" x14ac:dyDescent="0.2">
      <c r="A119" s="103" t="s">
        <v>290</v>
      </c>
      <c r="B119" s="104" t="s">
        <v>291</v>
      </c>
      <c r="C119" s="220">
        <v>24</v>
      </c>
      <c r="D119" s="220">
        <v>22</v>
      </c>
      <c r="E119" s="220">
        <v>22</v>
      </c>
      <c r="F119" s="220">
        <v>0</v>
      </c>
      <c r="G119" s="220">
        <v>44</v>
      </c>
      <c r="H119" s="220"/>
      <c r="I119" s="220">
        <v>0</v>
      </c>
      <c r="J119" s="220">
        <v>22</v>
      </c>
      <c r="K119" s="220">
        <v>0</v>
      </c>
      <c r="L119" s="220">
        <v>0</v>
      </c>
      <c r="M119" s="220">
        <v>0</v>
      </c>
      <c r="N119" s="220">
        <v>22</v>
      </c>
    </row>
    <row r="120" spans="1:14" x14ac:dyDescent="0.2">
      <c r="A120" s="105" t="s">
        <v>290</v>
      </c>
      <c r="B120" s="106" t="s">
        <v>292</v>
      </c>
      <c r="C120" s="221">
        <v>22</v>
      </c>
      <c r="D120" s="221">
        <v>21</v>
      </c>
      <c r="E120" s="221">
        <v>19</v>
      </c>
      <c r="F120" s="221">
        <v>0</v>
      </c>
      <c r="G120" s="221">
        <v>40</v>
      </c>
      <c r="H120" s="221"/>
      <c r="I120" s="221">
        <v>0</v>
      </c>
      <c r="J120" s="221">
        <v>18</v>
      </c>
      <c r="K120" s="221">
        <v>0</v>
      </c>
      <c r="L120" s="221">
        <v>0</v>
      </c>
      <c r="M120" s="221">
        <v>0</v>
      </c>
      <c r="N120" s="221">
        <v>18</v>
      </c>
    </row>
    <row r="121" spans="1:14" x14ac:dyDescent="0.2">
      <c r="A121" s="103" t="s">
        <v>290</v>
      </c>
      <c r="B121" s="104" t="s">
        <v>293</v>
      </c>
      <c r="C121" s="220">
        <v>15</v>
      </c>
      <c r="D121" s="220">
        <v>15</v>
      </c>
      <c r="E121" s="220">
        <v>12</v>
      </c>
      <c r="F121" s="220">
        <v>0</v>
      </c>
      <c r="G121" s="220">
        <v>27</v>
      </c>
      <c r="H121" s="220"/>
      <c r="I121" s="220">
        <v>0</v>
      </c>
      <c r="J121" s="220">
        <v>10</v>
      </c>
      <c r="K121" s="220">
        <v>0</v>
      </c>
      <c r="L121" s="220">
        <v>0</v>
      </c>
      <c r="M121" s="220">
        <v>0</v>
      </c>
      <c r="N121" s="220">
        <v>10</v>
      </c>
    </row>
    <row r="122" spans="1:14" x14ac:dyDescent="0.2">
      <c r="A122" s="105" t="s">
        <v>290</v>
      </c>
      <c r="B122" s="106" t="s">
        <v>294</v>
      </c>
      <c r="C122" s="221">
        <v>20</v>
      </c>
      <c r="D122" s="221">
        <v>30</v>
      </c>
      <c r="E122" s="221">
        <v>26</v>
      </c>
      <c r="F122" s="221">
        <v>0</v>
      </c>
      <c r="G122" s="221">
        <v>56</v>
      </c>
      <c r="H122" s="221"/>
      <c r="I122" s="221">
        <v>0</v>
      </c>
      <c r="J122" s="221">
        <v>27</v>
      </c>
      <c r="K122" s="221">
        <v>0</v>
      </c>
      <c r="L122" s="221">
        <v>0</v>
      </c>
      <c r="M122" s="221">
        <v>0</v>
      </c>
      <c r="N122" s="221">
        <v>27</v>
      </c>
    </row>
    <row r="123" spans="1:14" x14ac:dyDescent="0.2">
      <c r="A123" s="103" t="s">
        <v>290</v>
      </c>
      <c r="B123" s="104" t="s">
        <v>295</v>
      </c>
      <c r="C123" s="220">
        <v>24</v>
      </c>
      <c r="D123" s="220">
        <v>23</v>
      </c>
      <c r="E123" s="220">
        <v>14</v>
      </c>
      <c r="F123" s="220">
        <v>0</v>
      </c>
      <c r="G123" s="220">
        <v>37</v>
      </c>
      <c r="H123" s="220"/>
      <c r="I123" s="220">
        <v>0</v>
      </c>
      <c r="J123" s="220">
        <v>17</v>
      </c>
      <c r="K123" s="220">
        <v>0</v>
      </c>
      <c r="L123" s="220">
        <v>0</v>
      </c>
      <c r="M123" s="220">
        <v>0</v>
      </c>
      <c r="N123" s="220">
        <v>17</v>
      </c>
    </row>
    <row r="124" spans="1:14" x14ac:dyDescent="0.2">
      <c r="A124" s="105" t="s">
        <v>296</v>
      </c>
      <c r="B124" s="106" t="s">
        <v>297</v>
      </c>
      <c r="C124" s="221">
        <v>16</v>
      </c>
      <c r="D124" s="221">
        <v>16</v>
      </c>
      <c r="E124" s="221">
        <v>0</v>
      </c>
      <c r="F124" s="221">
        <v>0</v>
      </c>
      <c r="G124" s="221">
        <v>16</v>
      </c>
      <c r="H124" s="221"/>
      <c r="I124" s="221">
        <v>0</v>
      </c>
      <c r="J124" s="221">
        <v>14</v>
      </c>
      <c r="K124" s="221">
        <v>0</v>
      </c>
      <c r="L124" s="221">
        <v>0</v>
      </c>
      <c r="M124" s="221">
        <v>0</v>
      </c>
      <c r="N124" s="221">
        <v>14</v>
      </c>
    </row>
    <row r="125" spans="1:14" x14ac:dyDescent="0.2">
      <c r="A125" s="103" t="s">
        <v>296</v>
      </c>
      <c r="B125" s="104" t="s">
        <v>298</v>
      </c>
      <c r="C125" s="220">
        <v>30</v>
      </c>
      <c r="D125" s="220">
        <v>29</v>
      </c>
      <c r="E125" s="220">
        <v>25</v>
      </c>
      <c r="F125" s="220">
        <v>0</v>
      </c>
      <c r="G125" s="220">
        <v>54</v>
      </c>
      <c r="H125" s="220"/>
      <c r="I125" s="220">
        <v>0</v>
      </c>
      <c r="J125" s="220">
        <v>23</v>
      </c>
      <c r="K125" s="220">
        <v>0</v>
      </c>
      <c r="L125" s="220">
        <v>0</v>
      </c>
      <c r="M125" s="220">
        <v>0</v>
      </c>
      <c r="N125" s="220">
        <v>23</v>
      </c>
    </row>
    <row r="126" spans="1:14" x14ac:dyDescent="0.2">
      <c r="A126" s="105" t="s">
        <v>296</v>
      </c>
      <c r="B126" s="106" t="s">
        <v>299</v>
      </c>
      <c r="C126" s="221">
        <v>14</v>
      </c>
      <c r="D126" s="221">
        <v>13</v>
      </c>
      <c r="E126" s="221">
        <v>14</v>
      </c>
      <c r="F126" s="221">
        <v>0</v>
      </c>
      <c r="G126" s="221">
        <v>27</v>
      </c>
      <c r="H126" s="221"/>
      <c r="I126" s="221">
        <v>0</v>
      </c>
      <c r="J126" s="221">
        <v>8</v>
      </c>
      <c r="K126" s="221">
        <v>0</v>
      </c>
      <c r="L126" s="221">
        <v>0</v>
      </c>
      <c r="M126" s="221">
        <v>0</v>
      </c>
      <c r="N126" s="221">
        <v>8</v>
      </c>
    </row>
    <row r="127" spans="1:14" x14ac:dyDescent="0.2">
      <c r="A127" s="103" t="s">
        <v>296</v>
      </c>
      <c r="B127" s="104" t="s">
        <v>300</v>
      </c>
      <c r="C127" s="220">
        <v>36</v>
      </c>
      <c r="D127" s="220">
        <v>36</v>
      </c>
      <c r="E127" s="220">
        <v>36</v>
      </c>
      <c r="F127" s="220">
        <v>0</v>
      </c>
      <c r="G127" s="220">
        <v>72</v>
      </c>
      <c r="H127" s="220"/>
      <c r="I127" s="220">
        <v>0</v>
      </c>
      <c r="J127" s="220">
        <v>0</v>
      </c>
      <c r="K127" s="220">
        <v>36</v>
      </c>
      <c r="L127" s="220">
        <v>0</v>
      </c>
      <c r="M127" s="220">
        <v>0</v>
      </c>
      <c r="N127" s="220">
        <v>36</v>
      </c>
    </row>
    <row r="128" spans="1:14" x14ac:dyDescent="0.2">
      <c r="A128" s="105" t="s">
        <v>301</v>
      </c>
      <c r="B128" s="106" t="s">
        <v>302</v>
      </c>
      <c r="C128" s="221">
        <v>14</v>
      </c>
      <c r="D128" s="221">
        <v>14</v>
      </c>
      <c r="E128" s="221">
        <v>14</v>
      </c>
      <c r="F128" s="221">
        <v>0</v>
      </c>
      <c r="G128" s="221">
        <v>28</v>
      </c>
      <c r="H128" s="221"/>
      <c r="I128" s="221">
        <v>0</v>
      </c>
      <c r="J128" s="221">
        <v>9</v>
      </c>
      <c r="K128" s="221">
        <v>0</v>
      </c>
      <c r="L128" s="221">
        <v>0</v>
      </c>
      <c r="M128" s="221">
        <v>0</v>
      </c>
      <c r="N128" s="221">
        <v>9</v>
      </c>
    </row>
    <row r="129" spans="1:14" x14ac:dyDescent="0.2">
      <c r="A129" s="103" t="s">
        <v>301</v>
      </c>
      <c r="B129" s="104" t="s">
        <v>303</v>
      </c>
      <c r="C129" s="220">
        <v>24</v>
      </c>
      <c r="D129" s="220">
        <v>24</v>
      </c>
      <c r="E129" s="220">
        <v>21</v>
      </c>
      <c r="F129" s="220">
        <v>0</v>
      </c>
      <c r="G129" s="220">
        <v>45</v>
      </c>
      <c r="H129" s="220"/>
      <c r="I129" s="220">
        <v>0</v>
      </c>
      <c r="J129" s="220">
        <v>21</v>
      </c>
      <c r="K129" s="220">
        <v>0</v>
      </c>
      <c r="L129" s="220">
        <v>0</v>
      </c>
      <c r="M129" s="220">
        <v>0</v>
      </c>
      <c r="N129" s="220">
        <v>21</v>
      </c>
    </row>
    <row r="130" spans="1:14" x14ac:dyDescent="0.2">
      <c r="A130" s="105" t="s">
        <v>301</v>
      </c>
      <c r="B130" s="106" t="s">
        <v>304</v>
      </c>
      <c r="C130" s="221">
        <v>12</v>
      </c>
      <c r="D130" s="221">
        <v>12</v>
      </c>
      <c r="E130" s="221">
        <v>10</v>
      </c>
      <c r="F130" s="221">
        <v>0</v>
      </c>
      <c r="G130" s="221">
        <v>22</v>
      </c>
      <c r="H130" s="221"/>
      <c r="I130" s="221">
        <v>0</v>
      </c>
      <c r="J130" s="221">
        <v>11</v>
      </c>
      <c r="K130" s="221">
        <v>0</v>
      </c>
      <c r="L130" s="221">
        <v>0</v>
      </c>
      <c r="M130" s="221">
        <v>0</v>
      </c>
      <c r="N130" s="221">
        <v>11</v>
      </c>
    </row>
    <row r="131" spans="1:14" x14ac:dyDescent="0.2">
      <c r="A131" s="103" t="s">
        <v>301</v>
      </c>
      <c r="B131" s="104" t="s">
        <v>305</v>
      </c>
      <c r="C131" s="220">
        <v>30</v>
      </c>
      <c r="D131" s="220">
        <v>30</v>
      </c>
      <c r="E131" s="220">
        <v>29</v>
      </c>
      <c r="F131" s="220">
        <v>0</v>
      </c>
      <c r="G131" s="220">
        <v>59</v>
      </c>
      <c r="H131" s="220"/>
      <c r="I131" s="220">
        <v>0</v>
      </c>
      <c r="J131" s="220">
        <v>0</v>
      </c>
      <c r="K131" s="220">
        <v>30</v>
      </c>
      <c r="L131" s="220">
        <v>0</v>
      </c>
      <c r="M131" s="220">
        <v>0</v>
      </c>
      <c r="N131" s="220">
        <v>30</v>
      </c>
    </row>
    <row r="132" spans="1:14" x14ac:dyDescent="0.2">
      <c r="A132" s="105" t="s">
        <v>301</v>
      </c>
      <c r="B132" s="106" t="s">
        <v>306</v>
      </c>
      <c r="C132" s="221">
        <v>28</v>
      </c>
      <c r="D132" s="221">
        <v>28</v>
      </c>
      <c r="E132" s="221">
        <v>27</v>
      </c>
      <c r="F132" s="221">
        <v>0</v>
      </c>
      <c r="G132" s="221">
        <v>55</v>
      </c>
      <c r="H132" s="221"/>
      <c r="I132" s="221">
        <v>0</v>
      </c>
      <c r="J132" s="221">
        <v>9</v>
      </c>
      <c r="K132" s="221">
        <v>18</v>
      </c>
      <c r="L132" s="221">
        <v>0</v>
      </c>
      <c r="M132" s="221">
        <v>0</v>
      </c>
      <c r="N132" s="221">
        <v>27</v>
      </c>
    </row>
    <row r="133" spans="1:14" x14ac:dyDescent="0.2">
      <c r="A133" s="103" t="s">
        <v>307</v>
      </c>
      <c r="B133" s="104" t="s">
        <v>308</v>
      </c>
      <c r="C133" s="220">
        <v>38</v>
      </c>
      <c r="D133" s="220">
        <v>38</v>
      </c>
      <c r="E133" s="220">
        <v>37</v>
      </c>
      <c r="F133" s="220">
        <v>0</v>
      </c>
      <c r="G133" s="220">
        <v>75</v>
      </c>
      <c r="H133" s="220"/>
      <c r="I133" s="220">
        <v>0</v>
      </c>
      <c r="J133" s="220">
        <v>0</v>
      </c>
      <c r="K133" s="220">
        <v>37</v>
      </c>
      <c r="L133" s="220">
        <v>0</v>
      </c>
      <c r="M133" s="220">
        <v>0</v>
      </c>
      <c r="N133" s="220">
        <v>37</v>
      </c>
    </row>
    <row r="134" spans="1:14" x14ac:dyDescent="0.2">
      <c r="A134" s="105" t="s">
        <v>307</v>
      </c>
      <c r="B134" s="106" t="s">
        <v>309</v>
      </c>
      <c r="C134" s="221">
        <v>12</v>
      </c>
      <c r="D134" s="221">
        <v>10</v>
      </c>
      <c r="E134" s="221">
        <v>7</v>
      </c>
      <c r="F134" s="221">
        <v>0</v>
      </c>
      <c r="G134" s="221">
        <v>17</v>
      </c>
      <c r="H134" s="221"/>
      <c r="I134" s="221">
        <v>0</v>
      </c>
      <c r="J134" s="221">
        <v>11</v>
      </c>
      <c r="K134" s="221">
        <v>0</v>
      </c>
      <c r="L134" s="221">
        <v>0</v>
      </c>
      <c r="M134" s="221">
        <v>0</v>
      </c>
      <c r="N134" s="221">
        <v>11</v>
      </c>
    </row>
    <row r="135" spans="1:14" x14ac:dyDescent="0.2">
      <c r="A135" s="103" t="s">
        <v>307</v>
      </c>
      <c r="B135" s="104" t="s">
        <v>310</v>
      </c>
      <c r="C135" s="220">
        <v>30</v>
      </c>
      <c r="D135" s="220">
        <v>28</v>
      </c>
      <c r="E135" s="220">
        <v>30</v>
      </c>
      <c r="F135" s="220">
        <v>0</v>
      </c>
      <c r="G135" s="220">
        <v>58</v>
      </c>
      <c r="H135" s="220"/>
      <c r="I135" s="220">
        <v>0</v>
      </c>
      <c r="J135" s="220">
        <v>0</v>
      </c>
      <c r="K135" s="220">
        <v>27</v>
      </c>
      <c r="L135" s="220">
        <v>0</v>
      </c>
      <c r="M135" s="220">
        <v>0</v>
      </c>
      <c r="N135" s="220">
        <v>27</v>
      </c>
    </row>
    <row r="136" spans="1:14" x14ac:dyDescent="0.2">
      <c r="A136" s="105" t="s">
        <v>311</v>
      </c>
      <c r="B136" s="106" t="s">
        <v>312</v>
      </c>
      <c r="C136" s="221">
        <v>20</v>
      </c>
      <c r="D136" s="221">
        <v>19</v>
      </c>
      <c r="E136" s="221">
        <v>20</v>
      </c>
      <c r="F136" s="221">
        <v>18</v>
      </c>
      <c r="G136" s="221">
        <v>57</v>
      </c>
      <c r="H136" s="221"/>
      <c r="I136" s="221">
        <v>0</v>
      </c>
      <c r="J136" s="221">
        <v>19</v>
      </c>
      <c r="K136" s="221">
        <v>0</v>
      </c>
      <c r="L136" s="221">
        <v>0</v>
      </c>
      <c r="M136" s="221">
        <v>0</v>
      </c>
      <c r="N136" s="221">
        <v>19</v>
      </c>
    </row>
    <row r="137" spans="1:14" x14ac:dyDescent="0.2">
      <c r="A137" s="103" t="s">
        <v>311</v>
      </c>
      <c r="B137" s="104" t="s">
        <v>313</v>
      </c>
      <c r="C137" s="220">
        <v>50</v>
      </c>
      <c r="D137" s="220">
        <v>28</v>
      </c>
      <c r="E137" s="220">
        <v>20</v>
      </c>
      <c r="F137" s="220">
        <v>88</v>
      </c>
      <c r="G137" s="220">
        <v>136</v>
      </c>
      <c r="H137" s="220"/>
      <c r="I137" s="220">
        <v>0</v>
      </c>
      <c r="J137" s="220">
        <v>0</v>
      </c>
      <c r="K137" s="220">
        <v>45</v>
      </c>
      <c r="L137" s="220">
        <v>0</v>
      </c>
      <c r="M137" s="220">
        <v>0</v>
      </c>
      <c r="N137" s="220">
        <v>45</v>
      </c>
    </row>
    <row r="138" spans="1:14" x14ac:dyDescent="0.2">
      <c r="A138" s="105" t="s">
        <v>314</v>
      </c>
      <c r="B138" s="106" t="s">
        <v>315</v>
      </c>
      <c r="C138" s="221">
        <v>20</v>
      </c>
      <c r="D138" s="221">
        <v>20</v>
      </c>
      <c r="E138" s="221">
        <v>20</v>
      </c>
      <c r="F138" s="221">
        <v>0</v>
      </c>
      <c r="G138" s="221">
        <v>40</v>
      </c>
      <c r="H138" s="221"/>
      <c r="I138" s="221">
        <v>0</v>
      </c>
      <c r="J138" s="221">
        <v>18</v>
      </c>
      <c r="K138" s="221">
        <v>0</v>
      </c>
      <c r="L138" s="221">
        <v>0</v>
      </c>
      <c r="M138" s="221">
        <v>0</v>
      </c>
      <c r="N138" s="221">
        <v>18</v>
      </c>
    </row>
    <row r="139" spans="1:14" x14ac:dyDescent="0.2">
      <c r="A139" s="103" t="s">
        <v>314</v>
      </c>
      <c r="B139" s="104" t="s">
        <v>316</v>
      </c>
      <c r="C139" s="220">
        <v>30</v>
      </c>
      <c r="D139" s="220">
        <v>27</v>
      </c>
      <c r="E139" s="220">
        <v>13</v>
      </c>
      <c r="F139" s="220">
        <v>0</v>
      </c>
      <c r="G139" s="220">
        <v>40</v>
      </c>
      <c r="H139" s="220"/>
      <c r="I139" s="220">
        <v>0</v>
      </c>
      <c r="J139" s="220">
        <v>19</v>
      </c>
      <c r="K139" s="220">
        <v>0</v>
      </c>
      <c r="L139" s="220">
        <v>0</v>
      </c>
      <c r="M139" s="220">
        <v>0</v>
      </c>
      <c r="N139" s="220">
        <v>19</v>
      </c>
    </row>
    <row r="140" spans="1:14" x14ac:dyDescent="0.2">
      <c r="A140" s="105" t="s">
        <v>314</v>
      </c>
      <c r="B140" s="106" t="s">
        <v>317</v>
      </c>
      <c r="C140" s="221">
        <v>30</v>
      </c>
      <c r="D140" s="221">
        <v>27</v>
      </c>
      <c r="E140" s="221">
        <v>20</v>
      </c>
      <c r="F140" s="221">
        <v>0</v>
      </c>
      <c r="G140" s="221">
        <v>47</v>
      </c>
      <c r="H140" s="221"/>
      <c r="I140" s="221">
        <v>0</v>
      </c>
      <c r="J140" s="221">
        <v>19</v>
      </c>
      <c r="K140" s="221">
        <v>0</v>
      </c>
      <c r="L140" s="221">
        <v>0</v>
      </c>
      <c r="M140" s="221">
        <v>0</v>
      </c>
      <c r="N140" s="221">
        <v>19</v>
      </c>
    </row>
    <row r="141" spans="1:14" x14ac:dyDescent="0.2">
      <c r="A141" s="103" t="s">
        <v>314</v>
      </c>
      <c r="B141" s="104" t="s">
        <v>318</v>
      </c>
      <c r="C141" s="220">
        <v>20</v>
      </c>
      <c r="D141" s="220">
        <v>20</v>
      </c>
      <c r="E141" s="220">
        <v>17</v>
      </c>
      <c r="F141" s="220">
        <v>0</v>
      </c>
      <c r="G141" s="220">
        <v>37</v>
      </c>
      <c r="H141" s="220"/>
      <c r="I141" s="220">
        <v>0</v>
      </c>
      <c r="J141" s="220">
        <v>0</v>
      </c>
      <c r="K141" s="220">
        <v>0</v>
      </c>
      <c r="L141" s="220">
        <v>0</v>
      </c>
      <c r="M141" s="220">
        <v>0</v>
      </c>
      <c r="N141" s="220">
        <v>0</v>
      </c>
    </row>
    <row r="142" spans="1:14" x14ac:dyDescent="0.2">
      <c r="A142" s="105" t="s">
        <v>314</v>
      </c>
      <c r="B142" s="106" t="s">
        <v>319</v>
      </c>
      <c r="C142" s="221">
        <v>16</v>
      </c>
      <c r="D142" s="221">
        <v>16</v>
      </c>
      <c r="E142" s="221">
        <v>12</v>
      </c>
      <c r="F142" s="221">
        <v>0</v>
      </c>
      <c r="G142" s="221">
        <v>28</v>
      </c>
      <c r="H142" s="221"/>
      <c r="I142" s="221">
        <v>0</v>
      </c>
      <c r="J142" s="221">
        <v>0</v>
      </c>
      <c r="K142" s="221">
        <v>0</v>
      </c>
      <c r="L142" s="221">
        <v>0</v>
      </c>
      <c r="M142" s="221">
        <v>0</v>
      </c>
      <c r="N142" s="221">
        <v>0</v>
      </c>
    </row>
    <row r="143" spans="1:14" x14ac:dyDescent="0.2">
      <c r="A143" s="103" t="s">
        <v>314</v>
      </c>
      <c r="B143" s="104" t="s">
        <v>320</v>
      </c>
      <c r="C143" s="220">
        <v>40</v>
      </c>
      <c r="D143" s="220">
        <v>36</v>
      </c>
      <c r="E143" s="220">
        <v>39</v>
      </c>
      <c r="F143" s="220">
        <v>0</v>
      </c>
      <c r="G143" s="220">
        <v>75</v>
      </c>
      <c r="H143" s="220"/>
      <c r="I143" s="220">
        <v>0</v>
      </c>
      <c r="J143" s="220">
        <v>25</v>
      </c>
      <c r="K143" s="220">
        <v>0</v>
      </c>
      <c r="L143" s="220">
        <v>0</v>
      </c>
      <c r="M143" s="220">
        <v>0</v>
      </c>
      <c r="N143" s="220">
        <v>25</v>
      </c>
    </row>
    <row r="144" spans="1:14" x14ac:dyDescent="0.2">
      <c r="A144" s="105" t="s">
        <v>314</v>
      </c>
      <c r="B144" s="106" t="s">
        <v>321</v>
      </c>
      <c r="C144" s="221">
        <v>20</v>
      </c>
      <c r="D144" s="221">
        <v>19</v>
      </c>
      <c r="E144" s="221">
        <v>21</v>
      </c>
      <c r="F144" s="221">
        <v>0</v>
      </c>
      <c r="G144" s="221">
        <v>40</v>
      </c>
      <c r="H144" s="221"/>
      <c r="I144" s="221">
        <v>0</v>
      </c>
      <c r="J144" s="221">
        <v>0</v>
      </c>
      <c r="K144" s="221">
        <v>18</v>
      </c>
      <c r="L144" s="221">
        <v>0</v>
      </c>
      <c r="M144" s="221">
        <v>0</v>
      </c>
      <c r="N144" s="221">
        <v>18</v>
      </c>
    </row>
    <row r="145" spans="1:14" x14ac:dyDescent="0.2">
      <c r="A145" s="103" t="s">
        <v>322</v>
      </c>
      <c r="B145" s="104" t="s">
        <v>323</v>
      </c>
      <c r="C145" s="220">
        <v>20</v>
      </c>
      <c r="D145" s="220">
        <v>20</v>
      </c>
      <c r="E145" s="220">
        <v>20</v>
      </c>
      <c r="F145" s="220">
        <v>0</v>
      </c>
      <c r="G145" s="220">
        <v>40</v>
      </c>
      <c r="H145" s="220"/>
      <c r="I145" s="220">
        <v>0</v>
      </c>
      <c r="J145" s="220">
        <v>17</v>
      </c>
      <c r="K145" s="220">
        <v>0</v>
      </c>
      <c r="L145" s="220">
        <v>0</v>
      </c>
      <c r="M145" s="220">
        <v>0</v>
      </c>
      <c r="N145" s="220">
        <v>17</v>
      </c>
    </row>
    <row r="146" spans="1:14" x14ac:dyDescent="0.2">
      <c r="A146" s="105" t="s">
        <v>322</v>
      </c>
      <c r="B146" s="106" t="s">
        <v>324</v>
      </c>
      <c r="C146" s="221">
        <v>22</v>
      </c>
      <c r="D146" s="221">
        <v>22</v>
      </c>
      <c r="E146" s="221">
        <v>20</v>
      </c>
      <c r="F146" s="221">
        <v>0</v>
      </c>
      <c r="G146" s="221">
        <v>42</v>
      </c>
      <c r="H146" s="221"/>
      <c r="I146" s="221">
        <v>0</v>
      </c>
      <c r="J146" s="221">
        <v>19</v>
      </c>
      <c r="K146" s="221">
        <v>0</v>
      </c>
      <c r="L146" s="221">
        <v>0</v>
      </c>
      <c r="M146" s="221">
        <v>0</v>
      </c>
      <c r="N146" s="221">
        <v>19</v>
      </c>
    </row>
    <row r="147" spans="1:14" x14ac:dyDescent="0.2">
      <c r="A147" s="103" t="s">
        <v>322</v>
      </c>
      <c r="B147" s="104" t="s">
        <v>325</v>
      </c>
      <c r="C147" s="220">
        <v>108</v>
      </c>
      <c r="D147" s="220">
        <v>57</v>
      </c>
      <c r="E147" s="220">
        <v>70</v>
      </c>
      <c r="F147" s="220">
        <v>61</v>
      </c>
      <c r="G147" s="220">
        <v>188</v>
      </c>
      <c r="H147" s="220"/>
      <c r="I147" s="220">
        <v>0</v>
      </c>
      <c r="J147" s="220">
        <v>0</v>
      </c>
      <c r="K147" s="220">
        <v>59</v>
      </c>
      <c r="L147" s="220">
        <v>0</v>
      </c>
      <c r="M147" s="220">
        <v>0</v>
      </c>
      <c r="N147" s="220">
        <v>59</v>
      </c>
    </row>
    <row r="148" spans="1:14" x14ac:dyDescent="0.2">
      <c r="A148" s="105" t="s">
        <v>322</v>
      </c>
      <c r="B148" s="106" t="s">
        <v>326</v>
      </c>
      <c r="C148" s="221">
        <v>32</v>
      </c>
      <c r="D148" s="221">
        <v>32</v>
      </c>
      <c r="E148" s="221">
        <v>29</v>
      </c>
      <c r="F148" s="221">
        <v>0</v>
      </c>
      <c r="G148" s="221">
        <v>61</v>
      </c>
      <c r="H148" s="221"/>
      <c r="I148" s="221">
        <v>0</v>
      </c>
      <c r="J148" s="221">
        <v>31</v>
      </c>
      <c r="K148" s="221">
        <v>0</v>
      </c>
      <c r="L148" s="221">
        <v>0</v>
      </c>
      <c r="M148" s="221">
        <v>0</v>
      </c>
      <c r="N148" s="221">
        <v>31</v>
      </c>
    </row>
    <row r="149" spans="1:14" x14ac:dyDescent="0.2">
      <c r="A149" s="103" t="s">
        <v>322</v>
      </c>
      <c r="B149" s="104" t="s">
        <v>327</v>
      </c>
      <c r="C149" s="220">
        <v>36</v>
      </c>
      <c r="D149" s="220">
        <v>35</v>
      </c>
      <c r="E149" s="220">
        <v>25</v>
      </c>
      <c r="F149" s="220">
        <v>0</v>
      </c>
      <c r="G149" s="220">
        <v>60</v>
      </c>
      <c r="H149" s="220"/>
      <c r="I149" s="220">
        <v>0</v>
      </c>
      <c r="J149" s="220">
        <v>23</v>
      </c>
      <c r="K149" s="220">
        <v>0</v>
      </c>
      <c r="L149" s="220">
        <v>0</v>
      </c>
      <c r="M149" s="220">
        <v>0</v>
      </c>
      <c r="N149" s="220">
        <v>23</v>
      </c>
    </row>
    <row r="150" spans="1:14" x14ac:dyDescent="0.2">
      <c r="A150" s="105" t="s">
        <v>322</v>
      </c>
      <c r="B150" s="106" t="s">
        <v>328</v>
      </c>
      <c r="C150" s="221">
        <v>14</v>
      </c>
      <c r="D150" s="221">
        <v>14</v>
      </c>
      <c r="E150" s="221">
        <v>14</v>
      </c>
      <c r="F150" s="221">
        <v>0</v>
      </c>
      <c r="G150" s="221">
        <v>28</v>
      </c>
      <c r="H150" s="221"/>
      <c r="I150" s="221">
        <v>0</v>
      </c>
      <c r="J150" s="221">
        <v>15</v>
      </c>
      <c r="K150" s="221">
        <v>0</v>
      </c>
      <c r="L150" s="221">
        <v>0</v>
      </c>
      <c r="M150" s="221">
        <v>0</v>
      </c>
      <c r="N150" s="221">
        <v>15</v>
      </c>
    </row>
    <row r="151" spans="1:14" x14ac:dyDescent="0.2">
      <c r="A151" s="103" t="s">
        <v>322</v>
      </c>
      <c r="B151" s="104" t="s">
        <v>329</v>
      </c>
      <c r="C151" s="220">
        <v>24</v>
      </c>
      <c r="D151" s="220">
        <v>24</v>
      </c>
      <c r="E151" s="220">
        <v>16</v>
      </c>
      <c r="F151" s="220">
        <v>0</v>
      </c>
      <c r="G151" s="220">
        <v>40</v>
      </c>
      <c r="H151" s="220"/>
      <c r="I151" s="220">
        <v>0</v>
      </c>
      <c r="J151" s="220">
        <v>17</v>
      </c>
      <c r="K151" s="220">
        <v>0</v>
      </c>
      <c r="L151" s="220">
        <v>0</v>
      </c>
      <c r="M151" s="220">
        <v>0</v>
      </c>
      <c r="N151" s="220">
        <v>17</v>
      </c>
    </row>
    <row r="152" spans="1:14" x14ac:dyDescent="0.2">
      <c r="A152" s="105" t="s">
        <v>322</v>
      </c>
      <c r="B152" s="106" t="s">
        <v>330</v>
      </c>
      <c r="C152" s="221">
        <v>20</v>
      </c>
      <c r="D152" s="221">
        <v>20</v>
      </c>
      <c r="E152" s="221">
        <v>10</v>
      </c>
      <c r="F152" s="221">
        <v>0</v>
      </c>
      <c r="G152" s="221">
        <v>30</v>
      </c>
      <c r="H152" s="221"/>
      <c r="I152" s="221">
        <v>0</v>
      </c>
      <c r="J152" s="221">
        <v>15</v>
      </c>
      <c r="K152" s="221">
        <v>0</v>
      </c>
      <c r="L152" s="221">
        <v>0</v>
      </c>
      <c r="M152" s="221">
        <v>0</v>
      </c>
      <c r="N152" s="221">
        <v>15</v>
      </c>
    </row>
    <row r="153" spans="1:14" x14ac:dyDescent="0.2">
      <c r="A153" s="103" t="s">
        <v>331</v>
      </c>
      <c r="B153" s="104" t="s">
        <v>332</v>
      </c>
      <c r="C153" s="220">
        <v>0</v>
      </c>
      <c r="D153" s="220">
        <v>0</v>
      </c>
      <c r="E153" s="220">
        <v>21</v>
      </c>
      <c r="F153" s="220">
        <v>0</v>
      </c>
      <c r="G153" s="220">
        <v>21</v>
      </c>
      <c r="H153" s="220"/>
      <c r="I153" s="220">
        <v>0</v>
      </c>
      <c r="J153" s="220">
        <v>17</v>
      </c>
      <c r="K153" s="220">
        <v>0</v>
      </c>
      <c r="L153" s="220">
        <v>0</v>
      </c>
      <c r="M153" s="220">
        <v>0</v>
      </c>
      <c r="N153" s="220">
        <v>17</v>
      </c>
    </row>
    <row r="154" spans="1:14" x14ac:dyDescent="0.2">
      <c r="A154" s="105" t="s">
        <v>331</v>
      </c>
      <c r="B154" s="106" t="s">
        <v>333</v>
      </c>
      <c r="C154" s="221">
        <v>36</v>
      </c>
      <c r="D154" s="221">
        <v>36</v>
      </c>
      <c r="E154" s="221">
        <v>20</v>
      </c>
      <c r="F154" s="221">
        <v>0</v>
      </c>
      <c r="G154" s="221">
        <v>56</v>
      </c>
      <c r="H154" s="221"/>
      <c r="I154" s="221">
        <v>0</v>
      </c>
      <c r="J154" s="221">
        <v>16</v>
      </c>
      <c r="K154" s="221">
        <v>0</v>
      </c>
      <c r="L154" s="221">
        <v>0</v>
      </c>
      <c r="M154" s="221">
        <v>0</v>
      </c>
      <c r="N154" s="221">
        <v>16</v>
      </c>
    </row>
    <row r="155" spans="1:14" x14ac:dyDescent="0.2">
      <c r="A155" s="103" t="s">
        <v>331</v>
      </c>
      <c r="B155" s="104" t="s">
        <v>334</v>
      </c>
      <c r="C155" s="220">
        <v>20</v>
      </c>
      <c r="D155" s="220">
        <v>20</v>
      </c>
      <c r="E155" s="220">
        <v>14</v>
      </c>
      <c r="F155" s="220">
        <v>0</v>
      </c>
      <c r="G155" s="220">
        <v>34</v>
      </c>
      <c r="H155" s="220"/>
      <c r="I155" s="220">
        <v>0</v>
      </c>
      <c r="J155" s="220">
        <v>17</v>
      </c>
      <c r="K155" s="220">
        <v>0</v>
      </c>
      <c r="L155" s="220">
        <v>0</v>
      </c>
      <c r="M155" s="220">
        <v>0</v>
      </c>
      <c r="N155" s="220">
        <v>17</v>
      </c>
    </row>
    <row r="156" spans="1:14" x14ac:dyDescent="0.2">
      <c r="A156" s="105" t="s">
        <v>331</v>
      </c>
      <c r="B156" s="106" t="s">
        <v>335</v>
      </c>
      <c r="C156" s="221">
        <v>44</v>
      </c>
      <c r="D156" s="221">
        <v>40</v>
      </c>
      <c r="E156" s="221">
        <v>39</v>
      </c>
      <c r="F156" s="221">
        <v>0</v>
      </c>
      <c r="G156" s="221">
        <v>79</v>
      </c>
      <c r="H156" s="221"/>
      <c r="I156" s="221">
        <v>0</v>
      </c>
      <c r="J156" s="221">
        <v>41</v>
      </c>
      <c r="K156" s="221">
        <v>1</v>
      </c>
      <c r="L156" s="221">
        <v>0</v>
      </c>
      <c r="M156" s="221">
        <v>0</v>
      </c>
      <c r="N156" s="221">
        <v>42</v>
      </c>
    </row>
    <row r="157" spans="1:14" x14ac:dyDescent="0.2">
      <c r="A157" s="103" t="s">
        <v>331</v>
      </c>
      <c r="B157" s="104" t="s">
        <v>336</v>
      </c>
      <c r="C157" s="220">
        <v>32</v>
      </c>
      <c r="D157" s="220">
        <v>32</v>
      </c>
      <c r="E157" s="220">
        <v>32</v>
      </c>
      <c r="F157" s="220">
        <v>0</v>
      </c>
      <c r="G157" s="220">
        <v>64</v>
      </c>
      <c r="H157" s="220"/>
      <c r="I157" s="220">
        <v>0</v>
      </c>
      <c r="J157" s="220">
        <v>32</v>
      </c>
      <c r="K157" s="220">
        <v>0</v>
      </c>
      <c r="L157" s="220">
        <v>0</v>
      </c>
      <c r="M157" s="220">
        <v>0</v>
      </c>
      <c r="N157" s="220">
        <v>32</v>
      </c>
    </row>
    <row r="158" spans="1:14" x14ac:dyDescent="0.2">
      <c r="A158" s="105" t="s">
        <v>331</v>
      </c>
      <c r="B158" s="106" t="s">
        <v>337</v>
      </c>
      <c r="C158" s="221">
        <v>24</v>
      </c>
      <c r="D158" s="221">
        <v>22</v>
      </c>
      <c r="E158" s="221">
        <v>20</v>
      </c>
      <c r="F158" s="221">
        <v>0</v>
      </c>
      <c r="G158" s="221">
        <v>42</v>
      </c>
      <c r="H158" s="221"/>
      <c r="I158" s="221">
        <v>0</v>
      </c>
      <c r="J158" s="221">
        <v>18</v>
      </c>
      <c r="K158" s="221">
        <v>0</v>
      </c>
      <c r="L158" s="221">
        <v>0</v>
      </c>
      <c r="M158" s="221">
        <v>0</v>
      </c>
      <c r="N158" s="221">
        <v>18</v>
      </c>
    </row>
    <row r="159" spans="1:14" x14ac:dyDescent="0.2">
      <c r="A159" s="103" t="s">
        <v>331</v>
      </c>
      <c r="B159" s="104" t="s">
        <v>338</v>
      </c>
      <c r="C159" s="220">
        <v>20</v>
      </c>
      <c r="D159" s="220">
        <v>20</v>
      </c>
      <c r="E159" s="220">
        <v>18</v>
      </c>
      <c r="F159" s="220">
        <v>0</v>
      </c>
      <c r="G159" s="220">
        <v>38</v>
      </c>
      <c r="H159" s="220"/>
      <c r="I159" s="220">
        <v>0</v>
      </c>
      <c r="J159" s="220">
        <v>19</v>
      </c>
      <c r="K159" s="220">
        <v>0</v>
      </c>
      <c r="L159" s="220">
        <v>0</v>
      </c>
      <c r="M159" s="220">
        <v>0</v>
      </c>
      <c r="N159" s="220">
        <v>19</v>
      </c>
    </row>
    <row r="160" spans="1:14" x14ac:dyDescent="0.2">
      <c r="A160" s="105" t="s">
        <v>331</v>
      </c>
      <c r="B160" s="106" t="s">
        <v>339</v>
      </c>
      <c r="C160" s="221">
        <v>24</v>
      </c>
      <c r="D160" s="221">
        <v>24</v>
      </c>
      <c r="E160" s="221">
        <v>22</v>
      </c>
      <c r="F160" s="221">
        <v>0</v>
      </c>
      <c r="G160" s="221">
        <v>46</v>
      </c>
      <c r="H160" s="221"/>
      <c r="I160" s="221">
        <v>0</v>
      </c>
      <c r="J160" s="221">
        <v>24</v>
      </c>
      <c r="K160" s="221">
        <v>0</v>
      </c>
      <c r="L160" s="221">
        <v>0</v>
      </c>
      <c r="M160" s="221">
        <v>0</v>
      </c>
      <c r="N160" s="221">
        <v>24</v>
      </c>
    </row>
    <row r="161" spans="1:14" x14ac:dyDescent="0.2">
      <c r="A161" s="103" t="s">
        <v>331</v>
      </c>
      <c r="B161" s="104" t="s">
        <v>340</v>
      </c>
      <c r="C161" s="220">
        <v>30</v>
      </c>
      <c r="D161" s="220">
        <v>28</v>
      </c>
      <c r="E161" s="220">
        <v>19</v>
      </c>
      <c r="F161" s="220">
        <v>0</v>
      </c>
      <c r="G161" s="220">
        <v>47</v>
      </c>
      <c r="H161" s="220"/>
      <c r="I161" s="220">
        <v>0</v>
      </c>
      <c r="J161" s="220">
        <v>25</v>
      </c>
      <c r="K161" s="220">
        <v>0</v>
      </c>
      <c r="L161" s="220">
        <v>0</v>
      </c>
      <c r="M161" s="220">
        <v>0</v>
      </c>
      <c r="N161" s="220">
        <v>25</v>
      </c>
    </row>
    <row r="162" spans="1:14" x14ac:dyDescent="0.2">
      <c r="A162" s="105" t="s">
        <v>331</v>
      </c>
      <c r="B162" s="106" t="s">
        <v>341</v>
      </c>
      <c r="C162" s="221">
        <v>30</v>
      </c>
      <c r="D162" s="221">
        <v>30</v>
      </c>
      <c r="E162" s="221">
        <v>23</v>
      </c>
      <c r="F162" s="221">
        <v>0</v>
      </c>
      <c r="G162" s="221">
        <v>53</v>
      </c>
      <c r="H162" s="221"/>
      <c r="I162" s="221">
        <v>25</v>
      </c>
      <c r="J162" s="221">
        <v>0</v>
      </c>
      <c r="K162" s="221">
        <v>0</v>
      </c>
      <c r="L162" s="221">
        <v>0</v>
      </c>
      <c r="M162" s="221">
        <v>0</v>
      </c>
      <c r="N162" s="221">
        <v>25</v>
      </c>
    </row>
    <row r="163" spans="1:14" x14ac:dyDescent="0.2">
      <c r="A163" s="103" t="s">
        <v>331</v>
      </c>
      <c r="B163" s="104" t="s">
        <v>342</v>
      </c>
      <c r="C163" s="220">
        <v>26</v>
      </c>
      <c r="D163" s="220">
        <v>24</v>
      </c>
      <c r="E163" s="220">
        <v>25</v>
      </c>
      <c r="F163" s="220">
        <v>0</v>
      </c>
      <c r="G163" s="220">
        <v>49</v>
      </c>
      <c r="H163" s="220"/>
      <c r="I163" s="220">
        <v>0</v>
      </c>
      <c r="J163" s="220">
        <v>0</v>
      </c>
      <c r="K163" s="220">
        <v>23</v>
      </c>
      <c r="L163" s="220">
        <v>0</v>
      </c>
      <c r="M163" s="220">
        <v>0</v>
      </c>
      <c r="N163" s="220">
        <v>23</v>
      </c>
    </row>
    <row r="164" spans="1:14" x14ac:dyDescent="0.2">
      <c r="A164" s="105" t="s">
        <v>331</v>
      </c>
      <c r="B164" s="106" t="s">
        <v>343</v>
      </c>
      <c r="C164" s="221">
        <v>30</v>
      </c>
      <c r="D164" s="221">
        <v>32</v>
      </c>
      <c r="E164" s="221">
        <v>23</v>
      </c>
      <c r="F164" s="221">
        <v>22</v>
      </c>
      <c r="G164" s="221">
        <v>77</v>
      </c>
      <c r="H164" s="221"/>
      <c r="I164" s="221">
        <v>0</v>
      </c>
      <c r="J164" s="221">
        <v>0</v>
      </c>
      <c r="K164" s="221">
        <v>20</v>
      </c>
      <c r="L164" s="221">
        <v>0</v>
      </c>
      <c r="M164" s="221">
        <v>0</v>
      </c>
      <c r="N164" s="221">
        <v>20</v>
      </c>
    </row>
    <row r="165" spans="1:14" x14ac:dyDescent="0.2">
      <c r="A165" s="103" t="s">
        <v>331</v>
      </c>
      <c r="B165" s="104" t="s">
        <v>344</v>
      </c>
      <c r="C165" s="220">
        <v>24</v>
      </c>
      <c r="D165" s="220">
        <v>24</v>
      </c>
      <c r="E165" s="220">
        <v>23</v>
      </c>
      <c r="F165" s="220">
        <v>0</v>
      </c>
      <c r="G165" s="220">
        <v>47</v>
      </c>
      <c r="H165" s="220"/>
      <c r="I165" s="220">
        <v>0</v>
      </c>
      <c r="J165" s="220">
        <v>15</v>
      </c>
      <c r="K165" s="220">
        <v>0</v>
      </c>
      <c r="L165" s="220">
        <v>0</v>
      </c>
      <c r="M165" s="220">
        <v>0</v>
      </c>
      <c r="N165" s="220">
        <v>15</v>
      </c>
    </row>
    <row r="166" spans="1:14" x14ac:dyDescent="0.2">
      <c r="A166" s="105" t="s">
        <v>345</v>
      </c>
      <c r="B166" s="106" t="s">
        <v>346</v>
      </c>
      <c r="C166" s="221">
        <v>48</v>
      </c>
      <c r="D166" s="221">
        <v>46</v>
      </c>
      <c r="E166" s="221">
        <v>37</v>
      </c>
      <c r="F166" s="221">
        <v>0</v>
      </c>
      <c r="G166" s="221">
        <v>83</v>
      </c>
      <c r="H166" s="221"/>
      <c r="I166" s="221">
        <v>0</v>
      </c>
      <c r="J166" s="221">
        <v>30</v>
      </c>
      <c r="K166" s="221">
        <v>0</v>
      </c>
      <c r="L166" s="221">
        <v>0</v>
      </c>
      <c r="M166" s="221">
        <v>0</v>
      </c>
      <c r="N166" s="221">
        <v>30</v>
      </c>
    </row>
    <row r="167" spans="1:14" x14ac:dyDescent="0.2">
      <c r="A167" s="103" t="s">
        <v>345</v>
      </c>
      <c r="B167" s="104" t="s">
        <v>347</v>
      </c>
      <c r="C167" s="220">
        <v>12</v>
      </c>
      <c r="D167" s="220">
        <v>12</v>
      </c>
      <c r="E167" s="220">
        <v>11</v>
      </c>
      <c r="F167" s="220">
        <v>0</v>
      </c>
      <c r="G167" s="220">
        <v>23</v>
      </c>
      <c r="H167" s="220"/>
      <c r="I167" s="220">
        <v>0</v>
      </c>
      <c r="J167" s="220">
        <v>11</v>
      </c>
      <c r="K167" s="220">
        <v>0</v>
      </c>
      <c r="L167" s="220">
        <v>0</v>
      </c>
      <c r="M167" s="220">
        <v>0</v>
      </c>
      <c r="N167" s="220">
        <v>11</v>
      </c>
    </row>
    <row r="168" spans="1:14" x14ac:dyDescent="0.2">
      <c r="A168" s="105" t="s">
        <v>345</v>
      </c>
      <c r="B168" s="106" t="s">
        <v>348</v>
      </c>
      <c r="C168" s="221">
        <v>36</v>
      </c>
      <c r="D168" s="221">
        <v>34</v>
      </c>
      <c r="E168" s="221">
        <v>45</v>
      </c>
      <c r="F168" s="221">
        <v>0</v>
      </c>
      <c r="G168" s="221">
        <v>79</v>
      </c>
      <c r="H168" s="221"/>
      <c r="I168" s="221">
        <v>0</v>
      </c>
      <c r="J168" s="221">
        <v>16</v>
      </c>
      <c r="K168" s="221">
        <v>0</v>
      </c>
      <c r="L168" s="221">
        <v>0</v>
      </c>
      <c r="M168" s="221">
        <v>0</v>
      </c>
      <c r="N168" s="221">
        <v>16</v>
      </c>
    </row>
    <row r="169" spans="1:14" x14ac:dyDescent="0.2">
      <c r="A169" s="103" t="s">
        <v>345</v>
      </c>
      <c r="B169" s="104" t="s">
        <v>349</v>
      </c>
      <c r="C169" s="220">
        <v>20</v>
      </c>
      <c r="D169" s="220">
        <v>20</v>
      </c>
      <c r="E169" s="220">
        <v>19</v>
      </c>
      <c r="F169" s="220">
        <v>0</v>
      </c>
      <c r="G169" s="220">
        <v>39</v>
      </c>
      <c r="H169" s="220"/>
      <c r="I169" s="220">
        <v>0</v>
      </c>
      <c r="J169" s="220">
        <v>0</v>
      </c>
      <c r="K169" s="220">
        <v>0</v>
      </c>
      <c r="L169" s="220">
        <v>0</v>
      </c>
      <c r="M169" s="220">
        <v>18</v>
      </c>
      <c r="N169" s="220">
        <v>18</v>
      </c>
    </row>
    <row r="170" spans="1:14" x14ac:dyDescent="0.2">
      <c r="A170" s="105" t="s">
        <v>345</v>
      </c>
      <c r="B170" s="106" t="s">
        <v>350</v>
      </c>
      <c r="C170" s="221">
        <v>20</v>
      </c>
      <c r="D170" s="221">
        <v>20</v>
      </c>
      <c r="E170" s="221">
        <v>18</v>
      </c>
      <c r="F170" s="221">
        <v>0</v>
      </c>
      <c r="G170" s="221">
        <v>38</v>
      </c>
      <c r="H170" s="221"/>
      <c r="I170" s="221">
        <v>0</v>
      </c>
      <c r="J170" s="221">
        <v>20</v>
      </c>
      <c r="K170" s="221">
        <v>0</v>
      </c>
      <c r="L170" s="221">
        <v>0</v>
      </c>
      <c r="M170" s="221">
        <v>0</v>
      </c>
      <c r="N170" s="221">
        <v>20</v>
      </c>
    </row>
    <row r="171" spans="1:14" x14ac:dyDescent="0.2">
      <c r="A171" s="103" t="s">
        <v>345</v>
      </c>
      <c r="B171" s="104" t="s">
        <v>351</v>
      </c>
      <c r="C171" s="220">
        <v>20</v>
      </c>
      <c r="D171" s="220">
        <v>20</v>
      </c>
      <c r="E171" s="220">
        <v>20</v>
      </c>
      <c r="F171" s="220">
        <v>0</v>
      </c>
      <c r="G171" s="220">
        <v>40</v>
      </c>
      <c r="H171" s="220"/>
      <c r="I171" s="220">
        <v>0</v>
      </c>
      <c r="J171" s="220">
        <v>0</v>
      </c>
      <c r="K171" s="220">
        <v>19</v>
      </c>
      <c r="L171" s="220">
        <v>0</v>
      </c>
      <c r="M171" s="220">
        <v>0</v>
      </c>
      <c r="N171" s="220">
        <v>19</v>
      </c>
    </row>
    <row r="172" spans="1:14" x14ac:dyDescent="0.2">
      <c r="A172" s="105" t="s">
        <v>345</v>
      </c>
      <c r="B172" s="106" t="s">
        <v>352</v>
      </c>
      <c r="C172" s="221">
        <v>20</v>
      </c>
      <c r="D172" s="221">
        <v>20</v>
      </c>
      <c r="E172" s="221">
        <v>18</v>
      </c>
      <c r="F172" s="221">
        <v>0</v>
      </c>
      <c r="G172" s="221">
        <v>38</v>
      </c>
      <c r="H172" s="221"/>
      <c r="I172" s="221">
        <v>0</v>
      </c>
      <c r="J172" s="221">
        <v>20</v>
      </c>
      <c r="K172" s="221">
        <v>0</v>
      </c>
      <c r="L172" s="221">
        <v>0</v>
      </c>
      <c r="M172" s="221">
        <v>0</v>
      </c>
      <c r="N172" s="221">
        <v>20</v>
      </c>
    </row>
    <row r="173" spans="1:14" x14ac:dyDescent="0.2">
      <c r="A173" s="103" t="s">
        <v>345</v>
      </c>
      <c r="B173" s="104" t="s">
        <v>353</v>
      </c>
      <c r="C173" s="220">
        <v>16</v>
      </c>
      <c r="D173" s="220">
        <v>15</v>
      </c>
      <c r="E173" s="220">
        <v>14</v>
      </c>
      <c r="F173" s="220">
        <v>0</v>
      </c>
      <c r="G173" s="220">
        <v>29</v>
      </c>
      <c r="H173" s="220"/>
      <c r="I173" s="220">
        <v>0</v>
      </c>
      <c r="J173" s="220">
        <v>15</v>
      </c>
      <c r="K173" s="220">
        <v>0</v>
      </c>
      <c r="L173" s="220">
        <v>0</v>
      </c>
      <c r="M173" s="220">
        <v>0</v>
      </c>
      <c r="N173" s="220">
        <v>15</v>
      </c>
    </row>
    <row r="174" spans="1:14" x14ac:dyDescent="0.2">
      <c r="A174" s="105" t="s">
        <v>345</v>
      </c>
      <c r="B174" s="106" t="s">
        <v>354</v>
      </c>
      <c r="C174" s="221">
        <v>14</v>
      </c>
      <c r="D174" s="221">
        <v>14</v>
      </c>
      <c r="E174" s="221">
        <v>14</v>
      </c>
      <c r="F174" s="221">
        <v>0</v>
      </c>
      <c r="G174" s="221">
        <v>28</v>
      </c>
      <c r="H174" s="221"/>
      <c r="I174" s="221">
        <v>0</v>
      </c>
      <c r="J174" s="221">
        <v>12</v>
      </c>
      <c r="K174" s="221">
        <v>0</v>
      </c>
      <c r="L174" s="221">
        <v>0</v>
      </c>
      <c r="M174" s="221">
        <v>0</v>
      </c>
      <c r="N174" s="221">
        <v>12</v>
      </c>
    </row>
    <row r="175" spans="1:14" x14ac:dyDescent="0.2">
      <c r="A175" s="103" t="s">
        <v>345</v>
      </c>
      <c r="B175" s="104" t="s">
        <v>355</v>
      </c>
      <c r="C175" s="220">
        <v>24</v>
      </c>
      <c r="D175" s="220">
        <v>23</v>
      </c>
      <c r="E175" s="220">
        <v>24</v>
      </c>
      <c r="F175" s="220">
        <v>0</v>
      </c>
      <c r="G175" s="220">
        <v>47</v>
      </c>
      <c r="H175" s="220"/>
      <c r="I175" s="220">
        <v>0</v>
      </c>
      <c r="J175" s="220">
        <v>0</v>
      </c>
      <c r="K175" s="220">
        <v>23</v>
      </c>
      <c r="L175" s="220">
        <v>0</v>
      </c>
      <c r="M175" s="220">
        <v>0</v>
      </c>
      <c r="N175" s="220">
        <v>23</v>
      </c>
    </row>
    <row r="176" spans="1:14" x14ac:dyDescent="0.2">
      <c r="A176" s="105" t="s">
        <v>356</v>
      </c>
      <c r="B176" s="106" t="s">
        <v>357</v>
      </c>
      <c r="C176" s="221">
        <v>14</v>
      </c>
      <c r="D176" s="221">
        <v>12</v>
      </c>
      <c r="E176" s="221">
        <v>14</v>
      </c>
      <c r="F176" s="221">
        <v>0</v>
      </c>
      <c r="G176" s="221">
        <v>26</v>
      </c>
      <c r="H176" s="221"/>
      <c r="I176" s="221">
        <v>0</v>
      </c>
      <c r="J176" s="221">
        <v>9</v>
      </c>
      <c r="K176" s="221">
        <v>0</v>
      </c>
      <c r="L176" s="221">
        <v>0</v>
      </c>
      <c r="M176" s="221">
        <v>0</v>
      </c>
      <c r="N176" s="221">
        <v>9</v>
      </c>
    </row>
    <row r="177" spans="1:14" x14ac:dyDescent="0.2">
      <c r="A177" s="103" t="s">
        <v>356</v>
      </c>
      <c r="B177" s="104" t="s">
        <v>358</v>
      </c>
      <c r="C177" s="220">
        <v>12</v>
      </c>
      <c r="D177" s="220">
        <v>9</v>
      </c>
      <c r="E177" s="220">
        <v>6</v>
      </c>
      <c r="F177" s="220">
        <v>0</v>
      </c>
      <c r="G177" s="220">
        <v>15</v>
      </c>
      <c r="H177" s="220"/>
      <c r="I177" s="220">
        <v>0</v>
      </c>
      <c r="J177" s="220">
        <v>6</v>
      </c>
      <c r="K177" s="220">
        <v>0</v>
      </c>
      <c r="L177" s="220">
        <v>0</v>
      </c>
      <c r="M177" s="220">
        <v>0</v>
      </c>
      <c r="N177" s="220">
        <v>6</v>
      </c>
    </row>
    <row r="178" spans="1:14" x14ac:dyDescent="0.2">
      <c r="A178" s="105" t="s">
        <v>356</v>
      </c>
      <c r="B178" s="106" t="s">
        <v>359</v>
      </c>
      <c r="C178" s="221">
        <v>20</v>
      </c>
      <c r="D178" s="221">
        <v>20</v>
      </c>
      <c r="E178" s="221">
        <v>20</v>
      </c>
      <c r="F178" s="221">
        <v>0</v>
      </c>
      <c r="G178" s="221">
        <v>40</v>
      </c>
      <c r="H178" s="221"/>
      <c r="I178" s="221">
        <v>0</v>
      </c>
      <c r="J178" s="221">
        <v>19</v>
      </c>
      <c r="K178" s="221">
        <v>0</v>
      </c>
      <c r="L178" s="221">
        <v>0</v>
      </c>
      <c r="M178" s="221">
        <v>0</v>
      </c>
      <c r="N178" s="221">
        <v>19</v>
      </c>
    </row>
    <row r="179" spans="1:14" x14ac:dyDescent="0.2">
      <c r="A179" s="103" t="s">
        <v>356</v>
      </c>
      <c r="B179" s="104" t="s">
        <v>360</v>
      </c>
      <c r="C179" s="220">
        <v>16</v>
      </c>
      <c r="D179" s="220">
        <v>16</v>
      </c>
      <c r="E179" s="220">
        <v>15</v>
      </c>
      <c r="F179" s="220">
        <v>0</v>
      </c>
      <c r="G179" s="220">
        <v>31</v>
      </c>
      <c r="H179" s="220"/>
      <c r="I179" s="220">
        <v>0</v>
      </c>
      <c r="J179" s="220">
        <v>14</v>
      </c>
      <c r="K179" s="220">
        <v>0</v>
      </c>
      <c r="L179" s="220">
        <v>0</v>
      </c>
      <c r="M179" s="220">
        <v>0</v>
      </c>
      <c r="N179" s="220">
        <v>14</v>
      </c>
    </row>
    <row r="180" spans="1:14" x14ac:dyDescent="0.2">
      <c r="A180" s="105" t="s">
        <v>356</v>
      </c>
      <c r="B180" s="106" t="s">
        <v>361</v>
      </c>
      <c r="C180" s="221">
        <v>20</v>
      </c>
      <c r="D180" s="221">
        <v>20</v>
      </c>
      <c r="E180" s="221">
        <v>20</v>
      </c>
      <c r="F180" s="221">
        <v>0</v>
      </c>
      <c r="G180" s="221">
        <v>40</v>
      </c>
      <c r="H180" s="221"/>
      <c r="I180" s="221">
        <v>0</v>
      </c>
      <c r="J180" s="221">
        <v>0</v>
      </c>
      <c r="K180" s="221">
        <v>14</v>
      </c>
      <c r="L180" s="221">
        <v>0</v>
      </c>
      <c r="M180" s="221">
        <v>0</v>
      </c>
      <c r="N180" s="221">
        <v>14</v>
      </c>
    </row>
    <row r="181" spans="1:14" x14ac:dyDescent="0.2">
      <c r="A181" s="103" t="s">
        <v>362</v>
      </c>
      <c r="B181" s="104" t="s">
        <v>363</v>
      </c>
      <c r="C181" s="220">
        <v>48</v>
      </c>
      <c r="D181" s="220">
        <v>39</v>
      </c>
      <c r="E181" s="220">
        <v>22</v>
      </c>
      <c r="F181" s="220">
        <v>0</v>
      </c>
      <c r="G181" s="220">
        <v>61</v>
      </c>
      <c r="H181" s="220"/>
      <c r="I181" s="220">
        <v>0</v>
      </c>
      <c r="J181" s="220">
        <v>24</v>
      </c>
      <c r="K181" s="220">
        <v>0</v>
      </c>
      <c r="L181" s="220">
        <v>0</v>
      </c>
      <c r="M181" s="220">
        <v>0</v>
      </c>
      <c r="N181" s="220">
        <v>24</v>
      </c>
    </row>
    <row r="182" spans="1:14" x14ac:dyDescent="0.2">
      <c r="A182" s="105" t="s">
        <v>362</v>
      </c>
      <c r="B182" s="106" t="s">
        <v>364</v>
      </c>
      <c r="C182" s="221">
        <v>60</v>
      </c>
      <c r="D182" s="221">
        <v>56</v>
      </c>
      <c r="E182" s="221">
        <v>55</v>
      </c>
      <c r="F182" s="221">
        <v>0</v>
      </c>
      <c r="G182" s="221">
        <v>111</v>
      </c>
      <c r="H182" s="221"/>
      <c r="I182" s="221">
        <v>0</v>
      </c>
      <c r="J182" s="221">
        <v>53</v>
      </c>
      <c r="K182" s="221">
        <v>0</v>
      </c>
      <c r="L182" s="221">
        <v>0</v>
      </c>
      <c r="M182" s="221">
        <v>0</v>
      </c>
      <c r="N182" s="221">
        <v>53</v>
      </c>
    </row>
    <row r="183" spans="1:14" x14ac:dyDescent="0.2">
      <c r="A183" s="103" t="s">
        <v>362</v>
      </c>
      <c r="B183" s="104" t="s">
        <v>365</v>
      </c>
      <c r="C183" s="220">
        <v>50</v>
      </c>
      <c r="D183" s="220">
        <v>50</v>
      </c>
      <c r="E183" s="220">
        <v>40</v>
      </c>
      <c r="F183" s="220">
        <v>0</v>
      </c>
      <c r="G183" s="220">
        <v>90</v>
      </c>
      <c r="H183" s="220"/>
      <c r="I183" s="220">
        <v>0</v>
      </c>
      <c r="J183" s="220">
        <v>38</v>
      </c>
      <c r="K183" s="220">
        <v>0</v>
      </c>
      <c r="L183" s="220">
        <v>0</v>
      </c>
      <c r="M183" s="220">
        <v>0</v>
      </c>
      <c r="N183" s="220">
        <v>38</v>
      </c>
    </row>
    <row r="184" spans="1:14" x14ac:dyDescent="0.2">
      <c r="A184" s="105" t="s">
        <v>362</v>
      </c>
      <c r="B184" s="106" t="s">
        <v>366</v>
      </c>
      <c r="C184" s="221">
        <v>10</v>
      </c>
      <c r="D184" s="221">
        <v>10</v>
      </c>
      <c r="E184" s="221">
        <v>10</v>
      </c>
      <c r="F184" s="221">
        <v>0</v>
      </c>
      <c r="G184" s="221">
        <v>20</v>
      </c>
      <c r="H184" s="221"/>
      <c r="I184" s="221">
        <v>0</v>
      </c>
      <c r="J184" s="221">
        <v>9</v>
      </c>
      <c r="K184" s="221">
        <v>0</v>
      </c>
      <c r="L184" s="221">
        <v>0</v>
      </c>
      <c r="M184" s="221">
        <v>0</v>
      </c>
      <c r="N184" s="221">
        <v>9</v>
      </c>
    </row>
    <row r="185" spans="1:14" x14ac:dyDescent="0.2">
      <c r="A185" s="103" t="s">
        <v>362</v>
      </c>
      <c r="B185" s="104" t="s">
        <v>367</v>
      </c>
      <c r="C185" s="220">
        <v>20</v>
      </c>
      <c r="D185" s="220">
        <v>19</v>
      </c>
      <c r="E185" s="220">
        <v>16</v>
      </c>
      <c r="F185" s="220">
        <v>0</v>
      </c>
      <c r="G185" s="220">
        <v>35</v>
      </c>
      <c r="H185" s="220"/>
      <c r="I185" s="220">
        <v>0</v>
      </c>
      <c r="J185" s="220">
        <v>16</v>
      </c>
      <c r="K185" s="220">
        <v>0</v>
      </c>
      <c r="L185" s="220">
        <v>0</v>
      </c>
      <c r="M185" s="220">
        <v>0</v>
      </c>
      <c r="N185" s="220">
        <v>16</v>
      </c>
    </row>
    <row r="186" spans="1:14" x14ac:dyDescent="0.2">
      <c r="A186" s="105" t="s">
        <v>362</v>
      </c>
      <c r="B186" s="106" t="s">
        <v>368</v>
      </c>
      <c r="C186" s="221">
        <v>32</v>
      </c>
      <c r="D186" s="221">
        <v>32</v>
      </c>
      <c r="E186" s="221">
        <v>30</v>
      </c>
      <c r="F186" s="221">
        <v>0</v>
      </c>
      <c r="G186" s="221">
        <v>62</v>
      </c>
      <c r="H186" s="221"/>
      <c r="I186" s="221">
        <v>0</v>
      </c>
      <c r="J186" s="221">
        <v>33</v>
      </c>
      <c r="K186" s="221">
        <v>0</v>
      </c>
      <c r="L186" s="221">
        <v>0</v>
      </c>
      <c r="M186" s="221">
        <v>0</v>
      </c>
      <c r="N186" s="221">
        <v>33</v>
      </c>
    </row>
    <row r="187" spans="1:14" x14ac:dyDescent="0.2">
      <c r="A187" s="103" t="s">
        <v>362</v>
      </c>
      <c r="B187" s="104" t="s">
        <v>369</v>
      </c>
      <c r="C187" s="220">
        <v>10</v>
      </c>
      <c r="D187" s="220">
        <v>10</v>
      </c>
      <c r="E187" s="220">
        <v>10</v>
      </c>
      <c r="F187" s="220">
        <v>0</v>
      </c>
      <c r="G187" s="220">
        <v>20</v>
      </c>
      <c r="H187" s="220"/>
      <c r="I187" s="220">
        <v>0</v>
      </c>
      <c r="J187" s="220">
        <v>10</v>
      </c>
      <c r="K187" s="220">
        <v>0</v>
      </c>
      <c r="L187" s="220">
        <v>0</v>
      </c>
      <c r="M187" s="220">
        <v>0</v>
      </c>
      <c r="N187" s="220">
        <v>10</v>
      </c>
    </row>
    <row r="188" spans="1:14" x14ac:dyDescent="0.2">
      <c r="A188" s="105" t="s">
        <v>362</v>
      </c>
      <c r="B188" s="106" t="s">
        <v>370</v>
      </c>
      <c r="C188" s="221">
        <v>30</v>
      </c>
      <c r="D188" s="221">
        <v>33</v>
      </c>
      <c r="E188" s="221">
        <v>24</v>
      </c>
      <c r="F188" s="221">
        <v>0</v>
      </c>
      <c r="G188" s="221">
        <v>57</v>
      </c>
      <c r="H188" s="221"/>
      <c r="I188" s="221">
        <v>0</v>
      </c>
      <c r="J188" s="221">
        <v>0</v>
      </c>
      <c r="K188" s="221">
        <v>27</v>
      </c>
      <c r="L188" s="221">
        <v>0</v>
      </c>
      <c r="M188" s="221">
        <v>0</v>
      </c>
      <c r="N188" s="221">
        <v>27</v>
      </c>
    </row>
    <row r="189" spans="1:14" x14ac:dyDescent="0.2">
      <c r="A189" s="103" t="s">
        <v>371</v>
      </c>
      <c r="B189" s="104" t="s">
        <v>372</v>
      </c>
      <c r="C189" s="220">
        <v>16</v>
      </c>
      <c r="D189" s="220">
        <v>16</v>
      </c>
      <c r="E189" s="220">
        <v>16</v>
      </c>
      <c r="F189" s="220">
        <v>0</v>
      </c>
      <c r="G189" s="220">
        <v>32</v>
      </c>
      <c r="H189" s="220"/>
      <c r="I189" s="220">
        <v>0</v>
      </c>
      <c r="J189" s="220">
        <v>15</v>
      </c>
      <c r="K189" s="220">
        <v>0</v>
      </c>
      <c r="L189" s="220">
        <v>0</v>
      </c>
      <c r="M189" s="220">
        <v>0</v>
      </c>
      <c r="N189" s="220">
        <v>15</v>
      </c>
    </row>
    <row r="190" spans="1:14" x14ac:dyDescent="0.2">
      <c r="A190" s="105" t="s">
        <v>373</v>
      </c>
      <c r="B190" s="106" t="s">
        <v>374</v>
      </c>
      <c r="C190" s="221">
        <v>15</v>
      </c>
      <c r="D190" s="221">
        <v>15</v>
      </c>
      <c r="E190" s="221">
        <v>15</v>
      </c>
      <c r="F190" s="221">
        <v>0</v>
      </c>
      <c r="G190" s="221">
        <v>30</v>
      </c>
      <c r="H190" s="221"/>
      <c r="I190" s="221">
        <v>0</v>
      </c>
      <c r="J190" s="221">
        <v>13</v>
      </c>
      <c r="K190" s="221">
        <v>0</v>
      </c>
      <c r="L190" s="221">
        <v>0</v>
      </c>
      <c r="M190" s="221">
        <v>0</v>
      </c>
      <c r="N190" s="221">
        <v>13</v>
      </c>
    </row>
    <row r="191" spans="1:14" x14ac:dyDescent="0.2">
      <c r="A191" s="103" t="s">
        <v>373</v>
      </c>
      <c r="B191" s="104" t="s">
        <v>375</v>
      </c>
      <c r="C191" s="220">
        <v>24</v>
      </c>
      <c r="D191" s="220">
        <v>24</v>
      </c>
      <c r="E191" s="220">
        <v>23</v>
      </c>
      <c r="F191" s="220">
        <v>0</v>
      </c>
      <c r="G191" s="220">
        <v>47</v>
      </c>
      <c r="H191" s="220"/>
      <c r="I191" s="220">
        <v>0</v>
      </c>
      <c r="J191" s="220">
        <v>0</v>
      </c>
      <c r="K191" s="220">
        <v>24</v>
      </c>
      <c r="L191" s="220">
        <v>0</v>
      </c>
      <c r="M191" s="220">
        <v>0</v>
      </c>
      <c r="N191" s="220">
        <v>24</v>
      </c>
    </row>
    <row r="192" spans="1:14" x14ac:dyDescent="0.2">
      <c r="A192" s="105" t="s">
        <v>376</v>
      </c>
      <c r="B192" s="106" t="s">
        <v>377</v>
      </c>
      <c r="C192" s="221">
        <v>20</v>
      </c>
      <c r="D192" s="221">
        <v>20</v>
      </c>
      <c r="E192" s="221">
        <v>14</v>
      </c>
      <c r="F192" s="221">
        <v>0</v>
      </c>
      <c r="G192" s="221">
        <v>34</v>
      </c>
      <c r="H192" s="221"/>
      <c r="I192" s="221">
        <v>0</v>
      </c>
      <c r="J192" s="221">
        <v>18</v>
      </c>
      <c r="K192" s="221">
        <v>0</v>
      </c>
      <c r="L192" s="221">
        <v>0</v>
      </c>
      <c r="M192" s="221">
        <v>0</v>
      </c>
      <c r="N192" s="221">
        <v>18</v>
      </c>
    </row>
    <row r="193" spans="1:14" x14ac:dyDescent="0.2">
      <c r="A193" s="103" t="s">
        <v>376</v>
      </c>
      <c r="B193" s="104" t="s">
        <v>378</v>
      </c>
      <c r="C193" s="220">
        <v>12</v>
      </c>
      <c r="D193" s="220">
        <v>12</v>
      </c>
      <c r="E193" s="220">
        <v>12</v>
      </c>
      <c r="F193" s="220">
        <v>0</v>
      </c>
      <c r="G193" s="220">
        <v>24</v>
      </c>
      <c r="H193" s="220"/>
      <c r="I193" s="220">
        <v>0</v>
      </c>
      <c r="J193" s="220">
        <v>11</v>
      </c>
      <c r="K193" s="220">
        <v>0</v>
      </c>
      <c r="L193" s="220">
        <v>0</v>
      </c>
      <c r="M193" s="220">
        <v>0</v>
      </c>
      <c r="N193" s="220">
        <v>11</v>
      </c>
    </row>
    <row r="194" spans="1:14" x14ac:dyDescent="0.2">
      <c r="A194" s="105" t="s">
        <v>379</v>
      </c>
      <c r="B194" s="106" t="s">
        <v>380</v>
      </c>
      <c r="C194" s="221">
        <v>48</v>
      </c>
      <c r="D194" s="221">
        <v>44</v>
      </c>
      <c r="E194" s="221">
        <v>34</v>
      </c>
      <c r="F194" s="221">
        <v>0</v>
      </c>
      <c r="G194" s="221">
        <v>78</v>
      </c>
      <c r="H194" s="221"/>
      <c r="I194" s="221">
        <v>0</v>
      </c>
      <c r="J194" s="221">
        <v>31</v>
      </c>
      <c r="K194" s="221">
        <v>0</v>
      </c>
      <c r="L194" s="221">
        <v>0</v>
      </c>
      <c r="M194" s="221">
        <v>0</v>
      </c>
      <c r="N194" s="221">
        <v>31</v>
      </c>
    </row>
    <row r="195" spans="1:14" x14ac:dyDescent="0.2">
      <c r="A195" s="103" t="s">
        <v>381</v>
      </c>
      <c r="B195" s="104" t="s">
        <v>382</v>
      </c>
      <c r="C195" s="220">
        <v>44</v>
      </c>
      <c r="D195" s="220">
        <v>41</v>
      </c>
      <c r="E195" s="220">
        <v>38</v>
      </c>
      <c r="F195" s="220">
        <v>0</v>
      </c>
      <c r="G195" s="220">
        <v>79</v>
      </c>
      <c r="H195" s="220"/>
      <c r="I195" s="220">
        <v>0</v>
      </c>
      <c r="J195" s="220">
        <v>31</v>
      </c>
      <c r="K195" s="220">
        <v>0</v>
      </c>
      <c r="L195" s="220">
        <v>0</v>
      </c>
      <c r="M195" s="220">
        <v>0</v>
      </c>
      <c r="N195" s="220">
        <v>31</v>
      </c>
    </row>
    <row r="196" spans="1:14" x14ac:dyDescent="0.2">
      <c r="A196" s="105" t="s">
        <v>381</v>
      </c>
      <c r="B196" s="106" t="s">
        <v>383</v>
      </c>
      <c r="C196" s="221">
        <v>22</v>
      </c>
      <c r="D196" s="221">
        <v>22</v>
      </c>
      <c r="E196" s="221">
        <v>22</v>
      </c>
      <c r="F196" s="221">
        <v>0</v>
      </c>
      <c r="G196" s="221">
        <v>44</v>
      </c>
      <c r="H196" s="221"/>
      <c r="I196" s="221">
        <v>0</v>
      </c>
      <c r="J196" s="221">
        <v>23</v>
      </c>
      <c r="K196" s="221">
        <v>0</v>
      </c>
      <c r="L196" s="221">
        <v>0</v>
      </c>
      <c r="M196" s="221">
        <v>0</v>
      </c>
      <c r="N196" s="221">
        <v>23</v>
      </c>
    </row>
    <row r="197" spans="1:14" x14ac:dyDescent="0.2">
      <c r="A197" s="103" t="s">
        <v>381</v>
      </c>
      <c r="B197" s="104" t="s">
        <v>384</v>
      </c>
      <c r="C197" s="220">
        <v>40</v>
      </c>
      <c r="D197" s="220">
        <v>29</v>
      </c>
      <c r="E197" s="220">
        <v>23</v>
      </c>
      <c r="F197" s="220">
        <v>0</v>
      </c>
      <c r="G197" s="220">
        <v>52</v>
      </c>
      <c r="H197" s="220"/>
      <c r="I197" s="220">
        <v>0</v>
      </c>
      <c r="J197" s="220">
        <v>21</v>
      </c>
      <c r="K197" s="220">
        <v>0</v>
      </c>
      <c r="L197" s="220">
        <v>0</v>
      </c>
      <c r="M197" s="220">
        <v>0</v>
      </c>
      <c r="N197" s="220">
        <v>21</v>
      </c>
    </row>
    <row r="198" spans="1:14" x14ac:dyDescent="0.2">
      <c r="A198" s="105" t="s">
        <v>381</v>
      </c>
      <c r="B198" s="106" t="s">
        <v>385</v>
      </c>
      <c r="C198" s="221">
        <v>30</v>
      </c>
      <c r="D198" s="221">
        <v>30</v>
      </c>
      <c r="E198" s="221">
        <v>29</v>
      </c>
      <c r="F198" s="221">
        <v>0</v>
      </c>
      <c r="G198" s="221">
        <v>59</v>
      </c>
      <c r="H198" s="221"/>
      <c r="I198" s="221">
        <v>0</v>
      </c>
      <c r="J198" s="221">
        <v>26</v>
      </c>
      <c r="K198" s="221">
        <v>0</v>
      </c>
      <c r="L198" s="221">
        <v>0</v>
      </c>
      <c r="M198" s="221">
        <v>0</v>
      </c>
      <c r="N198" s="221">
        <v>26</v>
      </c>
    </row>
    <row r="199" spans="1:14" x14ac:dyDescent="0.2">
      <c r="A199" s="103" t="s">
        <v>381</v>
      </c>
      <c r="B199" s="104" t="s">
        <v>386</v>
      </c>
      <c r="C199" s="220">
        <v>24</v>
      </c>
      <c r="D199" s="220">
        <v>24</v>
      </c>
      <c r="E199" s="220">
        <v>20</v>
      </c>
      <c r="F199" s="220">
        <v>0</v>
      </c>
      <c r="G199" s="220">
        <v>44</v>
      </c>
      <c r="H199" s="220"/>
      <c r="I199" s="220">
        <v>0</v>
      </c>
      <c r="J199" s="220">
        <v>22</v>
      </c>
      <c r="K199" s="220">
        <v>0</v>
      </c>
      <c r="L199" s="220">
        <v>0</v>
      </c>
      <c r="M199" s="220">
        <v>0</v>
      </c>
      <c r="N199" s="220">
        <v>22</v>
      </c>
    </row>
    <row r="200" spans="1:14" x14ac:dyDescent="0.2">
      <c r="A200" s="105" t="s">
        <v>381</v>
      </c>
      <c r="B200" s="106" t="s">
        <v>387</v>
      </c>
      <c r="C200" s="221">
        <v>46</v>
      </c>
      <c r="D200" s="221">
        <v>37</v>
      </c>
      <c r="E200" s="221">
        <v>33</v>
      </c>
      <c r="F200" s="221">
        <v>0</v>
      </c>
      <c r="G200" s="221">
        <v>70</v>
      </c>
      <c r="H200" s="221"/>
      <c r="I200" s="221">
        <v>0</v>
      </c>
      <c r="J200" s="221">
        <v>32</v>
      </c>
      <c r="K200" s="221">
        <v>0</v>
      </c>
      <c r="L200" s="221">
        <v>0</v>
      </c>
      <c r="M200" s="221">
        <v>0</v>
      </c>
      <c r="N200" s="221">
        <v>32</v>
      </c>
    </row>
    <row r="201" spans="1:14" x14ac:dyDescent="0.2">
      <c r="A201" s="103" t="s">
        <v>388</v>
      </c>
      <c r="B201" s="104" t="s">
        <v>389</v>
      </c>
      <c r="C201" s="220">
        <v>12</v>
      </c>
      <c r="D201" s="220">
        <v>12</v>
      </c>
      <c r="E201" s="220">
        <v>11</v>
      </c>
      <c r="F201" s="220">
        <v>0</v>
      </c>
      <c r="G201" s="220">
        <v>23</v>
      </c>
      <c r="H201" s="220"/>
      <c r="I201" s="220">
        <v>0</v>
      </c>
      <c r="J201" s="220">
        <v>11</v>
      </c>
      <c r="K201" s="220">
        <v>0</v>
      </c>
      <c r="L201" s="220">
        <v>0</v>
      </c>
      <c r="M201" s="220">
        <v>0</v>
      </c>
      <c r="N201" s="220">
        <v>11</v>
      </c>
    </row>
    <row r="202" spans="1:14" x14ac:dyDescent="0.2">
      <c r="A202" s="105" t="s">
        <v>388</v>
      </c>
      <c r="B202" s="106" t="s">
        <v>390</v>
      </c>
      <c r="C202" s="221">
        <v>30</v>
      </c>
      <c r="D202" s="221">
        <v>22</v>
      </c>
      <c r="E202" s="221">
        <v>19</v>
      </c>
      <c r="F202" s="221">
        <v>0</v>
      </c>
      <c r="G202" s="221">
        <v>41</v>
      </c>
      <c r="H202" s="221"/>
      <c r="I202" s="221">
        <v>0</v>
      </c>
      <c r="J202" s="221">
        <v>23</v>
      </c>
      <c r="K202" s="221">
        <v>0</v>
      </c>
      <c r="L202" s="221">
        <v>0</v>
      </c>
      <c r="M202" s="221">
        <v>0</v>
      </c>
      <c r="N202" s="221">
        <v>23</v>
      </c>
    </row>
    <row r="203" spans="1:14" x14ac:dyDescent="0.2">
      <c r="A203" s="103" t="s">
        <v>388</v>
      </c>
      <c r="B203" s="104" t="s">
        <v>391</v>
      </c>
      <c r="C203" s="220">
        <v>12</v>
      </c>
      <c r="D203" s="220">
        <v>12</v>
      </c>
      <c r="E203" s="220">
        <v>9</v>
      </c>
      <c r="F203" s="220">
        <v>0</v>
      </c>
      <c r="G203" s="220">
        <v>21</v>
      </c>
      <c r="H203" s="220"/>
      <c r="I203" s="220">
        <v>0</v>
      </c>
      <c r="J203" s="220">
        <v>11</v>
      </c>
      <c r="K203" s="220">
        <v>0</v>
      </c>
      <c r="L203" s="220">
        <v>0</v>
      </c>
      <c r="M203" s="220">
        <v>0</v>
      </c>
      <c r="N203" s="220">
        <v>11</v>
      </c>
    </row>
    <row r="204" spans="1:14" x14ac:dyDescent="0.2">
      <c r="A204" s="105" t="s">
        <v>388</v>
      </c>
      <c r="B204" s="106" t="s">
        <v>392</v>
      </c>
      <c r="C204" s="221">
        <v>24</v>
      </c>
      <c r="D204" s="221">
        <v>24</v>
      </c>
      <c r="E204" s="221">
        <v>24</v>
      </c>
      <c r="F204" s="221">
        <v>0</v>
      </c>
      <c r="G204" s="221">
        <v>48</v>
      </c>
      <c r="H204" s="221"/>
      <c r="I204" s="221">
        <v>0</v>
      </c>
      <c r="J204" s="221">
        <v>0</v>
      </c>
      <c r="K204" s="221">
        <v>24</v>
      </c>
      <c r="L204" s="221">
        <v>0</v>
      </c>
      <c r="M204" s="221">
        <v>0</v>
      </c>
      <c r="N204" s="221">
        <v>24</v>
      </c>
    </row>
    <row r="205" spans="1:14" x14ac:dyDescent="0.2">
      <c r="A205" s="103" t="s">
        <v>393</v>
      </c>
      <c r="B205" s="104" t="s">
        <v>394</v>
      </c>
      <c r="C205" s="220">
        <v>60</v>
      </c>
      <c r="D205" s="220">
        <v>59</v>
      </c>
      <c r="E205" s="220">
        <v>56</v>
      </c>
      <c r="F205" s="220">
        <v>0</v>
      </c>
      <c r="G205" s="220">
        <v>115</v>
      </c>
      <c r="H205" s="220"/>
      <c r="I205" s="220">
        <v>0</v>
      </c>
      <c r="J205" s="220">
        <v>27</v>
      </c>
      <c r="K205" s="220">
        <v>0</v>
      </c>
      <c r="L205" s="220">
        <v>0</v>
      </c>
      <c r="M205" s="220">
        <v>0</v>
      </c>
      <c r="N205" s="220">
        <v>27</v>
      </c>
    </row>
    <row r="206" spans="1:14" x14ac:dyDescent="0.2">
      <c r="A206" s="105" t="s">
        <v>393</v>
      </c>
      <c r="B206" s="106" t="s">
        <v>395</v>
      </c>
      <c r="C206" s="221">
        <v>40</v>
      </c>
      <c r="D206" s="221">
        <v>41</v>
      </c>
      <c r="E206" s="221">
        <v>34</v>
      </c>
      <c r="F206" s="221">
        <v>0</v>
      </c>
      <c r="G206" s="221">
        <v>75</v>
      </c>
      <c r="H206" s="221"/>
      <c r="I206" s="221">
        <v>0</v>
      </c>
      <c r="J206" s="221">
        <v>34</v>
      </c>
      <c r="K206" s="221">
        <v>0</v>
      </c>
      <c r="L206" s="221">
        <v>0</v>
      </c>
      <c r="M206" s="221">
        <v>0</v>
      </c>
      <c r="N206" s="221">
        <v>34</v>
      </c>
    </row>
    <row r="207" spans="1:14" x14ac:dyDescent="0.2">
      <c r="A207" s="103" t="s">
        <v>393</v>
      </c>
      <c r="B207" s="104" t="s">
        <v>396</v>
      </c>
      <c r="C207" s="220">
        <v>60</v>
      </c>
      <c r="D207" s="220">
        <v>60</v>
      </c>
      <c r="E207" s="220">
        <v>53</v>
      </c>
      <c r="F207" s="220">
        <v>0</v>
      </c>
      <c r="G207" s="220">
        <v>113</v>
      </c>
      <c r="H207" s="220"/>
      <c r="I207" s="220">
        <v>0</v>
      </c>
      <c r="J207" s="220">
        <v>52</v>
      </c>
      <c r="K207" s="220">
        <v>0</v>
      </c>
      <c r="L207" s="220">
        <v>0</v>
      </c>
      <c r="M207" s="220">
        <v>0</v>
      </c>
      <c r="N207" s="220">
        <v>52</v>
      </c>
    </row>
    <row r="208" spans="1:14" x14ac:dyDescent="0.2">
      <c r="A208" s="105" t="s">
        <v>393</v>
      </c>
      <c r="B208" s="106" t="s">
        <v>397</v>
      </c>
      <c r="C208" s="221">
        <v>50</v>
      </c>
      <c r="D208" s="221">
        <v>48</v>
      </c>
      <c r="E208" s="221">
        <v>44</v>
      </c>
      <c r="F208" s="221">
        <v>0</v>
      </c>
      <c r="G208" s="221">
        <v>92</v>
      </c>
      <c r="H208" s="221"/>
      <c r="I208" s="221">
        <v>0</v>
      </c>
      <c r="J208" s="221">
        <v>46</v>
      </c>
      <c r="K208" s="221">
        <v>0</v>
      </c>
      <c r="L208" s="221">
        <v>0</v>
      </c>
      <c r="M208" s="221">
        <v>0</v>
      </c>
      <c r="N208" s="221">
        <v>46</v>
      </c>
    </row>
    <row r="209" spans="1:14" x14ac:dyDescent="0.2">
      <c r="A209" s="103" t="s">
        <v>393</v>
      </c>
      <c r="B209" s="104" t="s">
        <v>398</v>
      </c>
      <c r="C209" s="220">
        <v>52</v>
      </c>
      <c r="D209" s="220">
        <v>52</v>
      </c>
      <c r="E209" s="220">
        <v>39</v>
      </c>
      <c r="F209" s="220">
        <v>0</v>
      </c>
      <c r="G209" s="220">
        <v>91</v>
      </c>
      <c r="H209" s="220"/>
      <c r="I209" s="220">
        <v>0</v>
      </c>
      <c r="J209" s="220">
        <v>38</v>
      </c>
      <c r="K209" s="220">
        <v>0</v>
      </c>
      <c r="L209" s="220">
        <v>0</v>
      </c>
      <c r="M209" s="220">
        <v>0</v>
      </c>
      <c r="N209" s="220">
        <v>38</v>
      </c>
    </row>
    <row r="210" spans="1:14" x14ac:dyDescent="0.2">
      <c r="A210" s="105" t="s">
        <v>393</v>
      </c>
      <c r="B210" s="106" t="s">
        <v>399</v>
      </c>
      <c r="C210" s="221">
        <v>48</v>
      </c>
      <c r="D210" s="221">
        <v>48</v>
      </c>
      <c r="E210" s="221">
        <v>32</v>
      </c>
      <c r="F210" s="221">
        <v>0</v>
      </c>
      <c r="G210" s="221">
        <v>80</v>
      </c>
      <c r="H210" s="221"/>
      <c r="I210" s="221">
        <v>0</v>
      </c>
      <c r="J210" s="221">
        <v>35</v>
      </c>
      <c r="K210" s="221">
        <v>0</v>
      </c>
      <c r="L210" s="221">
        <v>0</v>
      </c>
      <c r="M210" s="221">
        <v>0</v>
      </c>
      <c r="N210" s="221">
        <v>35</v>
      </c>
    </row>
    <row r="211" spans="1:14" x14ac:dyDescent="0.2">
      <c r="A211" s="103" t="s">
        <v>393</v>
      </c>
      <c r="B211" s="104" t="s">
        <v>400</v>
      </c>
      <c r="C211" s="220">
        <v>42</v>
      </c>
      <c r="D211" s="220">
        <v>40</v>
      </c>
      <c r="E211" s="220">
        <v>31</v>
      </c>
      <c r="F211" s="220">
        <v>0</v>
      </c>
      <c r="G211" s="220">
        <v>71</v>
      </c>
      <c r="H211" s="220"/>
      <c r="I211" s="220">
        <v>0</v>
      </c>
      <c r="J211" s="220">
        <v>26</v>
      </c>
      <c r="K211" s="220">
        <v>0</v>
      </c>
      <c r="L211" s="220">
        <v>0</v>
      </c>
      <c r="M211" s="220">
        <v>0</v>
      </c>
      <c r="N211" s="220">
        <v>26</v>
      </c>
    </row>
    <row r="212" spans="1:14" x14ac:dyDescent="0.2">
      <c r="A212" s="105" t="s">
        <v>393</v>
      </c>
      <c r="B212" s="106" t="s">
        <v>401</v>
      </c>
      <c r="C212" s="221">
        <v>90</v>
      </c>
      <c r="D212" s="221">
        <v>87</v>
      </c>
      <c r="E212" s="221">
        <v>69</v>
      </c>
      <c r="F212" s="221">
        <v>0</v>
      </c>
      <c r="G212" s="221">
        <v>156</v>
      </c>
      <c r="H212" s="221"/>
      <c r="I212" s="221">
        <v>0</v>
      </c>
      <c r="J212" s="221">
        <v>56</v>
      </c>
      <c r="K212" s="221">
        <v>0</v>
      </c>
      <c r="L212" s="221">
        <v>0</v>
      </c>
      <c r="M212" s="221">
        <v>0</v>
      </c>
      <c r="N212" s="221">
        <v>56</v>
      </c>
    </row>
    <row r="213" spans="1:14" x14ac:dyDescent="0.2">
      <c r="A213" s="103" t="s">
        <v>393</v>
      </c>
      <c r="B213" s="104" t="s">
        <v>402</v>
      </c>
      <c r="C213" s="220">
        <v>144</v>
      </c>
      <c r="D213" s="220">
        <v>91</v>
      </c>
      <c r="E213" s="220">
        <v>64</v>
      </c>
      <c r="F213" s="220">
        <v>28</v>
      </c>
      <c r="G213" s="220">
        <v>183</v>
      </c>
      <c r="H213" s="220"/>
      <c r="I213" s="220">
        <v>0</v>
      </c>
      <c r="J213" s="220">
        <v>51</v>
      </c>
      <c r="K213" s="220">
        <v>6</v>
      </c>
      <c r="L213" s="220">
        <v>0</v>
      </c>
      <c r="M213" s="220">
        <v>0</v>
      </c>
      <c r="N213" s="220">
        <v>57</v>
      </c>
    </row>
    <row r="214" spans="1:14" x14ac:dyDescent="0.2">
      <c r="A214" s="105" t="s">
        <v>393</v>
      </c>
      <c r="B214" s="106" t="s">
        <v>403</v>
      </c>
      <c r="C214" s="221">
        <v>20</v>
      </c>
      <c r="D214" s="221">
        <v>20</v>
      </c>
      <c r="E214" s="221">
        <v>14</v>
      </c>
      <c r="F214" s="221">
        <v>0</v>
      </c>
      <c r="G214" s="221">
        <v>34</v>
      </c>
      <c r="H214" s="221"/>
      <c r="I214" s="221">
        <v>0</v>
      </c>
      <c r="J214" s="221">
        <v>14</v>
      </c>
      <c r="K214" s="221">
        <v>0</v>
      </c>
      <c r="L214" s="221">
        <v>0</v>
      </c>
      <c r="M214" s="221">
        <v>0</v>
      </c>
      <c r="N214" s="221">
        <v>14</v>
      </c>
    </row>
    <row r="215" spans="1:14" x14ac:dyDescent="0.2">
      <c r="A215" s="103" t="s">
        <v>393</v>
      </c>
      <c r="B215" s="104" t="s">
        <v>404</v>
      </c>
      <c r="C215" s="220">
        <v>25</v>
      </c>
      <c r="D215" s="220">
        <v>25</v>
      </c>
      <c r="E215" s="220">
        <v>22</v>
      </c>
      <c r="F215" s="220">
        <v>0</v>
      </c>
      <c r="G215" s="220">
        <v>47</v>
      </c>
      <c r="H215" s="220"/>
      <c r="I215" s="220">
        <v>0</v>
      </c>
      <c r="J215" s="220">
        <v>16</v>
      </c>
      <c r="K215" s="220">
        <v>0</v>
      </c>
      <c r="L215" s="220">
        <v>0</v>
      </c>
      <c r="M215" s="220">
        <v>0</v>
      </c>
      <c r="N215" s="220">
        <v>16</v>
      </c>
    </row>
    <row r="216" spans="1:14" x14ac:dyDescent="0.2">
      <c r="A216" s="105" t="s">
        <v>405</v>
      </c>
      <c r="B216" s="106" t="s">
        <v>406</v>
      </c>
      <c r="C216" s="221">
        <v>18</v>
      </c>
      <c r="D216" s="221">
        <v>17</v>
      </c>
      <c r="E216" s="221">
        <v>14</v>
      </c>
      <c r="F216" s="221">
        <v>0</v>
      </c>
      <c r="G216" s="221">
        <v>31</v>
      </c>
      <c r="H216" s="221"/>
      <c r="I216" s="221">
        <v>0</v>
      </c>
      <c r="J216" s="221">
        <v>18</v>
      </c>
      <c r="K216" s="221">
        <v>0</v>
      </c>
      <c r="L216" s="221">
        <v>0</v>
      </c>
      <c r="M216" s="221">
        <v>0</v>
      </c>
      <c r="N216" s="221">
        <v>18</v>
      </c>
    </row>
    <row r="217" spans="1:14" x14ac:dyDescent="0.2">
      <c r="A217" s="103" t="s">
        <v>405</v>
      </c>
      <c r="B217" s="104" t="s">
        <v>407</v>
      </c>
      <c r="C217" s="220">
        <v>12</v>
      </c>
      <c r="D217" s="220">
        <v>12</v>
      </c>
      <c r="E217" s="220">
        <v>9</v>
      </c>
      <c r="F217" s="220">
        <v>0</v>
      </c>
      <c r="G217" s="220">
        <v>21</v>
      </c>
      <c r="H217" s="220"/>
      <c r="I217" s="220">
        <v>0</v>
      </c>
      <c r="J217" s="220">
        <v>10</v>
      </c>
      <c r="K217" s="220">
        <v>0</v>
      </c>
      <c r="L217" s="220">
        <v>0</v>
      </c>
      <c r="M217" s="220">
        <v>0</v>
      </c>
      <c r="N217" s="220">
        <v>10</v>
      </c>
    </row>
    <row r="218" spans="1:14" x14ac:dyDescent="0.2">
      <c r="A218" s="105" t="s">
        <v>405</v>
      </c>
      <c r="B218" s="106" t="s">
        <v>408</v>
      </c>
      <c r="C218" s="221">
        <v>18</v>
      </c>
      <c r="D218" s="221">
        <v>18</v>
      </c>
      <c r="E218" s="221">
        <v>17</v>
      </c>
      <c r="F218" s="221">
        <v>0</v>
      </c>
      <c r="G218" s="221">
        <v>35</v>
      </c>
      <c r="H218" s="221"/>
      <c r="I218" s="221">
        <v>0</v>
      </c>
      <c r="J218" s="221">
        <v>16</v>
      </c>
      <c r="K218" s="221">
        <v>0</v>
      </c>
      <c r="L218" s="221">
        <v>0</v>
      </c>
      <c r="M218" s="221">
        <v>0</v>
      </c>
      <c r="N218" s="221">
        <v>16</v>
      </c>
    </row>
    <row r="219" spans="1:14" x14ac:dyDescent="0.2">
      <c r="A219" s="103" t="s">
        <v>405</v>
      </c>
      <c r="B219" s="104" t="s">
        <v>409</v>
      </c>
      <c r="C219" s="220">
        <v>18</v>
      </c>
      <c r="D219" s="220">
        <v>18</v>
      </c>
      <c r="E219" s="220">
        <v>10</v>
      </c>
      <c r="F219" s="220">
        <v>0</v>
      </c>
      <c r="G219" s="220">
        <v>28</v>
      </c>
      <c r="H219" s="220"/>
      <c r="I219" s="220">
        <v>0</v>
      </c>
      <c r="J219" s="220">
        <v>11</v>
      </c>
      <c r="K219" s="220">
        <v>0</v>
      </c>
      <c r="L219" s="220">
        <v>0</v>
      </c>
      <c r="M219" s="220">
        <v>0</v>
      </c>
      <c r="N219" s="220">
        <v>11</v>
      </c>
    </row>
    <row r="220" spans="1:14" x14ac:dyDescent="0.2">
      <c r="A220" s="105" t="s">
        <v>405</v>
      </c>
      <c r="B220" s="106" t="s">
        <v>410</v>
      </c>
      <c r="C220" s="221">
        <v>30</v>
      </c>
      <c r="D220" s="221">
        <v>28</v>
      </c>
      <c r="E220" s="221">
        <v>26</v>
      </c>
      <c r="F220" s="221">
        <v>0</v>
      </c>
      <c r="G220" s="221">
        <v>54</v>
      </c>
      <c r="H220" s="221"/>
      <c r="I220" s="221">
        <v>0</v>
      </c>
      <c r="J220" s="221">
        <v>25</v>
      </c>
      <c r="K220" s="221">
        <v>0</v>
      </c>
      <c r="L220" s="221">
        <v>0</v>
      </c>
      <c r="M220" s="221">
        <v>0</v>
      </c>
      <c r="N220" s="221">
        <v>25</v>
      </c>
    </row>
    <row r="221" spans="1:14" x14ac:dyDescent="0.2">
      <c r="A221" s="103" t="s">
        <v>405</v>
      </c>
      <c r="B221" s="104" t="s">
        <v>411</v>
      </c>
      <c r="C221" s="220">
        <v>22</v>
      </c>
      <c r="D221" s="220">
        <v>21</v>
      </c>
      <c r="E221" s="220">
        <v>17</v>
      </c>
      <c r="F221" s="220">
        <v>0</v>
      </c>
      <c r="G221" s="220">
        <v>38</v>
      </c>
      <c r="H221" s="220"/>
      <c r="I221" s="220">
        <v>0</v>
      </c>
      <c r="J221" s="220">
        <v>17</v>
      </c>
      <c r="K221" s="220">
        <v>0</v>
      </c>
      <c r="L221" s="220">
        <v>0</v>
      </c>
      <c r="M221" s="220">
        <v>0</v>
      </c>
      <c r="N221" s="220">
        <v>17</v>
      </c>
    </row>
    <row r="222" spans="1:14" x14ac:dyDescent="0.2">
      <c r="A222" s="105" t="s">
        <v>405</v>
      </c>
      <c r="B222" s="106" t="s">
        <v>412</v>
      </c>
      <c r="C222" s="221">
        <v>34</v>
      </c>
      <c r="D222" s="221">
        <v>34</v>
      </c>
      <c r="E222" s="221">
        <v>20</v>
      </c>
      <c r="F222" s="221">
        <v>0</v>
      </c>
      <c r="G222" s="221">
        <v>54</v>
      </c>
      <c r="H222" s="221"/>
      <c r="I222" s="221">
        <v>0</v>
      </c>
      <c r="J222" s="221">
        <v>21</v>
      </c>
      <c r="K222" s="221">
        <v>0</v>
      </c>
      <c r="L222" s="221">
        <v>0</v>
      </c>
      <c r="M222" s="221">
        <v>0</v>
      </c>
      <c r="N222" s="221">
        <v>21</v>
      </c>
    </row>
    <row r="223" spans="1:14" x14ac:dyDescent="0.2">
      <c r="A223" s="103" t="s">
        <v>405</v>
      </c>
      <c r="B223" s="104" t="s">
        <v>413</v>
      </c>
      <c r="C223" s="220">
        <v>14</v>
      </c>
      <c r="D223" s="220">
        <v>14</v>
      </c>
      <c r="E223" s="220">
        <v>12</v>
      </c>
      <c r="F223" s="220">
        <v>0</v>
      </c>
      <c r="G223" s="220">
        <v>26</v>
      </c>
      <c r="H223" s="220"/>
      <c r="I223" s="220">
        <v>0</v>
      </c>
      <c r="J223" s="220">
        <v>12</v>
      </c>
      <c r="K223" s="220">
        <v>0</v>
      </c>
      <c r="L223" s="220">
        <v>0</v>
      </c>
      <c r="M223" s="220">
        <v>0</v>
      </c>
      <c r="N223" s="220">
        <v>12</v>
      </c>
    </row>
    <row r="224" spans="1:14" x14ac:dyDescent="0.2">
      <c r="A224" s="105" t="s">
        <v>405</v>
      </c>
      <c r="B224" s="106" t="s">
        <v>414</v>
      </c>
      <c r="C224" s="221">
        <v>32</v>
      </c>
      <c r="D224" s="221">
        <v>32</v>
      </c>
      <c r="E224" s="221">
        <v>27</v>
      </c>
      <c r="F224" s="221">
        <v>0</v>
      </c>
      <c r="G224" s="221">
        <v>59</v>
      </c>
      <c r="H224" s="221"/>
      <c r="I224" s="221">
        <v>0</v>
      </c>
      <c r="J224" s="221">
        <v>15</v>
      </c>
      <c r="K224" s="221">
        <v>0</v>
      </c>
      <c r="L224" s="221">
        <v>0</v>
      </c>
      <c r="M224" s="221">
        <v>0</v>
      </c>
      <c r="N224" s="221">
        <v>15</v>
      </c>
    </row>
    <row r="225" spans="1:14" x14ac:dyDescent="0.2">
      <c r="A225" s="103" t="s">
        <v>405</v>
      </c>
      <c r="B225" s="104" t="s">
        <v>415</v>
      </c>
      <c r="C225" s="220">
        <v>18</v>
      </c>
      <c r="D225" s="220">
        <v>18</v>
      </c>
      <c r="E225" s="220">
        <v>17</v>
      </c>
      <c r="F225" s="220">
        <v>0</v>
      </c>
      <c r="G225" s="220">
        <v>35</v>
      </c>
      <c r="H225" s="220"/>
      <c r="I225" s="220">
        <v>0</v>
      </c>
      <c r="J225" s="220">
        <v>14</v>
      </c>
      <c r="K225" s="220">
        <v>0</v>
      </c>
      <c r="L225" s="220">
        <v>0</v>
      </c>
      <c r="M225" s="220">
        <v>0</v>
      </c>
      <c r="N225" s="220">
        <v>14</v>
      </c>
    </row>
    <row r="226" spans="1:14" x14ac:dyDescent="0.2">
      <c r="A226" s="105" t="s">
        <v>405</v>
      </c>
      <c r="B226" s="106" t="s">
        <v>416</v>
      </c>
      <c r="C226" s="221">
        <v>35</v>
      </c>
      <c r="D226" s="221">
        <v>35</v>
      </c>
      <c r="E226" s="221">
        <v>30</v>
      </c>
      <c r="F226" s="221">
        <v>0</v>
      </c>
      <c r="G226" s="221">
        <v>65</v>
      </c>
      <c r="H226" s="221"/>
      <c r="I226" s="221">
        <v>0</v>
      </c>
      <c r="J226" s="221">
        <v>0</v>
      </c>
      <c r="K226" s="221">
        <v>29</v>
      </c>
      <c r="L226" s="221">
        <v>4</v>
      </c>
      <c r="M226" s="221">
        <v>0</v>
      </c>
      <c r="N226" s="221">
        <v>33</v>
      </c>
    </row>
    <row r="227" spans="1:14" x14ac:dyDescent="0.2">
      <c r="A227" s="103" t="s">
        <v>405</v>
      </c>
      <c r="B227" s="104" t="s">
        <v>417</v>
      </c>
      <c r="C227" s="220">
        <v>24</v>
      </c>
      <c r="D227" s="220">
        <v>24</v>
      </c>
      <c r="E227" s="220">
        <v>23</v>
      </c>
      <c r="F227" s="220">
        <v>0</v>
      </c>
      <c r="G227" s="220">
        <v>47</v>
      </c>
      <c r="H227" s="220"/>
      <c r="I227" s="220">
        <v>0</v>
      </c>
      <c r="J227" s="220">
        <v>16</v>
      </c>
      <c r="K227" s="220">
        <v>0</v>
      </c>
      <c r="L227" s="220">
        <v>0</v>
      </c>
      <c r="M227" s="220">
        <v>0</v>
      </c>
      <c r="N227" s="220">
        <v>16</v>
      </c>
    </row>
    <row r="228" spans="1:14" x14ac:dyDescent="0.2">
      <c r="A228" s="105" t="s">
        <v>405</v>
      </c>
      <c r="B228" s="106" t="s">
        <v>418</v>
      </c>
      <c r="C228" s="221">
        <v>30</v>
      </c>
      <c r="D228" s="221">
        <v>30</v>
      </c>
      <c r="E228" s="221">
        <v>24</v>
      </c>
      <c r="F228" s="221">
        <v>0</v>
      </c>
      <c r="G228" s="221">
        <v>54</v>
      </c>
      <c r="H228" s="221"/>
      <c r="I228" s="221">
        <v>0</v>
      </c>
      <c r="J228" s="221">
        <v>21</v>
      </c>
      <c r="K228" s="221">
        <v>0</v>
      </c>
      <c r="L228" s="221">
        <v>0</v>
      </c>
      <c r="M228" s="221">
        <v>0</v>
      </c>
      <c r="N228" s="221">
        <v>21</v>
      </c>
    </row>
    <row r="229" spans="1:14" x14ac:dyDescent="0.2">
      <c r="A229" s="103" t="s">
        <v>419</v>
      </c>
      <c r="B229" s="104" t="s">
        <v>420</v>
      </c>
      <c r="C229" s="220">
        <v>26</v>
      </c>
      <c r="D229" s="220">
        <v>25</v>
      </c>
      <c r="E229" s="220">
        <v>25</v>
      </c>
      <c r="F229" s="220">
        <v>0</v>
      </c>
      <c r="G229" s="220">
        <v>50</v>
      </c>
      <c r="H229" s="220"/>
      <c r="I229" s="220">
        <v>0</v>
      </c>
      <c r="J229" s="220">
        <v>23</v>
      </c>
      <c r="K229" s="220">
        <v>0</v>
      </c>
      <c r="L229" s="220">
        <v>0</v>
      </c>
      <c r="M229" s="220">
        <v>0</v>
      </c>
      <c r="N229" s="220">
        <v>23</v>
      </c>
    </row>
    <row r="230" spans="1:14" x14ac:dyDescent="0.2">
      <c r="A230" s="105" t="s">
        <v>421</v>
      </c>
      <c r="B230" s="106" t="s">
        <v>422</v>
      </c>
      <c r="C230" s="221">
        <v>22</v>
      </c>
      <c r="D230" s="221">
        <v>22</v>
      </c>
      <c r="E230" s="221">
        <v>19</v>
      </c>
      <c r="F230" s="221">
        <v>0</v>
      </c>
      <c r="G230" s="221">
        <v>41</v>
      </c>
      <c r="H230" s="221"/>
      <c r="I230" s="221">
        <v>0</v>
      </c>
      <c r="J230" s="221">
        <v>16</v>
      </c>
      <c r="K230" s="221">
        <v>0</v>
      </c>
      <c r="L230" s="221">
        <v>0</v>
      </c>
      <c r="M230" s="221">
        <v>0</v>
      </c>
      <c r="N230" s="221">
        <v>16</v>
      </c>
    </row>
    <row r="231" spans="1:14" x14ac:dyDescent="0.2">
      <c r="A231" s="103" t="s">
        <v>421</v>
      </c>
      <c r="B231" s="104" t="s">
        <v>423</v>
      </c>
      <c r="C231" s="220">
        <v>24</v>
      </c>
      <c r="D231" s="220">
        <v>23</v>
      </c>
      <c r="E231" s="220">
        <v>15</v>
      </c>
      <c r="F231" s="220">
        <v>0</v>
      </c>
      <c r="G231" s="220">
        <v>38</v>
      </c>
      <c r="H231" s="220"/>
      <c r="I231" s="220">
        <v>0</v>
      </c>
      <c r="J231" s="220">
        <v>11</v>
      </c>
      <c r="K231" s="220">
        <v>0</v>
      </c>
      <c r="L231" s="220">
        <v>0</v>
      </c>
      <c r="M231" s="220">
        <v>0</v>
      </c>
      <c r="N231" s="220">
        <v>11</v>
      </c>
    </row>
    <row r="232" spans="1:14" x14ac:dyDescent="0.2">
      <c r="A232" s="105" t="s">
        <v>421</v>
      </c>
      <c r="B232" s="106" t="s">
        <v>424</v>
      </c>
      <c r="C232" s="221">
        <v>24</v>
      </c>
      <c r="D232" s="221">
        <v>24</v>
      </c>
      <c r="E232" s="221">
        <v>21</v>
      </c>
      <c r="F232" s="221">
        <v>0</v>
      </c>
      <c r="G232" s="221">
        <v>45</v>
      </c>
      <c r="H232" s="221"/>
      <c r="I232" s="221">
        <v>0</v>
      </c>
      <c r="J232" s="221">
        <v>22</v>
      </c>
      <c r="K232" s="221">
        <v>0</v>
      </c>
      <c r="L232" s="221">
        <v>0</v>
      </c>
      <c r="M232" s="221">
        <v>0</v>
      </c>
      <c r="N232" s="221">
        <v>22</v>
      </c>
    </row>
    <row r="233" spans="1:14" x14ac:dyDescent="0.2">
      <c r="A233" s="103" t="s">
        <v>421</v>
      </c>
      <c r="B233" s="104" t="s">
        <v>425</v>
      </c>
      <c r="C233" s="220">
        <v>20</v>
      </c>
      <c r="D233" s="220">
        <v>18</v>
      </c>
      <c r="E233" s="220">
        <v>19</v>
      </c>
      <c r="F233" s="220">
        <v>0</v>
      </c>
      <c r="G233" s="220">
        <v>37</v>
      </c>
      <c r="H233" s="220"/>
      <c r="I233" s="220">
        <v>0</v>
      </c>
      <c r="J233" s="220">
        <v>15</v>
      </c>
      <c r="K233" s="220">
        <v>0</v>
      </c>
      <c r="L233" s="220">
        <v>0</v>
      </c>
      <c r="M233" s="220">
        <v>0</v>
      </c>
      <c r="N233" s="220">
        <v>15</v>
      </c>
    </row>
    <row r="234" spans="1:14" x14ac:dyDescent="0.2">
      <c r="A234" s="105" t="s">
        <v>421</v>
      </c>
      <c r="B234" s="106" t="s">
        <v>426</v>
      </c>
      <c r="C234" s="221">
        <v>15</v>
      </c>
      <c r="D234" s="221">
        <v>15</v>
      </c>
      <c r="E234" s="221">
        <v>14</v>
      </c>
      <c r="F234" s="221">
        <v>0</v>
      </c>
      <c r="G234" s="221">
        <v>29</v>
      </c>
      <c r="H234" s="221"/>
      <c r="I234" s="221">
        <v>0</v>
      </c>
      <c r="J234" s="221">
        <v>29</v>
      </c>
      <c r="K234" s="221">
        <v>0</v>
      </c>
      <c r="L234" s="221">
        <v>0</v>
      </c>
      <c r="M234" s="221">
        <v>0</v>
      </c>
      <c r="N234" s="221">
        <v>29</v>
      </c>
    </row>
    <row r="235" spans="1:14" x14ac:dyDescent="0.2">
      <c r="A235" s="103" t="s">
        <v>421</v>
      </c>
      <c r="B235" s="104" t="s">
        <v>427</v>
      </c>
      <c r="C235" s="220">
        <v>32</v>
      </c>
      <c r="D235" s="220">
        <v>32</v>
      </c>
      <c r="E235" s="220">
        <v>32</v>
      </c>
      <c r="F235" s="220">
        <v>0</v>
      </c>
      <c r="G235" s="220">
        <v>64</v>
      </c>
      <c r="H235" s="220"/>
      <c r="I235" s="220">
        <v>0</v>
      </c>
      <c r="J235" s="220">
        <v>0</v>
      </c>
      <c r="K235" s="220">
        <v>29</v>
      </c>
      <c r="L235" s="220">
        <v>0</v>
      </c>
      <c r="M235" s="220">
        <v>0</v>
      </c>
      <c r="N235" s="220">
        <v>29</v>
      </c>
    </row>
    <row r="236" spans="1:14" x14ac:dyDescent="0.2">
      <c r="A236" s="105" t="s">
        <v>421</v>
      </c>
      <c r="B236" s="106" t="s">
        <v>428</v>
      </c>
      <c r="C236" s="221">
        <v>25</v>
      </c>
      <c r="D236" s="221">
        <v>21</v>
      </c>
      <c r="E236" s="221">
        <v>18</v>
      </c>
      <c r="F236" s="221">
        <v>0</v>
      </c>
      <c r="G236" s="221">
        <v>39</v>
      </c>
      <c r="H236" s="221"/>
      <c r="I236" s="221">
        <v>0</v>
      </c>
      <c r="J236" s="221">
        <v>22</v>
      </c>
      <c r="K236" s="221">
        <v>0</v>
      </c>
      <c r="L236" s="221">
        <v>0</v>
      </c>
      <c r="M236" s="221">
        <v>0</v>
      </c>
      <c r="N236" s="221">
        <v>22</v>
      </c>
    </row>
    <row r="237" spans="1:14" x14ac:dyDescent="0.2">
      <c r="A237" s="103" t="s">
        <v>421</v>
      </c>
      <c r="B237" s="104" t="s">
        <v>429</v>
      </c>
      <c r="C237" s="220">
        <v>24</v>
      </c>
      <c r="D237" s="220">
        <v>24</v>
      </c>
      <c r="E237" s="220">
        <v>19</v>
      </c>
      <c r="F237" s="220">
        <v>0</v>
      </c>
      <c r="G237" s="220">
        <v>43</v>
      </c>
      <c r="H237" s="220"/>
      <c r="I237" s="220">
        <v>0</v>
      </c>
      <c r="J237" s="220">
        <v>15</v>
      </c>
      <c r="K237" s="220">
        <v>0</v>
      </c>
      <c r="L237" s="220">
        <v>0</v>
      </c>
      <c r="M237" s="220">
        <v>0</v>
      </c>
      <c r="N237" s="220">
        <v>15</v>
      </c>
    </row>
    <row r="238" spans="1:14" x14ac:dyDescent="0.2">
      <c r="A238" s="105" t="s">
        <v>421</v>
      </c>
      <c r="B238" s="106" t="s">
        <v>430</v>
      </c>
      <c r="C238" s="221">
        <v>35</v>
      </c>
      <c r="D238" s="221">
        <v>33</v>
      </c>
      <c r="E238" s="221">
        <v>21</v>
      </c>
      <c r="F238" s="221">
        <v>0</v>
      </c>
      <c r="G238" s="221">
        <v>54</v>
      </c>
      <c r="H238" s="221"/>
      <c r="I238" s="221">
        <v>0</v>
      </c>
      <c r="J238" s="221">
        <v>23</v>
      </c>
      <c r="K238" s="221">
        <v>0</v>
      </c>
      <c r="L238" s="221">
        <v>0</v>
      </c>
      <c r="M238" s="221">
        <v>0</v>
      </c>
      <c r="N238" s="221">
        <v>23</v>
      </c>
    </row>
    <row r="239" spans="1:14" x14ac:dyDescent="0.2">
      <c r="A239" s="103" t="s">
        <v>421</v>
      </c>
      <c r="B239" s="104" t="s">
        <v>431</v>
      </c>
      <c r="C239" s="220">
        <v>24</v>
      </c>
      <c r="D239" s="220">
        <v>22</v>
      </c>
      <c r="E239" s="220">
        <v>19</v>
      </c>
      <c r="F239" s="220">
        <v>0</v>
      </c>
      <c r="G239" s="220">
        <v>41</v>
      </c>
      <c r="H239" s="220"/>
      <c r="I239" s="220">
        <v>0</v>
      </c>
      <c r="J239" s="220">
        <v>17</v>
      </c>
      <c r="K239" s="220">
        <v>0</v>
      </c>
      <c r="L239" s="220">
        <v>0</v>
      </c>
      <c r="M239" s="220">
        <v>0</v>
      </c>
      <c r="N239" s="220">
        <v>17</v>
      </c>
    </row>
    <row r="240" spans="1:14" x14ac:dyDescent="0.2">
      <c r="A240" s="105" t="s">
        <v>421</v>
      </c>
      <c r="B240" s="106" t="s">
        <v>432</v>
      </c>
      <c r="C240" s="221">
        <v>40</v>
      </c>
      <c r="D240" s="221">
        <v>39</v>
      </c>
      <c r="E240" s="221">
        <v>20</v>
      </c>
      <c r="F240" s="221">
        <v>0</v>
      </c>
      <c r="G240" s="221">
        <v>59</v>
      </c>
      <c r="H240" s="221"/>
      <c r="I240" s="221">
        <v>0</v>
      </c>
      <c r="J240" s="221">
        <v>29</v>
      </c>
      <c r="K240" s="221">
        <v>0</v>
      </c>
      <c r="L240" s="221">
        <v>0</v>
      </c>
      <c r="M240" s="221">
        <v>0</v>
      </c>
      <c r="N240" s="221">
        <v>29</v>
      </c>
    </row>
    <row r="241" spans="1:14" x14ac:dyDescent="0.2">
      <c r="A241" s="103" t="s">
        <v>421</v>
      </c>
      <c r="B241" s="104" t="s">
        <v>433</v>
      </c>
      <c r="C241" s="220">
        <v>24</v>
      </c>
      <c r="D241" s="220">
        <v>22</v>
      </c>
      <c r="E241" s="220">
        <v>20</v>
      </c>
      <c r="F241" s="220">
        <v>0</v>
      </c>
      <c r="G241" s="220">
        <v>42</v>
      </c>
      <c r="H241" s="220"/>
      <c r="I241" s="220">
        <v>0</v>
      </c>
      <c r="J241" s="220">
        <v>0</v>
      </c>
      <c r="K241" s="220">
        <v>9</v>
      </c>
      <c r="L241" s="220">
        <v>0</v>
      </c>
      <c r="M241" s="220">
        <v>0</v>
      </c>
      <c r="N241" s="220">
        <v>9</v>
      </c>
    </row>
    <row r="242" spans="1:14" x14ac:dyDescent="0.2">
      <c r="A242" s="105" t="s">
        <v>434</v>
      </c>
      <c r="B242" s="106" t="s">
        <v>435</v>
      </c>
      <c r="C242" s="221">
        <v>12</v>
      </c>
      <c r="D242" s="221">
        <v>12</v>
      </c>
      <c r="E242" s="221">
        <v>12</v>
      </c>
      <c r="F242" s="221">
        <v>0</v>
      </c>
      <c r="G242" s="221">
        <v>24</v>
      </c>
      <c r="H242" s="221"/>
      <c r="I242" s="221">
        <v>0</v>
      </c>
      <c r="J242" s="221">
        <v>12</v>
      </c>
      <c r="K242" s="221">
        <v>0</v>
      </c>
      <c r="L242" s="221">
        <v>0</v>
      </c>
      <c r="M242" s="221">
        <v>0</v>
      </c>
      <c r="N242" s="221">
        <v>12</v>
      </c>
    </row>
    <row r="243" spans="1:14" x14ac:dyDescent="0.2">
      <c r="A243" s="103" t="s">
        <v>434</v>
      </c>
      <c r="B243" s="104" t="s">
        <v>436</v>
      </c>
      <c r="C243" s="220">
        <v>14</v>
      </c>
      <c r="D243" s="220">
        <v>14</v>
      </c>
      <c r="E243" s="220">
        <v>12</v>
      </c>
      <c r="F243" s="220">
        <v>0</v>
      </c>
      <c r="G243" s="220">
        <v>26</v>
      </c>
      <c r="H243" s="220"/>
      <c r="I243" s="220">
        <v>0</v>
      </c>
      <c r="J243" s="220">
        <v>14</v>
      </c>
      <c r="K243" s="220">
        <v>0</v>
      </c>
      <c r="L243" s="220">
        <v>0</v>
      </c>
      <c r="M243" s="220">
        <v>0</v>
      </c>
      <c r="N243" s="220">
        <v>14</v>
      </c>
    </row>
    <row r="244" spans="1:14" x14ac:dyDescent="0.2">
      <c r="A244" s="105" t="s">
        <v>434</v>
      </c>
      <c r="B244" s="106" t="s">
        <v>437</v>
      </c>
      <c r="C244" s="221">
        <v>46</v>
      </c>
      <c r="D244" s="221">
        <v>46</v>
      </c>
      <c r="E244" s="221">
        <v>45</v>
      </c>
      <c r="F244" s="221">
        <v>0</v>
      </c>
      <c r="G244" s="221">
        <v>91</v>
      </c>
      <c r="H244" s="221"/>
      <c r="I244" s="221">
        <v>0</v>
      </c>
      <c r="J244" s="221">
        <v>0</v>
      </c>
      <c r="K244" s="221">
        <v>45</v>
      </c>
      <c r="L244" s="221">
        <v>0</v>
      </c>
      <c r="M244" s="221">
        <v>0</v>
      </c>
      <c r="N244" s="221">
        <v>45</v>
      </c>
    </row>
    <row r="245" spans="1:14" x14ac:dyDescent="0.2">
      <c r="A245" s="103" t="s">
        <v>438</v>
      </c>
      <c r="B245" s="104" t="s">
        <v>439</v>
      </c>
      <c r="C245" s="220">
        <v>26</v>
      </c>
      <c r="D245" s="220">
        <v>26</v>
      </c>
      <c r="E245" s="220">
        <v>25</v>
      </c>
      <c r="F245" s="220">
        <v>0</v>
      </c>
      <c r="G245" s="220">
        <v>51</v>
      </c>
      <c r="H245" s="220"/>
      <c r="I245" s="220">
        <v>0</v>
      </c>
      <c r="J245" s="220">
        <v>25</v>
      </c>
      <c r="K245" s="220">
        <v>0</v>
      </c>
      <c r="L245" s="220">
        <v>0</v>
      </c>
      <c r="M245" s="220">
        <v>0</v>
      </c>
      <c r="N245" s="220">
        <v>25</v>
      </c>
    </row>
    <row r="246" spans="1:14" x14ac:dyDescent="0.2">
      <c r="A246" s="105" t="s">
        <v>438</v>
      </c>
      <c r="B246" s="106" t="s">
        <v>440</v>
      </c>
      <c r="C246" s="221">
        <v>18</v>
      </c>
      <c r="D246" s="221">
        <v>18</v>
      </c>
      <c r="E246" s="221">
        <v>17</v>
      </c>
      <c r="F246" s="221">
        <v>0</v>
      </c>
      <c r="G246" s="221">
        <v>35</v>
      </c>
      <c r="H246" s="221"/>
      <c r="I246" s="221">
        <v>0</v>
      </c>
      <c r="J246" s="221">
        <v>18</v>
      </c>
      <c r="K246" s="221">
        <v>0</v>
      </c>
      <c r="L246" s="221">
        <v>0</v>
      </c>
      <c r="M246" s="221">
        <v>0</v>
      </c>
      <c r="N246" s="221">
        <v>18</v>
      </c>
    </row>
    <row r="247" spans="1:14" x14ac:dyDescent="0.2">
      <c r="A247" s="103" t="s">
        <v>438</v>
      </c>
      <c r="B247" s="104" t="s">
        <v>441</v>
      </c>
      <c r="C247" s="220">
        <v>73</v>
      </c>
      <c r="D247" s="220">
        <v>60</v>
      </c>
      <c r="E247" s="220">
        <v>45</v>
      </c>
      <c r="F247" s="220">
        <v>41</v>
      </c>
      <c r="G247" s="220">
        <v>146</v>
      </c>
      <c r="H247" s="220"/>
      <c r="I247" s="220">
        <v>0</v>
      </c>
      <c r="J247" s="220">
        <v>21</v>
      </c>
      <c r="K247" s="220">
        <v>38</v>
      </c>
      <c r="L247" s="220">
        <v>0</v>
      </c>
      <c r="M247" s="220">
        <v>0</v>
      </c>
      <c r="N247" s="220">
        <v>59</v>
      </c>
    </row>
    <row r="248" spans="1:14" x14ac:dyDescent="0.2">
      <c r="A248" s="105" t="s">
        <v>438</v>
      </c>
      <c r="B248" s="106" t="s">
        <v>442</v>
      </c>
      <c r="C248" s="221">
        <v>32</v>
      </c>
      <c r="D248" s="221">
        <v>32</v>
      </c>
      <c r="E248" s="221">
        <v>31</v>
      </c>
      <c r="F248" s="221">
        <v>0</v>
      </c>
      <c r="G248" s="221">
        <v>63</v>
      </c>
      <c r="H248" s="221"/>
      <c r="I248" s="221">
        <v>0</v>
      </c>
      <c r="J248" s="221">
        <v>0</v>
      </c>
      <c r="K248" s="221">
        <v>30</v>
      </c>
      <c r="L248" s="221">
        <v>0</v>
      </c>
      <c r="M248" s="221">
        <v>0</v>
      </c>
      <c r="N248" s="221">
        <v>30</v>
      </c>
    </row>
    <row r="249" spans="1:14" x14ac:dyDescent="0.2">
      <c r="A249" s="103" t="s">
        <v>438</v>
      </c>
      <c r="B249" s="104" t="s">
        <v>443</v>
      </c>
      <c r="C249" s="220">
        <v>21</v>
      </c>
      <c r="D249" s="220">
        <v>21</v>
      </c>
      <c r="E249" s="220">
        <v>18</v>
      </c>
      <c r="F249" s="220">
        <v>0</v>
      </c>
      <c r="G249" s="220">
        <v>39</v>
      </c>
      <c r="H249" s="220"/>
      <c r="I249" s="220">
        <v>0</v>
      </c>
      <c r="J249" s="220">
        <v>20</v>
      </c>
      <c r="K249" s="220">
        <v>0</v>
      </c>
      <c r="L249" s="220">
        <v>0</v>
      </c>
      <c r="M249" s="220">
        <v>0</v>
      </c>
      <c r="N249" s="220">
        <v>20</v>
      </c>
    </row>
    <row r="250" spans="1:14" x14ac:dyDescent="0.2">
      <c r="A250" s="105" t="s">
        <v>444</v>
      </c>
      <c r="B250" s="106" t="s">
        <v>445</v>
      </c>
      <c r="C250" s="221">
        <v>36</v>
      </c>
      <c r="D250" s="221">
        <v>33</v>
      </c>
      <c r="E250" s="221">
        <v>34</v>
      </c>
      <c r="F250" s="221">
        <v>0</v>
      </c>
      <c r="G250" s="221">
        <v>67</v>
      </c>
      <c r="H250" s="221"/>
      <c r="I250" s="221">
        <v>0</v>
      </c>
      <c r="J250" s="221">
        <v>22</v>
      </c>
      <c r="K250" s="221">
        <v>0</v>
      </c>
      <c r="L250" s="221">
        <v>0</v>
      </c>
      <c r="M250" s="221">
        <v>0</v>
      </c>
      <c r="N250" s="221">
        <v>22</v>
      </c>
    </row>
    <row r="251" spans="1:14" x14ac:dyDescent="0.2">
      <c r="A251" s="103" t="s">
        <v>444</v>
      </c>
      <c r="B251" s="104" t="s">
        <v>446</v>
      </c>
      <c r="C251" s="220">
        <v>28</v>
      </c>
      <c r="D251" s="220">
        <v>27</v>
      </c>
      <c r="E251" s="220">
        <v>20</v>
      </c>
      <c r="F251" s="220">
        <v>10</v>
      </c>
      <c r="G251" s="220">
        <v>57</v>
      </c>
      <c r="H251" s="220"/>
      <c r="I251" s="220">
        <v>0</v>
      </c>
      <c r="J251" s="220">
        <v>16</v>
      </c>
      <c r="K251" s="220">
        <v>0</v>
      </c>
      <c r="L251" s="220">
        <v>0</v>
      </c>
      <c r="M251" s="220">
        <v>0</v>
      </c>
      <c r="N251" s="220">
        <v>16</v>
      </c>
    </row>
    <row r="252" spans="1:14" x14ac:dyDescent="0.2">
      <c r="A252" s="105" t="s">
        <v>444</v>
      </c>
      <c r="B252" s="106" t="s">
        <v>447</v>
      </c>
      <c r="C252" s="221">
        <v>24</v>
      </c>
      <c r="D252" s="221">
        <v>20</v>
      </c>
      <c r="E252" s="221">
        <v>18</v>
      </c>
      <c r="F252" s="221">
        <v>0</v>
      </c>
      <c r="G252" s="221">
        <v>38</v>
      </c>
      <c r="H252" s="221"/>
      <c r="I252" s="221">
        <v>0</v>
      </c>
      <c r="J252" s="221">
        <v>19</v>
      </c>
      <c r="K252" s="221">
        <v>0</v>
      </c>
      <c r="L252" s="221">
        <v>0</v>
      </c>
      <c r="M252" s="221">
        <v>0</v>
      </c>
      <c r="N252" s="221">
        <v>19</v>
      </c>
    </row>
    <row r="253" spans="1:14" x14ac:dyDescent="0.2">
      <c r="A253" s="103" t="s">
        <v>444</v>
      </c>
      <c r="B253" s="104" t="s">
        <v>448</v>
      </c>
      <c r="C253" s="220">
        <v>32</v>
      </c>
      <c r="D253" s="220">
        <v>33</v>
      </c>
      <c r="E253" s="220">
        <v>24</v>
      </c>
      <c r="F253" s="220">
        <v>0</v>
      </c>
      <c r="G253" s="220">
        <v>57</v>
      </c>
      <c r="H253" s="220"/>
      <c r="I253" s="220">
        <v>0</v>
      </c>
      <c r="J253" s="220">
        <v>26</v>
      </c>
      <c r="K253" s="220">
        <v>0</v>
      </c>
      <c r="L253" s="220">
        <v>0</v>
      </c>
      <c r="M253" s="220">
        <v>0</v>
      </c>
      <c r="N253" s="220">
        <v>26</v>
      </c>
    </row>
    <row r="254" spans="1:14" x14ac:dyDescent="0.2">
      <c r="A254" s="105" t="s">
        <v>444</v>
      </c>
      <c r="B254" s="106" t="s">
        <v>449</v>
      </c>
      <c r="C254" s="221">
        <v>25</v>
      </c>
      <c r="D254" s="221">
        <v>25</v>
      </c>
      <c r="E254" s="221">
        <v>22</v>
      </c>
      <c r="F254" s="221">
        <v>0</v>
      </c>
      <c r="G254" s="221">
        <v>47</v>
      </c>
      <c r="H254" s="221"/>
      <c r="I254" s="221">
        <v>0</v>
      </c>
      <c r="J254" s="221">
        <v>19</v>
      </c>
      <c r="K254" s="221">
        <v>0</v>
      </c>
      <c r="L254" s="221">
        <v>0</v>
      </c>
      <c r="M254" s="221">
        <v>0</v>
      </c>
      <c r="N254" s="221">
        <v>19</v>
      </c>
    </row>
    <row r="255" spans="1:14" x14ac:dyDescent="0.2">
      <c r="A255" s="103" t="s">
        <v>444</v>
      </c>
      <c r="B255" s="104" t="s">
        <v>450</v>
      </c>
      <c r="C255" s="220">
        <v>27</v>
      </c>
      <c r="D255" s="220">
        <v>23</v>
      </c>
      <c r="E255" s="220">
        <v>17</v>
      </c>
      <c r="F255" s="220">
        <v>0</v>
      </c>
      <c r="G255" s="220">
        <v>40</v>
      </c>
      <c r="H255" s="220"/>
      <c r="I255" s="220">
        <v>0</v>
      </c>
      <c r="J255" s="220">
        <v>23</v>
      </c>
      <c r="K255" s="220">
        <v>0</v>
      </c>
      <c r="L255" s="220">
        <v>0</v>
      </c>
      <c r="M255" s="220">
        <v>0</v>
      </c>
      <c r="N255" s="220">
        <v>23</v>
      </c>
    </row>
    <row r="256" spans="1:14" x14ac:dyDescent="0.2">
      <c r="A256" s="105" t="s">
        <v>444</v>
      </c>
      <c r="B256" s="106" t="s">
        <v>451</v>
      </c>
      <c r="C256" s="221">
        <v>14</v>
      </c>
      <c r="D256" s="221">
        <v>14</v>
      </c>
      <c r="E256" s="221">
        <v>9</v>
      </c>
      <c r="F256" s="221">
        <v>0</v>
      </c>
      <c r="G256" s="221">
        <v>23</v>
      </c>
      <c r="H256" s="221"/>
      <c r="I256" s="221">
        <v>0</v>
      </c>
      <c r="J256" s="221">
        <v>10</v>
      </c>
      <c r="K256" s="221">
        <v>0</v>
      </c>
      <c r="L256" s="221">
        <v>0</v>
      </c>
      <c r="M256" s="221">
        <v>0</v>
      </c>
      <c r="N256" s="221">
        <v>10</v>
      </c>
    </row>
    <row r="257" spans="1:14" x14ac:dyDescent="0.2">
      <c r="A257" s="103" t="s">
        <v>444</v>
      </c>
      <c r="B257" s="104" t="s">
        <v>452</v>
      </c>
      <c r="C257" s="220">
        <v>21</v>
      </c>
      <c r="D257" s="220">
        <v>21</v>
      </c>
      <c r="E257" s="220">
        <v>19</v>
      </c>
      <c r="F257" s="220">
        <v>0</v>
      </c>
      <c r="G257" s="220">
        <v>40</v>
      </c>
      <c r="H257" s="220"/>
      <c r="I257" s="220">
        <v>0</v>
      </c>
      <c r="J257" s="220">
        <v>20</v>
      </c>
      <c r="K257" s="220">
        <v>0</v>
      </c>
      <c r="L257" s="220">
        <v>0</v>
      </c>
      <c r="M257" s="220">
        <v>0</v>
      </c>
      <c r="N257" s="220">
        <v>20</v>
      </c>
    </row>
    <row r="258" spans="1:14" x14ac:dyDescent="0.2">
      <c r="A258" s="105" t="s">
        <v>444</v>
      </c>
      <c r="B258" s="106" t="s">
        <v>453</v>
      </c>
      <c r="C258" s="221">
        <v>40</v>
      </c>
      <c r="D258" s="221">
        <v>39</v>
      </c>
      <c r="E258" s="221">
        <v>35</v>
      </c>
      <c r="F258" s="221">
        <v>0</v>
      </c>
      <c r="G258" s="221">
        <v>74</v>
      </c>
      <c r="H258" s="221"/>
      <c r="I258" s="221">
        <v>0</v>
      </c>
      <c r="J258" s="221">
        <v>30</v>
      </c>
      <c r="K258" s="221">
        <v>0</v>
      </c>
      <c r="L258" s="221">
        <v>0</v>
      </c>
      <c r="M258" s="221">
        <v>0</v>
      </c>
      <c r="N258" s="221">
        <v>30</v>
      </c>
    </row>
    <row r="259" spans="1:14" x14ac:dyDescent="0.2">
      <c r="A259" s="103" t="s">
        <v>444</v>
      </c>
      <c r="B259" s="104" t="s">
        <v>454</v>
      </c>
      <c r="C259" s="220">
        <v>36</v>
      </c>
      <c r="D259" s="220">
        <v>36</v>
      </c>
      <c r="E259" s="220">
        <v>33</v>
      </c>
      <c r="F259" s="220">
        <v>0</v>
      </c>
      <c r="G259" s="220">
        <v>69</v>
      </c>
      <c r="H259" s="220"/>
      <c r="I259" s="220">
        <v>0</v>
      </c>
      <c r="J259" s="220">
        <v>27</v>
      </c>
      <c r="K259" s="220">
        <v>0</v>
      </c>
      <c r="L259" s="220">
        <v>0</v>
      </c>
      <c r="M259" s="220">
        <v>0</v>
      </c>
      <c r="N259" s="220">
        <v>27</v>
      </c>
    </row>
    <row r="260" spans="1:14" x14ac:dyDescent="0.2">
      <c r="A260" s="105" t="s">
        <v>444</v>
      </c>
      <c r="B260" s="106" t="s">
        <v>455</v>
      </c>
      <c r="C260" s="221">
        <v>36</v>
      </c>
      <c r="D260" s="221">
        <v>31</v>
      </c>
      <c r="E260" s="221">
        <v>25</v>
      </c>
      <c r="F260" s="221">
        <v>0</v>
      </c>
      <c r="G260" s="221">
        <v>56</v>
      </c>
      <c r="H260" s="221"/>
      <c r="I260" s="221">
        <v>27</v>
      </c>
      <c r="J260" s="221">
        <v>0</v>
      </c>
      <c r="K260" s="221">
        <v>0</v>
      </c>
      <c r="L260" s="221">
        <v>0</v>
      </c>
      <c r="M260" s="221">
        <v>0</v>
      </c>
      <c r="N260" s="221">
        <v>27</v>
      </c>
    </row>
    <row r="261" spans="1:14" x14ac:dyDescent="0.2">
      <c r="A261" s="103" t="s">
        <v>444</v>
      </c>
      <c r="B261" s="104" t="s">
        <v>456</v>
      </c>
      <c r="C261" s="220">
        <v>24</v>
      </c>
      <c r="D261" s="220">
        <v>24</v>
      </c>
      <c r="E261" s="220">
        <v>14</v>
      </c>
      <c r="F261" s="220">
        <v>0</v>
      </c>
      <c r="G261" s="220">
        <v>38</v>
      </c>
      <c r="H261" s="220"/>
      <c r="I261" s="220">
        <v>0</v>
      </c>
      <c r="J261" s="220">
        <v>20</v>
      </c>
      <c r="K261" s="220">
        <v>0</v>
      </c>
      <c r="L261" s="220">
        <v>0</v>
      </c>
      <c r="M261" s="220">
        <v>0</v>
      </c>
      <c r="N261" s="220">
        <v>20</v>
      </c>
    </row>
    <row r="262" spans="1:14" x14ac:dyDescent="0.2">
      <c r="A262" s="105" t="s">
        <v>457</v>
      </c>
      <c r="B262" s="106" t="s">
        <v>458</v>
      </c>
      <c r="C262" s="221">
        <v>28</v>
      </c>
      <c r="D262" s="221">
        <v>28</v>
      </c>
      <c r="E262" s="221">
        <v>24</v>
      </c>
      <c r="F262" s="221">
        <v>0</v>
      </c>
      <c r="G262" s="221">
        <v>52</v>
      </c>
      <c r="H262" s="221"/>
      <c r="I262" s="221">
        <v>0</v>
      </c>
      <c r="J262" s="221">
        <v>20</v>
      </c>
      <c r="K262" s="221">
        <v>0</v>
      </c>
      <c r="L262" s="221">
        <v>0</v>
      </c>
      <c r="M262" s="221">
        <v>0</v>
      </c>
      <c r="N262" s="221">
        <v>20</v>
      </c>
    </row>
    <row r="263" spans="1:14" x14ac:dyDescent="0.2">
      <c r="A263" s="103" t="s">
        <v>459</v>
      </c>
      <c r="B263" s="104" t="s">
        <v>460</v>
      </c>
      <c r="C263" s="220">
        <v>15</v>
      </c>
      <c r="D263" s="220">
        <v>15</v>
      </c>
      <c r="E263" s="220">
        <v>12</v>
      </c>
      <c r="F263" s="220">
        <v>0</v>
      </c>
      <c r="G263" s="220">
        <v>27</v>
      </c>
      <c r="H263" s="220"/>
      <c r="I263" s="220">
        <v>0</v>
      </c>
      <c r="J263" s="220">
        <v>12</v>
      </c>
      <c r="K263" s="220">
        <v>0</v>
      </c>
      <c r="L263" s="220">
        <v>0</v>
      </c>
      <c r="M263" s="220">
        <v>0</v>
      </c>
      <c r="N263" s="220">
        <v>12</v>
      </c>
    </row>
    <row r="264" spans="1:14" x14ac:dyDescent="0.2">
      <c r="A264" s="105" t="s">
        <v>459</v>
      </c>
      <c r="B264" s="106" t="s">
        <v>461</v>
      </c>
      <c r="C264" s="221">
        <v>32</v>
      </c>
      <c r="D264" s="221">
        <v>32</v>
      </c>
      <c r="E264" s="221">
        <v>26</v>
      </c>
      <c r="F264" s="221">
        <v>0</v>
      </c>
      <c r="G264" s="221">
        <v>58</v>
      </c>
      <c r="H264" s="221"/>
      <c r="I264" s="221">
        <v>0</v>
      </c>
      <c r="J264" s="221">
        <v>24</v>
      </c>
      <c r="K264" s="221">
        <v>0</v>
      </c>
      <c r="L264" s="221">
        <v>0</v>
      </c>
      <c r="M264" s="221">
        <v>0</v>
      </c>
      <c r="N264" s="221">
        <v>24</v>
      </c>
    </row>
    <row r="265" spans="1:14" x14ac:dyDescent="0.2">
      <c r="A265" s="103" t="s">
        <v>459</v>
      </c>
      <c r="B265" s="104" t="s">
        <v>462</v>
      </c>
      <c r="C265" s="220">
        <v>18</v>
      </c>
      <c r="D265" s="220">
        <v>18</v>
      </c>
      <c r="E265" s="220">
        <v>13</v>
      </c>
      <c r="F265" s="220">
        <v>0</v>
      </c>
      <c r="G265" s="220">
        <v>31</v>
      </c>
      <c r="H265" s="220"/>
      <c r="I265" s="220">
        <v>0</v>
      </c>
      <c r="J265" s="220">
        <v>10</v>
      </c>
      <c r="K265" s="220">
        <v>0</v>
      </c>
      <c r="L265" s="220">
        <v>0</v>
      </c>
      <c r="M265" s="220">
        <v>0</v>
      </c>
      <c r="N265" s="220">
        <v>10</v>
      </c>
    </row>
    <row r="266" spans="1:14" x14ac:dyDescent="0.2">
      <c r="A266" s="105" t="s">
        <v>459</v>
      </c>
      <c r="B266" s="106" t="s">
        <v>463</v>
      </c>
      <c r="C266" s="221">
        <v>20</v>
      </c>
      <c r="D266" s="221">
        <v>20</v>
      </c>
      <c r="E266" s="221">
        <v>18</v>
      </c>
      <c r="F266" s="221">
        <v>0</v>
      </c>
      <c r="G266" s="221">
        <v>38</v>
      </c>
      <c r="H266" s="221"/>
      <c r="I266" s="221">
        <v>0</v>
      </c>
      <c r="J266" s="221">
        <v>20</v>
      </c>
      <c r="K266" s="221">
        <v>0</v>
      </c>
      <c r="L266" s="221">
        <v>0</v>
      </c>
      <c r="M266" s="221">
        <v>0</v>
      </c>
      <c r="N266" s="221">
        <v>20</v>
      </c>
    </row>
    <row r="267" spans="1:14" x14ac:dyDescent="0.2">
      <c r="A267" s="103" t="s">
        <v>459</v>
      </c>
      <c r="B267" s="104" t="s">
        <v>464</v>
      </c>
      <c r="C267" s="220">
        <v>28</v>
      </c>
      <c r="D267" s="220">
        <v>28</v>
      </c>
      <c r="E267" s="220">
        <v>0</v>
      </c>
      <c r="F267" s="220">
        <v>0</v>
      </c>
      <c r="G267" s="220">
        <v>28</v>
      </c>
      <c r="H267" s="220"/>
      <c r="I267" s="220">
        <v>0</v>
      </c>
      <c r="J267" s="220">
        <v>19</v>
      </c>
      <c r="K267" s="220">
        <v>0</v>
      </c>
      <c r="L267" s="220">
        <v>0</v>
      </c>
      <c r="M267" s="220">
        <v>0</v>
      </c>
      <c r="N267" s="220">
        <v>19</v>
      </c>
    </row>
    <row r="268" spans="1:14" x14ac:dyDescent="0.2">
      <c r="A268" s="105" t="s">
        <v>459</v>
      </c>
      <c r="B268" s="106" t="s">
        <v>465</v>
      </c>
      <c r="C268" s="221">
        <v>20</v>
      </c>
      <c r="D268" s="221">
        <v>20</v>
      </c>
      <c r="E268" s="221">
        <v>10</v>
      </c>
      <c r="F268" s="221">
        <v>0</v>
      </c>
      <c r="G268" s="221">
        <v>30</v>
      </c>
      <c r="H268" s="221"/>
      <c r="I268" s="221">
        <v>0</v>
      </c>
      <c r="J268" s="221">
        <v>12</v>
      </c>
      <c r="K268" s="221">
        <v>0</v>
      </c>
      <c r="L268" s="221">
        <v>0</v>
      </c>
      <c r="M268" s="221">
        <v>0</v>
      </c>
      <c r="N268" s="221">
        <v>12</v>
      </c>
    </row>
    <row r="269" spans="1:14" x14ac:dyDescent="0.2">
      <c r="A269" s="103" t="s">
        <v>466</v>
      </c>
      <c r="B269" s="104" t="s">
        <v>467</v>
      </c>
      <c r="C269" s="220">
        <v>32</v>
      </c>
      <c r="D269" s="220">
        <v>32</v>
      </c>
      <c r="E269" s="220">
        <v>30</v>
      </c>
      <c r="F269" s="220">
        <v>0</v>
      </c>
      <c r="G269" s="220">
        <v>62</v>
      </c>
      <c r="H269" s="220"/>
      <c r="I269" s="220">
        <v>0</v>
      </c>
      <c r="J269" s="220">
        <v>0</v>
      </c>
      <c r="K269" s="220">
        <v>32</v>
      </c>
      <c r="L269" s="220">
        <v>0</v>
      </c>
      <c r="M269" s="220">
        <v>0</v>
      </c>
      <c r="N269" s="220">
        <v>32</v>
      </c>
    </row>
    <row r="270" spans="1:14" x14ac:dyDescent="0.2">
      <c r="A270" s="105" t="s">
        <v>468</v>
      </c>
      <c r="B270" s="106" t="s">
        <v>469</v>
      </c>
      <c r="C270" s="221">
        <v>20</v>
      </c>
      <c r="D270" s="221">
        <v>20</v>
      </c>
      <c r="E270" s="221">
        <v>20</v>
      </c>
      <c r="F270" s="221">
        <v>0</v>
      </c>
      <c r="G270" s="221">
        <v>40</v>
      </c>
      <c r="H270" s="221"/>
      <c r="I270" s="221">
        <v>0</v>
      </c>
      <c r="J270" s="221">
        <v>1</v>
      </c>
      <c r="K270" s="221">
        <v>0</v>
      </c>
      <c r="L270" s="221">
        <v>0</v>
      </c>
      <c r="M270" s="221">
        <v>16</v>
      </c>
      <c r="N270" s="221">
        <v>17</v>
      </c>
    </row>
    <row r="271" spans="1:14" x14ac:dyDescent="0.2">
      <c r="A271" s="103" t="s">
        <v>468</v>
      </c>
      <c r="B271" s="104" t="s">
        <v>470</v>
      </c>
      <c r="C271" s="220">
        <v>72</v>
      </c>
      <c r="D271" s="220">
        <v>24</v>
      </c>
      <c r="E271" s="220">
        <v>0</v>
      </c>
      <c r="F271" s="220">
        <v>0</v>
      </c>
      <c r="G271" s="220">
        <v>24</v>
      </c>
      <c r="H271" s="220"/>
      <c r="I271" s="220">
        <v>0</v>
      </c>
      <c r="J271" s="220">
        <v>35</v>
      </c>
      <c r="K271" s="220">
        <v>0</v>
      </c>
      <c r="L271" s="220">
        <v>0</v>
      </c>
      <c r="M271" s="220">
        <v>0</v>
      </c>
      <c r="N271" s="220">
        <v>35</v>
      </c>
    </row>
    <row r="272" spans="1:14" x14ac:dyDescent="0.2">
      <c r="A272" s="105" t="s">
        <v>468</v>
      </c>
      <c r="B272" s="106" t="s">
        <v>471</v>
      </c>
      <c r="C272" s="221">
        <v>24</v>
      </c>
      <c r="D272" s="221">
        <v>24</v>
      </c>
      <c r="E272" s="221">
        <v>24</v>
      </c>
      <c r="F272" s="221">
        <v>0</v>
      </c>
      <c r="G272" s="221">
        <v>48</v>
      </c>
      <c r="H272" s="221"/>
      <c r="I272" s="221">
        <v>0</v>
      </c>
      <c r="J272" s="221">
        <v>0</v>
      </c>
      <c r="K272" s="221">
        <v>24</v>
      </c>
      <c r="L272" s="221">
        <v>0</v>
      </c>
      <c r="M272" s="221">
        <v>0</v>
      </c>
      <c r="N272" s="221">
        <v>24</v>
      </c>
    </row>
    <row r="273" spans="1:14" x14ac:dyDescent="0.2">
      <c r="A273" s="103" t="s">
        <v>468</v>
      </c>
      <c r="B273" s="104" t="s">
        <v>472</v>
      </c>
      <c r="C273" s="220">
        <v>10</v>
      </c>
      <c r="D273" s="220">
        <v>15</v>
      </c>
      <c r="E273" s="220">
        <v>9</v>
      </c>
      <c r="F273" s="220">
        <v>0</v>
      </c>
      <c r="G273" s="220">
        <v>24</v>
      </c>
      <c r="H273" s="220"/>
      <c r="I273" s="220">
        <v>0</v>
      </c>
      <c r="J273" s="220">
        <v>9</v>
      </c>
      <c r="K273" s="220">
        <v>0</v>
      </c>
      <c r="L273" s="220">
        <v>0</v>
      </c>
      <c r="M273" s="220">
        <v>0</v>
      </c>
      <c r="N273" s="220">
        <v>9</v>
      </c>
    </row>
    <row r="274" spans="1:14" x14ac:dyDescent="0.2">
      <c r="A274" s="105" t="s">
        <v>468</v>
      </c>
      <c r="B274" s="106" t="s">
        <v>473</v>
      </c>
      <c r="C274" s="221">
        <v>48</v>
      </c>
      <c r="D274" s="221">
        <v>47</v>
      </c>
      <c r="E274" s="221">
        <v>43</v>
      </c>
      <c r="F274" s="221">
        <v>0</v>
      </c>
      <c r="G274" s="221">
        <v>90</v>
      </c>
      <c r="H274" s="221"/>
      <c r="I274" s="221">
        <v>0</v>
      </c>
      <c r="J274" s="221">
        <v>43</v>
      </c>
      <c r="K274" s="221">
        <v>0</v>
      </c>
      <c r="L274" s="221">
        <v>0</v>
      </c>
      <c r="M274" s="221">
        <v>0</v>
      </c>
      <c r="N274" s="221">
        <v>43</v>
      </c>
    </row>
    <row r="275" spans="1:14" x14ac:dyDescent="0.2">
      <c r="A275" s="103" t="s">
        <v>468</v>
      </c>
      <c r="B275" s="104" t="s">
        <v>474</v>
      </c>
      <c r="C275" s="220">
        <v>12</v>
      </c>
      <c r="D275" s="220">
        <v>12</v>
      </c>
      <c r="E275" s="220">
        <v>12</v>
      </c>
      <c r="F275" s="220">
        <v>0</v>
      </c>
      <c r="G275" s="220">
        <v>24</v>
      </c>
      <c r="H275" s="220"/>
      <c r="I275" s="220">
        <v>0</v>
      </c>
      <c r="J275" s="220">
        <v>10</v>
      </c>
      <c r="K275" s="220">
        <v>0</v>
      </c>
      <c r="L275" s="220">
        <v>0</v>
      </c>
      <c r="M275" s="220">
        <v>0</v>
      </c>
      <c r="N275" s="220">
        <v>10</v>
      </c>
    </row>
    <row r="276" spans="1:14" x14ac:dyDescent="0.2">
      <c r="A276" s="105" t="s">
        <v>468</v>
      </c>
      <c r="B276" s="106" t="s">
        <v>475</v>
      </c>
      <c r="C276" s="221">
        <v>34</v>
      </c>
      <c r="D276" s="221">
        <v>25</v>
      </c>
      <c r="E276" s="221">
        <v>32</v>
      </c>
      <c r="F276" s="221">
        <v>0</v>
      </c>
      <c r="G276" s="221">
        <v>57</v>
      </c>
      <c r="H276" s="221"/>
      <c r="I276" s="221">
        <v>0</v>
      </c>
      <c r="J276" s="221">
        <v>24</v>
      </c>
      <c r="K276" s="221">
        <v>0</v>
      </c>
      <c r="L276" s="221">
        <v>0</v>
      </c>
      <c r="M276" s="221">
        <v>0</v>
      </c>
      <c r="N276" s="221">
        <v>24</v>
      </c>
    </row>
    <row r="277" spans="1:14" x14ac:dyDescent="0.2">
      <c r="A277" s="103" t="s">
        <v>468</v>
      </c>
      <c r="B277" s="104" t="s">
        <v>476</v>
      </c>
      <c r="C277" s="220">
        <v>30</v>
      </c>
      <c r="D277" s="220">
        <v>30</v>
      </c>
      <c r="E277" s="220">
        <v>29</v>
      </c>
      <c r="F277" s="220">
        <v>0</v>
      </c>
      <c r="G277" s="220">
        <v>59</v>
      </c>
      <c r="H277" s="220"/>
      <c r="I277" s="220">
        <v>0</v>
      </c>
      <c r="J277" s="220">
        <v>0</v>
      </c>
      <c r="K277" s="220">
        <v>24</v>
      </c>
      <c r="L277" s="220">
        <v>0</v>
      </c>
      <c r="M277" s="220">
        <v>0</v>
      </c>
      <c r="N277" s="220">
        <v>24</v>
      </c>
    </row>
    <row r="278" spans="1:14" x14ac:dyDescent="0.2">
      <c r="A278" s="105" t="s">
        <v>477</v>
      </c>
      <c r="B278" s="106" t="s">
        <v>478</v>
      </c>
      <c r="C278" s="221">
        <v>28</v>
      </c>
      <c r="D278" s="221">
        <v>28</v>
      </c>
      <c r="E278" s="221">
        <v>27</v>
      </c>
      <c r="F278" s="221">
        <v>0</v>
      </c>
      <c r="G278" s="221">
        <v>55</v>
      </c>
      <c r="H278" s="221"/>
      <c r="I278" s="221">
        <v>0</v>
      </c>
      <c r="J278" s="221">
        <v>26</v>
      </c>
      <c r="K278" s="221">
        <v>0</v>
      </c>
      <c r="L278" s="221">
        <v>0</v>
      </c>
      <c r="M278" s="221">
        <v>0</v>
      </c>
      <c r="N278" s="221">
        <v>26</v>
      </c>
    </row>
    <row r="279" spans="1:14" x14ac:dyDescent="0.2">
      <c r="A279" s="103" t="s">
        <v>477</v>
      </c>
      <c r="B279" s="104" t="s">
        <v>479</v>
      </c>
      <c r="C279" s="220">
        <v>18</v>
      </c>
      <c r="D279" s="220">
        <v>18</v>
      </c>
      <c r="E279" s="220">
        <v>16</v>
      </c>
      <c r="F279" s="220">
        <v>0</v>
      </c>
      <c r="G279" s="220">
        <v>34</v>
      </c>
      <c r="H279" s="220"/>
      <c r="I279" s="220">
        <v>0</v>
      </c>
      <c r="J279" s="220">
        <v>10</v>
      </c>
      <c r="K279" s="220">
        <v>0</v>
      </c>
      <c r="L279" s="220">
        <v>0</v>
      </c>
      <c r="M279" s="220">
        <v>0</v>
      </c>
      <c r="N279" s="220">
        <v>10</v>
      </c>
    </row>
    <row r="280" spans="1:14" x14ac:dyDescent="0.2">
      <c r="A280" s="105" t="s">
        <v>477</v>
      </c>
      <c r="B280" s="106" t="s">
        <v>480</v>
      </c>
      <c r="C280" s="221">
        <v>14</v>
      </c>
      <c r="D280" s="221">
        <v>14</v>
      </c>
      <c r="E280" s="221">
        <v>14</v>
      </c>
      <c r="F280" s="221">
        <v>0</v>
      </c>
      <c r="G280" s="221">
        <v>28</v>
      </c>
      <c r="H280" s="221"/>
      <c r="I280" s="221">
        <v>0</v>
      </c>
      <c r="J280" s="221">
        <v>14</v>
      </c>
      <c r="K280" s="221">
        <v>0</v>
      </c>
      <c r="L280" s="221">
        <v>0</v>
      </c>
      <c r="M280" s="221">
        <v>0</v>
      </c>
      <c r="N280" s="221">
        <v>14</v>
      </c>
    </row>
    <row r="281" spans="1:14" x14ac:dyDescent="0.2">
      <c r="A281" s="103" t="s">
        <v>477</v>
      </c>
      <c r="B281" s="104" t="s">
        <v>481</v>
      </c>
      <c r="C281" s="220">
        <v>30</v>
      </c>
      <c r="D281" s="220">
        <v>29</v>
      </c>
      <c r="E281" s="220">
        <v>28</v>
      </c>
      <c r="F281" s="220">
        <v>0</v>
      </c>
      <c r="G281" s="220">
        <v>57</v>
      </c>
      <c r="H281" s="220"/>
      <c r="I281" s="220">
        <v>0</v>
      </c>
      <c r="J281" s="220">
        <v>27</v>
      </c>
      <c r="K281" s="220">
        <v>0</v>
      </c>
      <c r="L281" s="220">
        <v>0</v>
      </c>
      <c r="M281" s="220">
        <v>0</v>
      </c>
      <c r="N281" s="220">
        <v>27</v>
      </c>
    </row>
    <row r="282" spans="1:14" x14ac:dyDescent="0.2">
      <c r="A282" s="105" t="s">
        <v>477</v>
      </c>
      <c r="B282" s="106" t="s">
        <v>482</v>
      </c>
      <c r="C282" s="221">
        <v>20</v>
      </c>
      <c r="D282" s="221">
        <v>20</v>
      </c>
      <c r="E282" s="221">
        <v>11</v>
      </c>
      <c r="F282" s="221">
        <v>0</v>
      </c>
      <c r="G282" s="221">
        <v>31</v>
      </c>
      <c r="H282" s="221"/>
      <c r="I282" s="221">
        <v>0</v>
      </c>
      <c r="J282" s="221">
        <v>13</v>
      </c>
      <c r="K282" s="221">
        <v>0</v>
      </c>
      <c r="L282" s="221">
        <v>0</v>
      </c>
      <c r="M282" s="221">
        <v>0</v>
      </c>
      <c r="N282" s="221">
        <v>13</v>
      </c>
    </row>
    <row r="283" spans="1:14" x14ac:dyDescent="0.2">
      <c r="A283" s="103" t="s">
        <v>477</v>
      </c>
      <c r="B283" s="104" t="s">
        <v>483</v>
      </c>
      <c r="C283" s="220">
        <v>16</v>
      </c>
      <c r="D283" s="220">
        <v>16</v>
      </c>
      <c r="E283" s="220">
        <v>15</v>
      </c>
      <c r="F283" s="220">
        <v>0</v>
      </c>
      <c r="G283" s="220">
        <v>31</v>
      </c>
      <c r="H283" s="220"/>
      <c r="I283" s="220">
        <v>0</v>
      </c>
      <c r="J283" s="220">
        <v>15</v>
      </c>
      <c r="K283" s="220">
        <v>0</v>
      </c>
      <c r="L283" s="220">
        <v>0</v>
      </c>
      <c r="M283" s="220">
        <v>0</v>
      </c>
      <c r="N283" s="220">
        <v>15</v>
      </c>
    </row>
    <row r="284" spans="1:14" x14ac:dyDescent="0.2">
      <c r="A284" s="105" t="s">
        <v>477</v>
      </c>
      <c r="B284" s="106" t="s">
        <v>484</v>
      </c>
      <c r="C284" s="221">
        <v>48</v>
      </c>
      <c r="D284" s="221">
        <v>45</v>
      </c>
      <c r="E284" s="221">
        <v>0</v>
      </c>
      <c r="F284" s="221">
        <v>0</v>
      </c>
      <c r="G284" s="221">
        <v>45</v>
      </c>
      <c r="H284" s="221"/>
      <c r="I284" s="221">
        <v>0</v>
      </c>
      <c r="J284" s="221">
        <v>47</v>
      </c>
      <c r="K284" s="221">
        <v>0</v>
      </c>
      <c r="L284" s="221">
        <v>0</v>
      </c>
      <c r="M284" s="221">
        <v>0</v>
      </c>
      <c r="N284" s="221">
        <v>47</v>
      </c>
    </row>
    <row r="285" spans="1:14" x14ac:dyDescent="0.2">
      <c r="A285" s="103" t="s">
        <v>477</v>
      </c>
      <c r="B285" s="104" t="s">
        <v>485</v>
      </c>
      <c r="C285" s="220">
        <v>24</v>
      </c>
      <c r="D285" s="220">
        <v>24</v>
      </c>
      <c r="E285" s="220">
        <v>22</v>
      </c>
      <c r="F285" s="220">
        <v>0</v>
      </c>
      <c r="G285" s="220">
        <v>46</v>
      </c>
      <c r="H285" s="220"/>
      <c r="I285" s="220">
        <v>0</v>
      </c>
      <c r="J285" s="220">
        <v>44</v>
      </c>
      <c r="K285" s="220">
        <v>0</v>
      </c>
      <c r="L285" s="220">
        <v>0</v>
      </c>
      <c r="M285" s="220">
        <v>0</v>
      </c>
      <c r="N285" s="220">
        <v>44</v>
      </c>
    </row>
    <row r="286" spans="1:14" x14ac:dyDescent="0.2">
      <c r="A286" s="105" t="s">
        <v>477</v>
      </c>
      <c r="B286" s="106" t="s">
        <v>486</v>
      </c>
      <c r="C286" s="221">
        <v>24</v>
      </c>
      <c r="D286" s="221">
        <v>24</v>
      </c>
      <c r="E286" s="221">
        <v>24</v>
      </c>
      <c r="F286" s="221">
        <v>0</v>
      </c>
      <c r="G286" s="221">
        <v>48</v>
      </c>
      <c r="H286" s="221"/>
      <c r="I286" s="221">
        <v>0</v>
      </c>
      <c r="J286" s="221">
        <v>24</v>
      </c>
      <c r="K286" s="221">
        <v>0</v>
      </c>
      <c r="L286" s="221">
        <v>0</v>
      </c>
      <c r="M286" s="221">
        <v>0</v>
      </c>
      <c r="N286" s="221">
        <v>24</v>
      </c>
    </row>
    <row r="287" spans="1:14" x14ac:dyDescent="0.2">
      <c r="A287" s="103" t="s">
        <v>477</v>
      </c>
      <c r="B287" s="104" t="s">
        <v>487</v>
      </c>
      <c r="C287" s="220">
        <v>18</v>
      </c>
      <c r="D287" s="220">
        <v>18</v>
      </c>
      <c r="E287" s="220">
        <v>17</v>
      </c>
      <c r="F287" s="220">
        <v>0</v>
      </c>
      <c r="G287" s="220">
        <v>35</v>
      </c>
      <c r="H287" s="220"/>
      <c r="I287" s="220">
        <v>0</v>
      </c>
      <c r="J287" s="220">
        <v>13</v>
      </c>
      <c r="K287" s="220">
        <v>0</v>
      </c>
      <c r="L287" s="220">
        <v>0</v>
      </c>
      <c r="M287" s="220">
        <v>0</v>
      </c>
      <c r="N287" s="220">
        <v>13</v>
      </c>
    </row>
    <row r="288" spans="1:14" x14ac:dyDescent="0.2">
      <c r="A288" s="105" t="s">
        <v>477</v>
      </c>
      <c r="B288" s="106" t="s">
        <v>488</v>
      </c>
      <c r="C288" s="221">
        <v>16</v>
      </c>
      <c r="D288" s="221">
        <v>14</v>
      </c>
      <c r="E288" s="221">
        <v>14</v>
      </c>
      <c r="F288" s="221">
        <v>0</v>
      </c>
      <c r="G288" s="221">
        <v>28</v>
      </c>
      <c r="H288" s="221"/>
      <c r="I288" s="221">
        <v>0</v>
      </c>
      <c r="J288" s="221">
        <v>12</v>
      </c>
      <c r="K288" s="221">
        <v>0</v>
      </c>
      <c r="L288" s="221">
        <v>0</v>
      </c>
      <c r="M288" s="221">
        <v>0</v>
      </c>
      <c r="N288" s="221">
        <v>12</v>
      </c>
    </row>
    <row r="289" spans="1:14" x14ac:dyDescent="0.2">
      <c r="A289" s="103" t="s">
        <v>477</v>
      </c>
      <c r="B289" s="104" t="s">
        <v>489</v>
      </c>
      <c r="C289" s="220">
        <v>36</v>
      </c>
      <c r="D289" s="220">
        <v>26</v>
      </c>
      <c r="E289" s="220">
        <v>29</v>
      </c>
      <c r="F289" s="220">
        <v>0</v>
      </c>
      <c r="G289" s="220">
        <v>55</v>
      </c>
      <c r="H289" s="220"/>
      <c r="I289" s="220">
        <v>0</v>
      </c>
      <c r="J289" s="220">
        <v>29</v>
      </c>
      <c r="K289" s="220">
        <v>0</v>
      </c>
      <c r="L289" s="220">
        <v>0</v>
      </c>
      <c r="M289" s="220">
        <v>0</v>
      </c>
      <c r="N289" s="220">
        <v>29</v>
      </c>
    </row>
    <row r="290" spans="1:14" x14ac:dyDescent="0.2">
      <c r="A290" s="105" t="s">
        <v>477</v>
      </c>
      <c r="B290" s="106" t="s">
        <v>490</v>
      </c>
      <c r="C290" s="221">
        <v>15</v>
      </c>
      <c r="D290" s="221">
        <v>15</v>
      </c>
      <c r="E290" s="221">
        <v>15</v>
      </c>
      <c r="F290" s="221">
        <v>0</v>
      </c>
      <c r="G290" s="221">
        <v>30</v>
      </c>
      <c r="H290" s="221"/>
      <c r="I290" s="221">
        <v>0</v>
      </c>
      <c r="J290" s="221">
        <v>15</v>
      </c>
      <c r="K290" s="221">
        <v>0</v>
      </c>
      <c r="L290" s="221">
        <v>0</v>
      </c>
      <c r="M290" s="221">
        <v>0</v>
      </c>
      <c r="N290" s="221">
        <v>15</v>
      </c>
    </row>
    <row r="291" spans="1:14" x14ac:dyDescent="0.2">
      <c r="A291" s="103" t="s">
        <v>477</v>
      </c>
      <c r="B291" s="104" t="s">
        <v>491</v>
      </c>
      <c r="C291" s="220">
        <v>18</v>
      </c>
      <c r="D291" s="220">
        <v>17</v>
      </c>
      <c r="E291" s="220">
        <v>17</v>
      </c>
      <c r="F291" s="220">
        <v>0</v>
      </c>
      <c r="G291" s="220">
        <v>34</v>
      </c>
      <c r="H291" s="220"/>
      <c r="I291" s="220">
        <v>0</v>
      </c>
      <c r="J291" s="220">
        <v>0</v>
      </c>
      <c r="K291" s="220">
        <v>18</v>
      </c>
      <c r="L291" s="220">
        <v>0</v>
      </c>
      <c r="M291" s="220">
        <v>0</v>
      </c>
      <c r="N291" s="220">
        <v>18</v>
      </c>
    </row>
    <row r="292" spans="1:14" x14ac:dyDescent="0.2">
      <c r="A292" s="105" t="s">
        <v>477</v>
      </c>
      <c r="B292" s="106" t="s">
        <v>492</v>
      </c>
      <c r="C292" s="221">
        <v>30</v>
      </c>
      <c r="D292" s="221">
        <v>27</v>
      </c>
      <c r="E292" s="221">
        <v>28</v>
      </c>
      <c r="F292" s="221">
        <v>0</v>
      </c>
      <c r="G292" s="221">
        <v>55</v>
      </c>
      <c r="H292" s="221"/>
      <c r="I292" s="221">
        <v>0</v>
      </c>
      <c r="J292" s="221">
        <v>15</v>
      </c>
      <c r="K292" s="221">
        <v>0</v>
      </c>
      <c r="L292" s="221">
        <v>0</v>
      </c>
      <c r="M292" s="221">
        <v>0</v>
      </c>
      <c r="N292" s="221">
        <v>15</v>
      </c>
    </row>
    <row r="293" spans="1:14" x14ac:dyDescent="0.2">
      <c r="A293" s="103" t="s">
        <v>477</v>
      </c>
      <c r="B293" s="104" t="s">
        <v>493</v>
      </c>
      <c r="C293" s="220">
        <v>20</v>
      </c>
      <c r="D293" s="220">
        <v>20</v>
      </c>
      <c r="E293" s="220">
        <v>57</v>
      </c>
      <c r="F293" s="220">
        <v>0</v>
      </c>
      <c r="G293" s="220">
        <v>77</v>
      </c>
      <c r="H293" s="220"/>
      <c r="I293" s="220">
        <v>0</v>
      </c>
      <c r="J293" s="220">
        <v>29</v>
      </c>
      <c r="K293" s="220">
        <v>0</v>
      </c>
      <c r="L293" s="220">
        <v>0</v>
      </c>
      <c r="M293" s="220">
        <v>0</v>
      </c>
      <c r="N293" s="220">
        <v>29</v>
      </c>
    </row>
    <row r="294" spans="1:14" x14ac:dyDescent="0.2">
      <c r="A294" s="105" t="s">
        <v>477</v>
      </c>
      <c r="B294" s="106" t="s">
        <v>494</v>
      </c>
      <c r="C294" s="221">
        <v>24</v>
      </c>
      <c r="D294" s="221">
        <v>23</v>
      </c>
      <c r="E294" s="221">
        <v>20</v>
      </c>
      <c r="F294" s="221">
        <v>0</v>
      </c>
      <c r="G294" s="221">
        <v>43</v>
      </c>
      <c r="H294" s="221"/>
      <c r="I294" s="221">
        <v>0</v>
      </c>
      <c r="J294" s="221">
        <v>21</v>
      </c>
      <c r="K294" s="221">
        <v>0</v>
      </c>
      <c r="L294" s="221">
        <v>0</v>
      </c>
      <c r="M294" s="221">
        <v>0</v>
      </c>
      <c r="N294" s="221">
        <v>21</v>
      </c>
    </row>
    <row r="295" spans="1:14" x14ac:dyDescent="0.2">
      <c r="A295" s="103" t="s">
        <v>477</v>
      </c>
      <c r="B295" s="104" t="s">
        <v>495</v>
      </c>
      <c r="C295" s="220">
        <v>12</v>
      </c>
      <c r="D295" s="220">
        <v>12</v>
      </c>
      <c r="E295" s="220">
        <v>11</v>
      </c>
      <c r="F295" s="220">
        <v>0</v>
      </c>
      <c r="G295" s="220">
        <v>23</v>
      </c>
      <c r="H295" s="220"/>
      <c r="I295" s="220">
        <v>0</v>
      </c>
      <c r="J295" s="220">
        <v>11</v>
      </c>
      <c r="K295" s="220">
        <v>0</v>
      </c>
      <c r="L295" s="220">
        <v>0</v>
      </c>
      <c r="M295" s="220">
        <v>0</v>
      </c>
      <c r="N295" s="220">
        <v>11</v>
      </c>
    </row>
    <row r="296" spans="1:14" x14ac:dyDescent="0.2">
      <c r="A296" s="105" t="s">
        <v>477</v>
      </c>
      <c r="B296" s="106" t="s">
        <v>496</v>
      </c>
      <c r="C296" s="221">
        <v>30</v>
      </c>
      <c r="D296" s="221">
        <v>30</v>
      </c>
      <c r="E296" s="221">
        <v>25</v>
      </c>
      <c r="F296" s="221">
        <v>0</v>
      </c>
      <c r="G296" s="221">
        <v>55</v>
      </c>
      <c r="H296" s="221"/>
      <c r="I296" s="221">
        <v>0</v>
      </c>
      <c r="J296" s="221">
        <v>0</v>
      </c>
      <c r="K296" s="221">
        <v>30</v>
      </c>
      <c r="L296" s="221">
        <v>0</v>
      </c>
      <c r="M296" s="221">
        <v>0</v>
      </c>
      <c r="N296" s="221">
        <v>30</v>
      </c>
    </row>
    <row r="297" spans="1:14" x14ac:dyDescent="0.2">
      <c r="A297" s="103" t="s">
        <v>477</v>
      </c>
      <c r="B297" s="104" t="s">
        <v>497</v>
      </c>
      <c r="C297" s="220">
        <v>36</v>
      </c>
      <c r="D297" s="220">
        <v>32</v>
      </c>
      <c r="E297" s="220">
        <v>20</v>
      </c>
      <c r="F297" s="220">
        <v>0</v>
      </c>
      <c r="G297" s="220">
        <v>52</v>
      </c>
      <c r="H297" s="220"/>
      <c r="I297" s="220">
        <v>0</v>
      </c>
      <c r="J297" s="220">
        <v>25</v>
      </c>
      <c r="K297" s="220">
        <v>0</v>
      </c>
      <c r="L297" s="220">
        <v>0</v>
      </c>
      <c r="M297" s="220">
        <v>0</v>
      </c>
      <c r="N297" s="220">
        <v>25</v>
      </c>
    </row>
    <row r="298" spans="1:14" x14ac:dyDescent="0.2">
      <c r="A298" s="105" t="s">
        <v>477</v>
      </c>
      <c r="B298" s="106" t="s">
        <v>498</v>
      </c>
      <c r="C298" s="221">
        <v>30</v>
      </c>
      <c r="D298" s="221">
        <v>24</v>
      </c>
      <c r="E298" s="221">
        <v>25</v>
      </c>
      <c r="F298" s="221">
        <v>0</v>
      </c>
      <c r="G298" s="221">
        <v>49</v>
      </c>
      <c r="H298" s="221"/>
      <c r="I298" s="221">
        <v>0</v>
      </c>
      <c r="J298" s="221">
        <v>0</v>
      </c>
      <c r="K298" s="221">
        <v>20</v>
      </c>
      <c r="L298" s="221">
        <v>0</v>
      </c>
      <c r="M298" s="221">
        <v>0</v>
      </c>
      <c r="N298" s="221">
        <v>20</v>
      </c>
    </row>
    <row r="299" spans="1:14" x14ac:dyDescent="0.2">
      <c r="A299" s="103" t="s">
        <v>477</v>
      </c>
      <c r="B299" s="104" t="s">
        <v>499</v>
      </c>
      <c r="C299" s="220">
        <v>96</v>
      </c>
      <c r="D299" s="220">
        <v>0</v>
      </c>
      <c r="E299" s="220">
        <v>0</v>
      </c>
      <c r="F299" s="220">
        <v>0</v>
      </c>
      <c r="G299" s="220">
        <v>0</v>
      </c>
      <c r="H299" s="220"/>
      <c r="I299" s="220">
        <v>0</v>
      </c>
      <c r="J299" s="220">
        <v>0</v>
      </c>
      <c r="K299" s="220">
        <v>0</v>
      </c>
      <c r="L299" s="220">
        <v>0</v>
      </c>
      <c r="M299" s="220">
        <v>0</v>
      </c>
      <c r="N299" s="220">
        <v>0</v>
      </c>
    </row>
    <row r="300" spans="1:14" x14ac:dyDescent="0.2">
      <c r="A300" s="105" t="s">
        <v>477</v>
      </c>
      <c r="B300" s="106" t="s">
        <v>500</v>
      </c>
      <c r="C300" s="221">
        <v>40</v>
      </c>
      <c r="D300" s="221">
        <v>40</v>
      </c>
      <c r="E300" s="221">
        <v>37</v>
      </c>
      <c r="F300" s="221">
        <v>0</v>
      </c>
      <c r="G300" s="221">
        <v>77</v>
      </c>
      <c r="H300" s="221"/>
      <c r="I300" s="221">
        <v>0</v>
      </c>
      <c r="J300" s="221">
        <v>0</v>
      </c>
      <c r="K300" s="221">
        <v>31</v>
      </c>
      <c r="L300" s="221">
        <v>4</v>
      </c>
      <c r="M300" s="221">
        <v>0</v>
      </c>
      <c r="N300" s="221">
        <v>35</v>
      </c>
    </row>
    <row r="301" spans="1:14" x14ac:dyDescent="0.2">
      <c r="A301" s="103" t="s">
        <v>477</v>
      </c>
      <c r="B301" s="104" t="s">
        <v>501</v>
      </c>
      <c r="C301" s="220">
        <v>30</v>
      </c>
      <c r="D301" s="220">
        <v>30</v>
      </c>
      <c r="E301" s="220">
        <v>22</v>
      </c>
      <c r="F301" s="220">
        <v>0</v>
      </c>
      <c r="G301" s="220">
        <v>52</v>
      </c>
      <c r="H301" s="220"/>
      <c r="I301" s="220">
        <v>0</v>
      </c>
      <c r="J301" s="220">
        <v>22</v>
      </c>
      <c r="K301" s="220">
        <v>0</v>
      </c>
      <c r="L301" s="220">
        <v>0</v>
      </c>
      <c r="M301" s="220">
        <v>0</v>
      </c>
      <c r="N301" s="220">
        <v>22</v>
      </c>
    </row>
    <row r="302" spans="1:14" x14ac:dyDescent="0.2">
      <c r="A302" s="105" t="s">
        <v>477</v>
      </c>
      <c r="B302" s="106" t="s">
        <v>502</v>
      </c>
      <c r="C302" s="221">
        <v>30</v>
      </c>
      <c r="D302" s="221">
        <v>30</v>
      </c>
      <c r="E302" s="221">
        <v>31</v>
      </c>
      <c r="F302" s="221">
        <v>0</v>
      </c>
      <c r="G302" s="221">
        <v>61</v>
      </c>
      <c r="H302" s="221"/>
      <c r="I302" s="221">
        <v>0</v>
      </c>
      <c r="J302" s="221">
        <v>0</v>
      </c>
      <c r="K302" s="221">
        <v>25</v>
      </c>
      <c r="L302" s="221">
        <v>0</v>
      </c>
      <c r="M302" s="221">
        <v>0</v>
      </c>
      <c r="N302" s="221">
        <v>25</v>
      </c>
    </row>
    <row r="303" spans="1:14" x14ac:dyDescent="0.2">
      <c r="A303" s="103" t="s">
        <v>477</v>
      </c>
      <c r="B303" s="104" t="s">
        <v>503</v>
      </c>
      <c r="C303" s="220">
        <v>28</v>
      </c>
      <c r="D303" s="220">
        <v>28</v>
      </c>
      <c r="E303" s="220">
        <v>20</v>
      </c>
      <c r="F303" s="220">
        <v>6</v>
      </c>
      <c r="G303" s="220">
        <v>54</v>
      </c>
      <c r="H303" s="220"/>
      <c r="I303" s="220">
        <v>0</v>
      </c>
      <c r="J303" s="220">
        <v>18</v>
      </c>
      <c r="K303" s="220">
        <v>0</v>
      </c>
      <c r="L303" s="220">
        <v>0</v>
      </c>
      <c r="M303" s="220">
        <v>0</v>
      </c>
      <c r="N303" s="220">
        <v>18</v>
      </c>
    </row>
    <row r="304" spans="1:14" x14ac:dyDescent="0.2">
      <c r="A304" s="105" t="s">
        <v>504</v>
      </c>
      <c r="B304" s="106" t="s">
        <v>505</v>
      </c>
      <c r="C304" s="221">
        <v>20</v>
      </c>
      <c r="D304" s="221">
        <v>20</v>
      </c>
      <c r="E304" s="221">
        <v>20</v>
      </c>
      <c r="F304" s="221">
        <v>0</v>
      </c>
      <c r="G304" s="221">
        <v>40</v>
      </c>
      <c r="H304" s="221"/>
      <c r="I304" s="221">
        <v>0</v>
      </c>
      <c r="J304" s="221">
        <v>20</v>
      </c>
      <c r="K304" s="221">
        <v>0</v>
      </c>
      <c r="L304" s="221">
        <v>0</v>
      </c>
      <c r="M304" s="221">
        <v>0</v>
      </c>
      <c r="N304" s="221">
        <v>20</v>
      </c>
    </row>
    <row r="305" spans="1:14" x14ac:dyDescent="0.2">
      <c r="A305" s="103" t="s">
        <v>504</v>
      </c>
      <c r="B305" s="104" t="s">
        <v>506</v>
      </c>
      <c r="C305" s="220">
        <v>27</v>
      </c>
      <c r="D305" s="220">
        <v>26</v>
      </c>
      <c r="E305" s="220">
        <v>20</v>
      </c>
      <c r="F305" s="220">
        <v>22</v>
      </c>
      <c r="G305" s="220">
        <v>68</v>
      </c>
      <c r="H305" s="220"/>
      <c r="I305" s="220">
        <v>0</v>
      </c>
      <c r="J305" s="220">
        <v>25</v>
      </c>
      <c r="K305" s="220">
        <v>0</v>
      </c>
      <c r="L305" s="220">
        <v>0</v>
      </c>
      <c r="M305" s="220">
        <v>0</v>
      </c>
      <c r="N305" s="220">
        <v>25</v>
      </c>
    </row>
    <row r="306" spans="1:14" x14ac:dyDescent="0.2">
      <c r="A306" s="105" t="s">
        <v>504</v>
      </c>
      <c r="B306" s="106" t="s">
        <v>507</v>
      </c>
      <c r="C306" s="221">
        <v>20</v>
      </c>
      <c r="D306" s="221">
        <v>17</v>
      </c>
      <c r="E306" s="221">
        <v>18</v>
      </c>
      <c r="F306" s="221">
        <v>0</v>
      </c>
      <c r="G306" s="221">
        <v>35</v>
      </c>
      <c r="H306" s="221"/>
      <c r="I306" s="221">
        <v>0</v>
      </c>
      <c r="J306" s="221">
        <v>16</v>
      </c>
      <c r="K306" s="221">
        <v>0</v>
      </c>
      <c r="L306" s="221">
        <v>0</v>
      </c>
      <c r="M306" s="221">
        <v>0</v>
      </c>
      <c r="N306" s="221">
        <v>16</v>
      </c>
    </row>
    <row r="307" spans="1:14" x14ac:dyDescent="0.2">
      <c r="A307" s="103" t="s">
        <v>504</v>
      </c>
      <c r="B307" s="104" t="s">
        <v>508</v>
      </c>
      <c r="C307" s="220">
        <v>60</v>
      </c>
      <c r="D307" s="220">
        <v>58</v>
      </c>
      <c r="E307" s="220">
        <v>57</v>
      </c>
      <c r="F307" s="220">
        <v>0</v>
      </c>
      <c r="G307" s="220">
        <v>115</v>
      </c>
      <c r="H307" s="220"/>
      <c r="I307" s="220">
        <v>0</v>
      </c>
      <c r="J307" s="220">
        <v>0</v>
      </c>
      <c r="K307" s="220">
        <v>59</v>
      </c>
      <c r="L307" s="220">
        <v>0</v>
      </c>
      <c r="M307" s="220">
        <v>0</v>
      </c>
      <c r="N307" s="220">
        <v>59</v>
      </c>
    </row>
    <row r="308" spans="1:14" x14ac:dyDescent="0.2">
      <c r="A308" s="105" t="s">
        <v>504</v>
      </c>
      <c r="B308" s="106" t="s">
        <v>509</v>
      </c>
      <c r="C308" s="221">
        <v>14</v>
      </c>
      <c r="D308" s="221">
        <v>14</v>
      </c>
      <c r="E308" s="221">
        <v>16</v>
      </c>
      <c r="F308" s="221">
        <v>0</v>
      </c>
      <c r="G308" s="221">
        <v>30</v>
      </c>
      <c r="H308" s="221"/>
      <c r="I308" s="221">
        <v>0</v>
      </c>
      <c r="J308" s="221">
        <v>16</v>
      </c>
      <c r="K308" s="221">
        <v>0</v>
      </c>
      <c r="L308" s="221">
        <v>0</v>
      </c>
      <c r="M308" s="221">
        <v>0</v>
      </c>
      <c r="N308" s="221">
        <v>16</v>
      </c>
    </row>
    <row r="309" spans="1:14" x14ac:dyDescent="0.2">
      <c r="A309" s="103" t="s">
        <v>504</v>
      </c>
      <c r="B309" s="104" t="s">
        <v>510</v>
      </c>
      <c r="C309" s="220">
        <v>30</v>
      </c>
      <c r="D309" s="220">
        <v>30</v>
      </c>
      <c r="E309" s="220">
        <v>29</v>
      </c>
      <c r="F309" s="220">
        <v>0</v>
      </c>
      <c r="G309" s="220">
        <v>59</v>
      </c>
      <c r="H309" s="220"/>
      <c r="I309" s="220">
        <v>0</v>
      </c>
      <c r="J309" s="220">
        <v>0</v>
      </c>
      <c r="K309" s="220">
        <v>30</v>
      </c>
      <c r="L309" s="220">
        <v>0</v>
      </c>
      <c r="M309" s="220">
        <v>0</v>
      </c>
      <c r="N309" s="220">
        <v>30</v>
      </c>
    </row>
    <row r="310" spans="1:14" x14ac:dyDescent="0.2">
      <c r="A310" s="105" t="s">
        <v>511</v>
      </c>
      <c r="B310" s="106" t="s">
        <v>512</v>
      </c>
      <c r="C310" s="221">
        <v>24</v>
      </c>
      <c r="D310" s="221">
        <v>24</v>
      </c>
      <c r="E310" s="221">
        <v>16</v>
      </c>
      <c r="F310" s="221">
        <v>0</v>
      </c>
      <c r="G310" s="221">
        <v>40</v>
      </c>
      <c r="H310" s="221"/>
      <c r="I310" s="221">
        <v>0</v>
      </c>
      <c r="J310" s="221">
        <v>21</v>
      </c>
      <c r="K310" s="221">
        <v>0</v>
      </c>
      <c r="L310" s="221">
        <v>0</v>
      </c>
      <c r="M310" s="221">
        <v>0</v>
      </c>
      <c r="N310" s="221">
        <v>21</v>
      </c>
    </row>
    <row r="311" spans="1:14" x14ac:dyDescent="0.2">
      <c r="A311" s="103" t="s">
        <v>513</v>
      </c>
      <c r="B311" s="104" t="s">
        <v>514</v>
      </c>
      <c r="C311" s="220">
        <v>42</v>
      </c>
      <c r="D311" s="220">
        <v>39</v>
      </c>
      <c r="E311" s="220">
        <v>36</v>
      </c>
      <c r="F311" s="220">
        <v>0</v>
      </c>
      <c r="G311" s="220">
        <v>75</v>
      </c>
      <c r="H311" s="220"/>
      <c r="I311" s="220">
        <v>0</v>
      </c>
      <c r="J311" s="220">
        <v>35</v>
      </c>
      <c r="K311" s="220">
        <v>0</v>
      </c>
      <c r="L311" s="220">
        <v>0</v>
      </c>
      <c r="M311" s="220">
        <v>0</v>
      </c>
      <c r="N311" s="220">
        <v>35</v>
      </c>
    </row>
    <row r="312" spans="1:14" x14ac:dyDescent="0.2">
      <c r="A312" s="105" t="s">
        <v>513</v>
      </c>
      <c r="B312" s="106" t="s">
        <v>515</v>
      </c>
      <c r="C312" s="221">
        <v>40</v>
      </c>
      <c r="D312" s="221">
        <v>40</v>
      </c>
      <c r="E312" s="221">
        <v>33</v>
      </c>
      <c r="F312" s="221">
        <v>0</v>
      </c>
      <c r="G312" s="221">
        <v>73</v>
      </c>
      <c r="H312" s="221"/>
      <c r="I312" s="221">
        <v>0</v>
      </c>
      <c r="J312" s="221">
        <v>0</v>
      </c>
      <c r="K312" s="221">
        <v>39</v>
      </c>
      <c r="L312" s="221">
        <v>0</v>
      </c>
      <c r="M312" s="221">
        <v>0</v>
      </c>
      <c r="N312" s="221">
        <v>39</v>
      </c>
    </row>
    <row r="313" spans="1:14" x14ac:dyDescent="0.2">
      <c r="A313" s="103" t="s">
        <v>513</v>
      </c>
      <c r="B313" s="104" t="s">
        <v>516</v>
      </c>
      <c r="C313" s="220">
        <v>10</v>
      </c>
      <c r="D313" s="220">
        <v>10</v>
      </c>
      <c r="E313" s="220">
        <v>9</v>
      </c>
      <c r="F313" s="220">
        <v>0</v>
      </c>
      <c r="G313" s="220">
        <v>19</v>
      </c>
      <c r="H313" s="220"/>
      <c r="I313" s="220">
        <v>0</v>
      </c>
      <c r="J313" s="220">
        <v>9</v>
      </c>
      <c r="K313" s="220">
        <v>0</v>
      </c>
      <c r="L313" s="220">
        <v>0</v>
      </c>
      <c r="M313" s="220">
        <v>0</v>
      </c>
      <c r="N313" s="220">
        <v>9</v>
      </c>
    </row>
    <row r="314" spans="1:14" x14ac:dyDescent="0.2">
      <c r="A314" s="105" t="s">
        <v>513</v>
      </c>
      <c r="B314" s="106" t="s">
        <v>517</v>
      </c>
      <c r="C314" s="221">
        <v>24</v>
      </c>
      <c r="D314" s="221">
        <v>25</v>
      </c>
      <c r="E314" s="221">
        <v>23</v>
      </c>
      <c r="F314" s="221">
        <v>0</v>
      </c>
      <c r="G314" s="221">
        <v>48</v>
      </c>
      <c r="H314" s="221"/>
      <c r="I314" s="221">
        <v>0</v>
      </c>
      <c r="J314" s="221">
        <v>0</v>
      </c>
      <c r="K314" s="221">
        <v>24</v>
      </c>
      <c r="L314" s="221">
        <v>0</v>
      </c>
      <c r="M314" s="221">
        <v>0</v>
      </c>
      <c r="N314" s="221">
        <v>24</v>
      </c>
    </row>
    <row r="315" spans="1:14" x14ac:dyDescent="0.2">
      <c r="A315" s="103" t="s">
        <v>513</v>
      </c>
      <c r="B315" s="104" t="s">
        <v>518</v>
      </c>
      <c r="C315" s="220">
        <v>36</v>
      </c>
      <c r="D315" s="220">
        <v>35</v>
      </c>
      <c r="E315" s="220">
        <v>33</v>
      </c>
      <c r="F315" s="220">
        <v>0</v>
      </c>
      <c r="G315" s="220">
        <v>68</v>
      </c>
      <c r="H315" s="220"/>
      <c r="I315" s="220">
        <v>0</v>
      </c>
      <c r="J315" s="220">
        <v>23</v>
      </c>
      <c r="K315" s="220">
        <v>0</v>
      </c>
      <c r="L315" s="220">
        <v>0</v>
      </c>
      <c r="M315" s="220">
        <v>0</v>
      </c>
      <c r="N315" s="220">
        <v>23</v>
      </c>
    </row>
    <row r="316" spans="1:14" x14ac:dyDescent="0.2">
      <c r="A316" s="105" t="s">
        <v>513</v>
      </c>
      <c r="B316" s="106" t="s">
        <v>519</v>
      </c>
      <c r="C316" s="221">
        <v>24</v>
      </c>
      <c r="D316" s="221">
        <v>24</v>
      </c>
      <c r="E316" s="221">
        <v>16</v>
      </c>
      <c r="F316" s="221">
        <v>0</v>
      </c>
      <c r="G316" s="221">
        <v>40</v>
      </c>
      <c r="H316" s="221"/>
      <c r="I316" s="221">
        <v>0</v>
      </c>
      <c r="J316" s="221">
        <v>23</v>
      </c>
      <c r="K316" s="221">
        <v>0</v>
      </c>
      <c r="L316" s="221">
        <v>0</v>
      </c>
      <c r="M316" s="221">
        <v>0</v>
      </c>
      <c r="N316" s="221">
        <v>23</v>
      </c>
    </row>
    <row r="317" spans="1:14" x14ac:dyDescent="0.2">
      <c r="A317" s="103" t="s">
        <v>520</v>
      </c>
      <c r="B317" s="104" t="s">
        <v>521</v>
      </c>
      <c r="C317" s="220">
        <v>10</v>
      </c>
      <c r="D317" s="220">
        <v>0</v>
      </c>
      <c r="E317" s="220">
        <v>11</v>
      </c>
      <c r="F317" s="220">
        <v>0</v>
      </c>
      <c r="G317" s="220">
        <v>11</v>
      </c>
      <c r="H317" s="220"/>
      <c r="I317" s="220">
        <v>0</v>
      </c>
      <c r="J317" s="220">
        <v>0</v>
      </c>
      <c r="K317" s="220">
        <v>0</v>
      </c>
      <c r="L317" s="220">
        <v>0</v>
      </c>
      <c r="M317" s="220">
        <v>0</v>
      </c>
      <c r="N317" s="220">
        <v>0</v>
      </c>
    </row>
    <row r="318" spans="1:14" x14ac:dyDescent="0.2">
      <c r="A318" s="105" t="s">
        <v>520</v>
      </c>
      <c r="B318" s="106" t="s">
        <v>522</v>
      </c>
      <c r="C318" s="221">
        <v>25</v>
      </c>
      <c r="D318" s="221">
        <v>25</v>
      </c>
      <c r="E318" s="221">
        <v>25</v>
      </c>
      <c r="F318" s="221">
        <v>0</v>
      </c>
      <c r="G318" s="221">
        <v>50</v>
      </c>
      <c r="H318" s="221"/>
      <c r="I318" s="221">
        <v>0</v>
      </c>
      <c r="J318" s="221">
        <v>25</v>
      </c>
      <c r="K318" s="221">
        <v>0</v>
      </c>
      <c r="L318" s="221">
        <v>0</v>
      </c>
      <c r="M318" s="221">
        <v>0</v>
      </c>
      <c r="N318" s="221">
        <v>25</v>
      </c>
    </row>
    <row r="319" spans="1:14" x14ac:dyDescent="0.2">
      <c r="A319" s="103" t="s">
        <v>520</v>
      </c>
      <c r="B319" s="104" t="s">
        <v>523</v>
      </c>
      <c r="C319" s="220">
        <v>18</v>
      </c>
      <c r="D319" s="220">
        <v>17</v>
      </c>
      <c r="E319" s="220">
        <v>14</v>
      </c>
      <c r="F319" s="220">
        <v>0</v>
      </c>
      <c r="G319" s="220">
        <v>31</v>
      </c>
      <c r="H319" s="220"/>
      <c r="I319" s="220">
        <v>0</v>
      </c>
      <c r="J319" s="220">
        <v>16</v>
      </c>
      <c r="K319" s="220">
        <v>0</v>
      </c>
      <c r="L319" s="220">
        <v>0</v>
      </c>
      <c r="M319" s="220">
        <v>0</v>
      </c>
      <c r="N319" s="220">
        <v>16</v>
      </c>
    </row>
    <row r="320" spans="1:14" x14ac:dyDescent="0.2">
      <c r="A320" s="105" t="s">
        <v>520</v>
      </c>
      <c r="B320" s="106" t="s">
        <v>524</v>
      </c>
      <c r="C320" s="221">
        <v>36</v>
      </c>
      <c r="D320" s="221">
        <v>0</v>
      </c>
      <c r="E320" s="221">
        <v>31</v>
      </c>
      <c r="F320" s="221">
        <v>33</v>
      </c>
      <c r="G320" s="221">
        <v>64</v>
      </c>
      <c r="H320" s="221"/>
      <c r="I320" s="221">
        <v>0</v>
      </c>
      <c r="J320" s="221">
        <v>0</v>
      </c>
      <c r="K320" s="221">
        <v>30</v>
      </c>
      <c r="L320" s="221">
        <v>0</v>
      </c>
      <c r="M320" s="221">
        <v>0</v>
      </c>
      <c r="N320" s="221">
        <v>30</v>
      </c>
    </row>
    <row r="321" spans="1:14" x14ac:dyDescent="0.2">
      <c r="A321" s="103" t="s">
        <v>520</v>
      </c>
      <c r="B321" s="104" t="s">
        <v>525</v>
      </c>
      <c r="C321" s="220">
        <v>30</v>
      </c>
      <c r="D321" s="220">
        <v>32</v>
      </c>
      <c r="E321" s="220">
        <v>25</v>
      </c>
      <c r="F321" s="220">
        <v>0</v>
      </c>
      <c r="G321" s="220">
        <v>57</v>
      </c>
      <c r="H321" s="220"/>
      <c r="I321" s="220">
        <v>0</v>
      </c>
      <c r="J321" s="220">
        <v>28</v>
      </c>
      <c r="K321" s="220">
        <v>0</v>
      </c>
      <c r="L321" s="220">
        <v>0</v>
      </c>
      <c r="M321" s="220">
        <v>0</v>
      </c>
      <c r="N321" s="220">
        <v>28</v>
      </c>
    </row>
    <row r="322" spans="1:14" x14ac:dyDescent="0.2">
      <c r="A322" s="105" t="s">
        <v>520</v>
      </c>
      <c r="B322" s="106" t="s">
        <v>526</v>
      </c>
      <c r="C322" s="221">
        <v>20</v>
      </c>
      <c r="D322" s="221">
        <v>20</v>
      </c>
      <c r="E322" s="221">
        <v>17</v>
      </c>
      <c r="F322" s="221">
        <v>0</v>
      </c>
      <c r="G322" s="221">
        <v>37</v>
      </c>
      <c r="H322" s="221"/>
      <c r="I322" s="221">
        <v>0</v>
      </c>
      <c r="J322" s="221">
        <v>17</v>
      </c>
      <c r="K322" s="221">
        <v>0</v>
      </c>
      <c r="L322" s="221">
        <v>0</v>
      </c>
      <c r="M322" s="221">
        <v>0</v>
      </c>
      <c r="N322" s="221">
        <v>17</v>
      </c>
    </row>
    <row r="323" spans="1:14" x14ac:dyDescent="0.2">
      <c r="A323" s="103" t="s">
        <v>520</v>
      </c>
      <c r="B323" s="104" t="s">
        <v>527</v>
      </c>
      <c r="C323" s="220">
        <v>30</v>
      </c>
      <c r="D323" s="220">
        <v>28</v>
      </c>
      <c r="E323" s="220">
        <v>30</v>
      </c>
      <c r="F323" s="220">
        <v>0</v>
      </c>
      <c r="G323" s="220">
        <v>58</v>
      </c>
      <c r="H323" s="220"/>
      <c r="I323" s="220">
        <v>0</v>
      </c>
      <c r="J323" s="220">
        <v>27</v>
      </c>
      <c r="K323" s="220">
        <v>0</v>
      </c>
      <c r="L323" s="220">
        <v>0</v>
      </c>
      <c r="M323" s="220">
        <v>0</v>
      </c>
      <c r="N323" s="220">
        <v>27</v>
      </c>
    </row>
    <row r="324" spans="1:14" x14ac:dyDescent="0.2">
      <c r="A324" s="105" t="s">
        <v>520</v>
      </c>
      <c r="B324" s="106" t="s">
        <v>528</v>
      </c>
      <c r="C324" s="221">
        <v>20</v>
      </c>
      <c r="D324" s="221">
        <v>20</v>
      </c>
      <c r="E324" s="221">
        <v>19</v>
      </c>
      <c r="F324" s="221">
        <v>0</v>
      </c>
      <c r="G324" s="221">
        <v>39</v>
      </c>
      <c r="H324" s="221"/>
      <c r="I324" s="221">
        <v>0</v>
      </c>
      <c r="J324" s="221">
        <v>18</v>
      </c>
      <c r="K324" s="221">
        <v>0</v>
      </c>
      <c r="L324" s="221">
        <v>0</v>
      </c>
      <c r="M324" s="221">
        <v>0</v>
      </c>
      <c r="N324" s="221">
        <v>18</v>
      </c>
    </row>
    <row r="325" spans="1:14" x14ac:dyDescent="0.2">
      <c r="A325" s="103" t="s">
        <v>520</v>
      </c>
      <c r="B325" s="104" t="s">
        <v>529</v>
      </c>
      <c r="C325" s="220">
        <v>24</v>
      </c>
      <c r="D325" s="220">
        <v>24</v>
      </c>
      <c r="E325" s="220">
        <v>24</v>
      </c>
      <c r="F325" s="220">
        <v>0</v>
      </c>
      <c r="G325" s="220">
        <v>48</v>
      </c>
      <c r="H325" s="220"/>
      <c r="I325" s="220">
        <v>0</v>
      </c>
      <c r="J325" s="220">
        <v>24</v>
      </c>
      <c r="K325" s="220">
        <v>0</v>
      </c>
      <c r="L325" s="220">
        <v>0</v>
      </c>
      <c r="M325" s="220">
        <v>0</v>
      </c>
      <c r="N325" s="220">
        <v>24</v>
      </c>
    </row>
    <row r="326" spans="1:14" x14ac:dyDescent="0.2">
      <c r="A326" s="105" t="s">
        <v>520</v>
      </c>
      <c r="B326" s="106" t="s">
        <v>530</v>
      </c>
      <c r="C326" s="221">
        <v>18</v>
      </c>
      <c r="D326" s="221">
        <v>18</v>
      </c>
      <c r="E326" s="221">
        <v>18</v>
      </c>
      <c r="F326" s="221">
        <v>0</v>
      </c>
      <c r="G326" s="221">
        <v>36</v>
      </c>
      <c r="H326" s="221"/>
      <c r="I326" s="221">
        <v>0</v>
      </c>
      <c r="J326" s="221">
        <v>16</v>
      </c>
      <c r="K326" s="221">
        <v>0</v>
      </c>
      <c r="L326" s="221">
        <v>0</v>
      </c>
      <c r="M326" s="221">
        <v>0</v>
      </c>
      <c r="N326" s="221">
        <v>16</v>
      </c>
    </row>
    <row r="327" spans="1:14" x14ac:dyDescent="0.2">
      <c r="A327" s="103" t="s">
        <v>531</v>
      </c>
      <c r="B327" s="104" t="s">
        <v>532</v>
      </c>
      <c r="C327" s="220">
        <v>22</v>
      </c>
      <c r="D327" s="220">
        <v>22</v>
      </c>
      <c r="E327" s="220">
        <v>20</v>
      </c>
      <c r="F327" s="220">
        <v>0</v>
      </c>
      <c r="G327" s="220">
        <v>42</v>
      </c>
      <c r="H327" s="220"/>
      <c r="I327" s="220">
        <v>0</v>
      </c>
      <c r="J327" s="220">
        <v>13</v>
      </c>
      <c r="K327" s="220">
        <v>0</v>
      </c>
      <c r="L327" s="220">
        <v>0</v>
      </c>
      <c r="M327" s="220">
        <v>0</v>
      </c>
      <c r="N327" s="220">
        <v>13</v>
      </c>
    </row>
    <row r="328" spans="1:14" x14ac:dyDescent="0.2">
      <c r="A328" s="105" t="s">
        <v>531</v>
      </c>
      <c r="B328" s="106" t="s">
        <v>533</v>
      </c>
      <c r="C328" s="221">
        <v>40</v>
      </c>
      <c r="D328" s="221">
        <v>37</v>
      </c>
      <c r="E328" s="221">
        <v>22</v>
      </c>
      <c r="F328" s="221">
        <v>0</v>
      </c>
      <c r="G328" s="221">
        <v>59</v>
      </c>
      <c r="H328" s="221"/>
      <c r="I328" s="221">
        <v>0</v>
      </c>
      <c r="J328" s="221">
        <v>15</v>
      </c>
      <c r="K328" s="221">
        <v>19</v>
      </c>
      <c r="L328" s="221">
        <v>0</v>
      </c>
      <c r="M328" s="221">
        <v>0</v>
      </c>
      <c r="N328" s="221">
        <v>34</v>
      </c>
    </row>
    <row r="329" spans="1:14" x14ac:dyDescent="0.2">
      <c r="A329" s="103" t="s">
        <v>531</v>
      </c>
      <c r="B329" s="104" t="s">
        <v>534</v>
      </c>
      <c r="C329" s="220">
        <v>24</v>
      </c>
      <c r="D329" s="220">
        <v>16</v>
      </c>
      <c r="E329" s="220">
        <v>23</v>
      </c>
      <c r="F329" s="220">
        <v>44</v>
      </c>
      <c r="G329" s="220">
        <v>83</v>
      </c>
      <c r="H329" s="220"/>
      <c r="I329" s="220">
        <v>0</v>
      </c>
      <c r="J329" s="220">
        <v>0</v>
      </c>
      <c r="K329" s="220">
        <v>14</v>
      </c>
      <c r="L329" s="220">
        <v>0</v>
      </c>
      <c r="M329" s="220">
        <v>0</v>
      </c>
      <c r="N329" s="220">
        <v>14</v>
      </c>
    </row>
    <row r="330" spans="1:14" x14ac:dyDescent="0.2">
      <c r="A330" s="105" t="s">
        <v>535</v>
      </c>
      <c r="B330" s="106" t="s">
        <v>536</v>
      </c>
      <c r="C330" s="221">
        <v>12</v>
      </c>
      <c r="D330" s="221">
        <v>12</v>
      </c>
      <c r="E330" s="221">
        <v>12</v>
      </c>
      <c r="F330" s="221">
        <v>0</v>
      </c>
      <c r="G330" s="221">
        <v>24</v>
      </c>
      <c r="H330" s="221"/>
      <c r="I330" s="221">
        <v>0</v>
      </c>
      <c r="J330" s="221">
        <v>11</v>
      </c>
      <c r="K330" s="221">
        <v>0</v>
      </c>
      <c r="L330" s="221">
        <v>0</v>
      </c>
      <c r="M330" s="221">
        <v>0</v>
      </c>
      <c r="N330" s="221">
        <v>11</v>
      </c>
    </row>
    <row r="331" spans="1:14" x14ac:dyDescent="0.2">
      <c r="A331" s="103" t="s">
        <v>535</v>
      </c>
      <c r="B331" s="104" t="s">
        <v>537</v>
      </c>
      <c r="C331" s="220">
        <v>18</v>
      </c>
      <c r="D331" s="220">
        <v>17</v>
      </c>
      <c r="E331" s="220">
        <v>18</v>
      </c>
      <c r="F331" s="220">
        <v>12</v>
      </c>
      <c r="G331" s="220">
        <v>47</v>
      </c>
      <c r="H331" s="220"/>
      <c r="I331" s="220">
        <v>0</v>
      </c>
      <c r="J331" s="220">
        <v>12</v>
      </c>
      <c r="K331" s="220">
        <v>0</v>
      </c>
      <c r="L331" s="220">
        <v>0</v>
      </c>
      <c r="M331" s="220">
        <v>0</v>
      </c>
      <c r="N331" s="220">
        <v>12</v>
      </c>
    </row>
    <row r="332" spans="1:14" x14ac:dyDescent="0.2">
      <c r="A332" s="105" t="s">
        <v>535</v>
      </c>
      <c r="B332" s="106" t="s">
        <v>538</v>
      </c>
      <c r="C332" s="221">
        <v>36</v>
      </c>
      <c r="D332" s="221">
        <v>35</v>
      </c>
      <c r="E332" s="221">
        <v>34</v>
      </c>
      <c r="F332" s="221">
        <v>0</v>
      </c>
      <c r="G332" s="221">
        <v>69</v>
      </c>
      <c r="H332" s="221"/>
      <c r="I332" s="221">
        <v>0</v>
      </c>
      <c r="J332" s="221">
        <v>35</v>
      </c>
      <c r="K332" s="221">
        <v>0</v>
      </c>
      <c r="L332" s="221">
        <v>0</v>
      </c>
      <c r="M332" s="221">
        <v>0</v>
      </c>
      <c r="N332" s="221">
        <v>35</v>
      </c>
    </row>
    <row r="333" spans="1:14" x14ac:dyDescent="0.2">
      <c r="A333" s="103" t="s">
        <v>535</v>
      </c>
      <c r="B333" s="104" t="s">
        <v>539</v>
      </c>
      <c r="C333" s="220">
        <v>40</v>
      </c>
      <c r="D333" s="220">
        <v>35</v>
      </c>
      <c r="E333" s="220">
        <v>33</v>
      </c>
      <c r="F333" s="220">
        <v>0</v>
      </c>
      <c r="G333" s="220">
        <v>68</v>
      </c>
      <c r="H333" s="220"/>
      <c r="I333" s="220">
        <v>0</v>
      </c>
      <c r="J333" s="220">
        <v>28</v>
      </c>
      <c r="K333" s="220">
        <v>0</v>
      </c>
      <c r="L333" s="220">
        <v>0</v>
      </c>
      <c r="M333" s="220">
        <v>0</v>
      </c>
      <c r="N333" s="220">
        <v>28</v>
      </c>
    </row>
    <row r="334" spans="1:14" x14ac:dyDescent="0.2">
      <c r="A334" s="105" t="s">
        <v>535</v>
      </c>
      <c r="B334" s="106" t="s">
        <v>540</v>
      </c>
      <c r="C334" s="221">
        <v>5</v>
      </c>
      <c r="D334" s="221">
        <v>5</v>
      </c>
      <c r="E334" s="221">
        <v>5</v>
      </c>
      <c r="F334" s="221">
        <v>0</v>
      </c>
      <c r="G334" s="221">
        <v>10</v>
      </c>
      <c r="H334" s="221"/>
      <c r="I334" s="221">
        <v>0</v>
      </c>
      <c r="J334" s="221">
        <v>5</v>
      </c>
      <c r="K334" s="221">
        <v>0</v>
      </c>
      <c r="L334" s="221">
        <v>0</v>
      </c>
      <c r="M334" s="221">
        <v>0</v>
      </c>
      <c r="N334" s="221">
        <v>5</v>
      </c>
    </row>
    <row r="335" spans="1:14" x14ac:dyDescent="0.2">
      <c r="A335" s="103" t="s">
        <v>535</v>
      </c>
      <c r="B335" s="104" t="s">
        <v>541</v>
      </c>
      <c r="C335" s="220">
        <v>24</v>
      </c>
      <c r="D335" s="220">
        <v>36</v>
      </c>
      <c r="E335" s="220">
        <v>30</v>
      </c>
      <c r="F335" s="220">
        <v>0</v>
      </c>
      <c r="G335" s="220">
        <v>66</v>
      </c>
      <c r="H335" s="220"/>
      <c r="I335" s="220">
        <v>0</v>
      </c>
      <c r="J335" s="220">
        <v>30</v>
      </c>
      <c r="K335" s="220">
        <v>0</v>
      </c>
      <c r="L335" s="220">
        <v>0</v>
      </c>
      <c r="M335" s="220">
        <v>0</v>
      </c>
      <c r="N335" s="220">
        <v>30</v>
      </c>
    </row>
    <row r="336" spans="1:14" x14ac:dyDescent="0.2">
      <c r="A336" s="105" t="s">
        <v>535</v>
      </c>
      <c r="B336" s="106" t="s">
        <v>542</v>
      </c>
      <c r="C336" s="221">
        <v>18</v>
      </c>
      <c r="D336" s="221">
        <v>18</v>
      </c>
      <c r="E336" s="221">
        <v>18</v>
      </c>
      <c r="F336" s="221">
        <v>0</v>
      </c>
      <c r="G336" s="221">
        <v>36</v>
      </c>
      <c r="H336" s="221"/>
      <c r="I336" s="221">
        <v>0</v>
      </c>
      <c r="J336" s="221">
        <v>15</v>
      </c>
      <c r="K336" s="221">
        <v>0</v>
      </c>
      <c r="L336" s="221">
        <v>0</v>
      </c>
      <c r="M336" s="221">
        <v>0</v>
      </c>
      <c r="N336" s="221">
        <v>15</v>
      </c>
    </row>
    <row r="337" spans="1:14" x14ac:dyDescent="0.2">
      <c r="A337" s="103" t="s">
        <v>535</v>
      </c>
      <c r="B337" s="104" t="s">
        <v>543</v>
      </c>
      <c r="C337" s="220">
        <v>20</v>
      </c>
      <c r="D337" s="220">
        <v>19</v>
      </c>
      <c r="E337" s="220">
        <v>18</v>
      </c>
      <c r="F337" s="220">
        <v>0</v>
      </c>
      <c r="G337" s="220">
        <v>37</v>
      </c>
      <c r="H337" s="220"/>
      <c r="I337" s="220">
        <v>0</v>
      </c>
      <c r="J337" s="220">
        <v>11</v>
      </c>
      <c r="K337" s="220">
        <v>0</v>
      </c>
      <c r="L337" s="220">
        <v>0</v>
      </c>
      <c r="M337" s="220">
        <v>0</v>
      </c>
      <c r="N337" s="220">
        <v>11</v>
      </c>
    </row>
    <row r="338" spans="1:14" x14ac:dyDescent="0.2">
      <c r="A338" s="105" t="s">
        <v>544</v>
      </c>
      <c r="B338" s="106" t="s">
        <v>545</v>
      </c>
      <c r="C338" s="221">
        <v>20</v>
      </c>
      <c r="D338" s="221">
        <v>16</v>
      </c>
      <c r="E338" s="221">
        <v>0</v>
      </c>
      <c r="F338" s="221">
        <v>0</v>
      </c>
      <c r="G338" s="221">
        <v>16</v>
      </c>
      <c r="H338" s="221"/>
      <c r="I338" s="221">
        <v>0</v>
      </c>
      <c r="J338" s="221">
        <v>16</v>
      </c>
      <c r="K338" s="221">
        <v>0</v>
      </c>
      <c r="L338" s="221">
        <v>0</v>
      </c>
      <c r="M338" s="221">
        <v>0</v>
      </c>
      <c r="N338" s="221">
        <v>16</v>
      </c>
    </row>
    <row r="339" spans="1:14" ht="13.5" thickBot="1" x14ac:dyDescent="0.25">
      <c r="A339" s="112" t="s">
        <v>544</v>
      </c>
      <c r="B339" s="113" t="s">
        <v>546</v>
      </c>
      <c r="C339" s="223">
        <v>24</v>
      </c>
      <c r="D339" s="223">
        <v>24</v>
      </c>
      <c r="E339" s="223">
        <v>24</v>
      </c>
      <c r="F339" s="223">
        <v>0</v>
      </c>
      <c r="G339" s="223">
        <v>48</v>
      </c>
      <c r="H339" s="223"/>
      <c r="I339" s="223">
        <v>0</v>
      </c>
      <c r="J339" s="223">
        <v>21</v>
      </c>
      <c r="K339" s="223">
        <v>0</v>
      </c>
      <c r="L339" s="223">
        <v>0</v>
      </c>
      <c r="M339" s="223">
        <v>0</v>
      </c>
      <c r="N339" s="223">
        <v>21</v>
      </c>
    </row>
    <row r="340" spans="1:14" s="217" customFormat="1" ht="13.5" thickBot="1" x14ac:dyDescent="0.25">
      <c r="A340" s="115"/>
      <c r="B340" s="116" t="s">
        <v>659</v>
      </c>
      <c r="C340" s="224">
        <f>SUM(C5:C339)</f>
        <v>9510</v>
      </c>
      <c r="D340" s="224">
        <f t="shared" ref="D340:N340" si="0">SUM(D5:D339)</f>
        <v>8279</v>
      </c>
      <c r="E340" s="224">
        <f t="shared" si="0"/>
        <v>7320</v>
      </c>
      <c r="F340" s="224">
        <f t="shared" si="0"/>
        <v>570</v>
      </c>
      <c r="G340" s="224">
        <f t="shared" si="0"/>
        <v>16169</v>
      </c>
      <c r="H340" s="224"/>
      <c r="I340" s="224">
        <f t="shared" si="0"/>
        <v>77</v>
      </c>
      <c r="J340" s="224">
        <f t="shared" si="0"/>
        <v>5738</v>
      </c>
      <c r="K340" s="224">
        <f t="shared" si="0"/>
        <v>1456</v>
      </c>
      <c r="L340" s="224">
        <f t="shared" si="0"/>
        <v>9</v>
      </c>
      <c r="M340" s="224">
        <f t="shared" si="0"/>
        <v>43</v>
      </c>
      <c r="N340" s="224">
        <f t="shared" si="0"/>
        <v>7323</v>
      </c>
    </row>
    <row r="342" spans="1:14" x14ac:dyDescent="0.2">
      <c r="A342" s="191" t="s">
        <v>686</v>
      </c>
    </row>
    <row r="343" spans="1:14" x14ac:dyDescent="0.2">
      <c r="A343" s="36" t="s">
        <v>76</v>
      </c>
    </row>
  </sheetData>
  <mergeCells count="3">
    <mergeCell ref="D3:G3"/>
    <mergeCell ref="I3:N3"/>
    <mergeCell ref="A2:B2"/>
  </mergeCells>
  <hyperlinks>
    <hyperlink ref="A2:B2" location="TOC!A1" display="Return to Table of Contents"/>
  </hyperlinks>
  <pageMargins left="0.25" right="0.25" top="0.75" bottom="0.75" header="0.3" footer="0.3"/>
  <pageSetup scale="65" orientation="portrait" r:id="rId1"/>
  <headerFooter>
    <oddHeader>&amp;L&amp;"Arial,Bold"2015-16 &amp;"Arial,Bold Italic"Survey of Allied Dental Education&amp;"Arial,Bold"
Report 1 - Dental Hygiene Education Programs</oddHeader>
  </headerFooter>
  <rowBreaks count="4" manualBreakCount="4">
    <brk id="76" max="13" man="1"/>
    <brk id="152" max="13" man="1"/>
    <brk id="229" max="13" man="1"/>
    <brk id="303" max="13" man="1"/>
  </rowBreaks>
  <colBreaks count="1" manualBreakCount="1">
    <brk id="8" max="342"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4"/>
  <sheetViews>
    <sheetView zoomScaleNormal="100" workbookViewId="0"/>
  </sheetViews>
  <sheetFormatPr defaultColWidth="9.140625" defaultRowHeight="12.75" x14ac:dyDescent="0.2"/>
  <cols>
    <col min="1" max="2" width="9.140625" style="4"/>
    <col min="3" max="3" width="9.140625" style="4" customWidth="1"/>
    <col min="4" max="4" width="9.140625" style="4"/>
    <col min="5" max="5" width="9.28515625" style="4" bestFit="1" customWidth="1"/>
    <col min="6" max="15" width="9.140625" style="4"/>
    <col min="16" max="16" width="4.85546875" style="4" customWidth="1"/>
    <col min="17" max="16384" width="9.140625" style="4"/>
  </cols>
  <sheetData>
    <row r="1" spans="1:20" x14ac:dyDescent="0.2">
      <c r="A1" s="3" t="s">
        <v>625</v>
      </c>
    </row>
    <row r="2" spans="1:20" x14ac:dyDescent="0.2">
      <c r="A2" s="385" t="s">
        <v>4</v>
      </c>
      <c r="B2" s="386"/>
      <c r="C2" s="386"/>
    </row>
    <row r="5" spans="1:20" s="62" customFormat="1" x14ac:dyDescent="0.2">
      <c r="L5" s="208"/>
      <c r="M5" s="208"/>
      <c r="N5" s="208"/>
      <c r="O5" s="208"/>
      <c r="P5" s="208"/>
      <c r="Q5" s="208"/>
      <c r="R5" s="208"/>
      <c r="S5" s="208"/>
      <c r="T5" s="208"/>
    </row>
    <row r="8" spans="1:20" x14ac:dyDescent="0.2">
      <c r="K8" s="208"/>
      <c r="L8" s="208"/>
    </row>
    <row r="9" spans="1:20" ht="13.5" thickBot="1" x14ac:dyDescent="0.25">
      <c r="B9" s="4" t="s">
        <v>742</v>
      </c>
      <c r="C9" s="4" t="s">
        <v>743</v>
      </c>
      <c r="D9" s="92">
        <f>I10/I24</f>
        <v>0.67008056807319405</v>
      </c>
      <c r="J9" s="4" t="s">
        <v>744</v>
      </c>
      <c r="K9" s="59"/>
      <c r="L9" s="60"/>
    </row>
    <row r="10" spans="1:20" x14ac:dyDescent="0.2">
      <c r="B10" s="4" t="s">
        <v>745</v>
      </c>
      <c r="C10" s="4" t="s">
        <v>665</v>
      </c>
      <c r="D10" s="92">
        <f>I22/I24</f>
        <v>0.15007510583094361</v>
      </c>
      <c r="E10" s="255"/>
      <c r="F10" s="256"/>
      <c r="G10" s="257"/>
      <c r="H10" s="4" t="s">
        <v>742</v>
      </c>
      <c r="I10" s="1">
        <v>4907</v>
      </c>
      <c r="K10" s="59"/>
      <c r="L10" s="60"/>
    </row>
    <row r="11" spans="1:20" x14ac:dyDescent="0.2">
      <c r="B11" s="4" t="s">
        <v>746</v>
      </c>
      <c r="C11" s="4" t="s">
        <v>747</v>
      </c>
      <c r="D11" s="92">
        <f>I21/I24</f>
        <v>3.8918476034412126E-2</v>
      </c>
      <c r="E11" s="258"/>
      <c r="F11" s="259"/>
      <c r="G11" s="260"/>
      <c r="H11" s="4" t="s">
        <v>748</v>
      </c>
      <c r="I11" s="1">
        <v>13</v>
      </c>
      <c r="J11" s="4">
        <v>13</v>
      </c>
      <c r="K11" s="59"/>
      <c r="L11" s="60"/>
    </row>
    <row r="12" spans="1:20" x14ac:dyDescent="0.2">
      <c r="B12" s="4" t="s">
        <v>749</v>
      </c>
      <c r="C12" s="4" t="s">
        <v>750</v>
      </c>
      <c r="D12" s="92">
        <f>I12/I24</f>
        <v>4.4653830397378122E-2</v>
      </c>
      <c r="E12" s="258"/>
      <c r="F12" s="259"/>
      <c r="G12" s="260"/>
      <c r="H12" s="4" t="s">
        <v>749</v>
      </c>
      <c r="I12" s="1">
        <v>327</v>
      </c>
      <c r="K12" s="59"/>
      <c r="L12" s="60"/>
    </row>
    <row r="13" spans="1:20" x14ac:dyDescent="0.2">
      <c r="B13" s="4" t="s">
        <v>751</v>
      </c>
      <c r="C13" s="4" t="s">
        <v>752</v>
      </c>
      <c r="D13" s="92">
        <f>I20/I24</f>
        <v>4.5609722791205787E-2</v>
      </c>
      <c r="E13" s="258"/>
      <c r="F13" s="259"/>
      <c r="G13" s="260"/>
      <c r="H13" s="4" t="s">
        <v>753</v>
      </c>
      <c r="I13" s="1">
        <v>4</v>
      </c>
      <c r="J13" s="4">
        <v>4</v>
      </c>
      <c r="K13" s="59"/>
      <c r="L13" s="60"/>
    </row>
    <row r="14" spans="1:20" x14ac:dyDescent="0.2">
      <c r="B14" s="4" t="s">
        <v>754</v>
      </c>
      <c r="C14" s="4" t="s">
        <v>88</v>
      </c>
      <c r="D14" s="92">
        <f>J24/I24</f>
        <v>3.2500341390140651E-2</v>
      </c>
      <c r="E14" s="258"/>
      <c r="F14" s="259"/>
      <c r="G14" s="260"/>
      <c r="H14" s="4" t="s">
        <v>755</v>
      </c>
      <c r="I14" s="1">
        <v>1</v>
      </c>
      <c r="J14" s="4">
        <v>1</v>
      </c>
      <c r="K14" s="59"/>
      <c r="L14" s="60"/>
    </row>
    <row r="15" spans="1:20" x14ac:dyDescent="0.2">
      <c r="B15" s="4" t="s">
        <v>756</v>
      </c>
      <c r="C15" s="4" t="s">
        <v>757</v>
      </c>
      <c r="D15" s="92">
        <f>I15/I24</f>
        <v>1.8161955482725659E-2</v>
      </c>
      <c r="E15" s="258"/>
      <c r="F15" s="259"/>
      <c r="G15" s="260"/>
      <c r="H15" s="4" t="s">
        <v>756</v>
      </c>
      <c r="I15" s="1">
        <v>133</v>
      </c>
      <c r="K15" s="59"/>
      <c r="L15" s="60"/>
    </row>
    <row r="16" spans="1:20" x14ac:dyDescent="0.2">
      <c r="D16" s="261">
        <f>SUM(D9:D15)</f>
        <v>1</v>
      </c>
      <c r="E16" s="258"/>
      <c r="F16" s="259"/>
      <c r="G16" s="260"/>
      <c r="H16" s="4" t="s">
        <v>758</v>
      </c>
      <c r="I16" s="1">
        <v>2</v>
      </c>
      <c r="J16" s="4">
        <v>2</v>
      </c>
      <c r="K16" s="59"/>
      <c r="L16" s="60"/>
    </row>
    <row r="17" spans="1:17" x14ac:dyDescent="0.2">
      <c r="E17" s="258"/>
      <c r="F17" s="259"/>
      <c r="G17" s="260"/>
      <c r="H17" s="4" t="s">
        <v>759</v>
      </c>
      <c r="I17" s="1">
        <v>62</v>
      </c>
      <c r="J17" s="4">
        <v>62</v>
      </c>
      <c r="K17" s="59"/>
      <c r="L17" s="60"/>
      <c r="Q17" s="42"/>
    </row>
    <row r="18" spans="1:17" x14ac:dyDescent="0.2">
      <c r="E18" s="258"/>
      <c r="F18" s="259"/>
      <c r="G18" s="260"/>
      <c r="H18" s="4" t="s">
        <v>760</v>
      </c>
      <c r="I18" s="1">
        <v>1</v>
      </c>
      <c r="J18" s="4">
        <v>1</v>
      </c>
      <c r="K18" s="59"/>
      <c r="L18" s="60"/>
    </row>
    <row r="19" spans="1:17" x14ac:dyDescent="0.2">
      <c r="E19" s="258"/>
      <c r="F19" s="259"/>
      <c r="G19" s="260"/>
      <c r="H19" s="4" t="s">
        <v>761</v>
      </c>
      <c r="I19" s="1">
        <v>28</v>
      </c>
      <c r="J19" s="4">
        <v>28</v>
      </c>
      <c r="K19" s="59"/>
      <c r="L19" s="60"/>
    </row>
    <row r="20" spans="1:17" x14ac:dyDescent="0.2">
      <c r="E20" s="258"/>
      <c r="F20" s="259"/>
      <c r="G20" s="260"/>
      <c r="H20" s="4" t="s">
        <v>751</v>
      </c>
      <c r="I20" s="1">
        <v>334</v>
      </c>
      <c r="K20" s="59"/>
      <c r="L20" s="60"/>
    </row>
    <row r="21" spans="1:17" x14ac:dyDescent="0.2">
      <c r="E21" s="258"/>
      <c r="F21" s="259"/>
      <c r="G21" s="260"/>
      <c r="H21" s="4" t="s">
        <v>746</v>
      </c>
      <c r="I21" s="1">
        <v>285</v>
      </c>
      <c r="K21" s="59"/>
      <c r="L21" s="60"/>
    </row>
    <row r="22" spans="1:17" x14ac:dyDescent="0.2">
      <c r="E22" s="258"/>
      <c r="F22" s="259"/>
      <c r="G22" s="260"/>
      <c r="H22" s="4" t="s">
        <v>745</v>
      </c>
      <c r="I22" s="1">
        <v>1099</v>
      </c>
      <c r="K22" s="59"/>
      <c r="L22" s="60"/>
    </row>
    <row r="23" spans="1:17" x14ac:dyDescent="0.2">
      <c r="E23" s="258"/>
      <c r="F23" s="259"/>
      <c r="G23" s="260"/>
      <c r="H23" s="4" t="s">
        <v>762</v>
      </c>
      <c r="I23" s="1">
        <v>127</v>
      </c>
      <c r="J23" s="4">
        <v>127</v>
      </c>
    </row>
    <row r="24" spans="1:17" x14ac:dyDescent="0.2">
      <c r="H24" s="4" t="s">
        <v>763</v>
      </c>
      <c r="I24" s="4">
        <f>SUM(I10:I23)</f>
        <v>7323</v>
      </c>
      <c r="J24" s="4">
        <f>SUM(J11:J23)</f>
        <v>238</v>
      </c>
    </row>
    <row r="30" spans="1:17" x14ac:dyDescent="0.2">
      <c r="A30" s="35" t="s">
        <v>120</v>
      </c>
    </row>
    <row r="31" spans="1:17" x14ac:dyDescent="0.2">
      <c r="A31" s="43" t="s">
        <v>76</v>
      </c>
    </row>
    <row r="33" spans="1:17" x14ac:dyDescent="0.2">
      <c r="A33" s="3" t="s">
        <v>624</v>
      </c>
    </row>
    <row r="35" spans="1:17" x14ac:dyDescent="0.2">
      <c r="Q35" s="42"/>
    </row>
    <row r="38" spans="1:17" x14ac:dyDescent="0.2">
      <c r="G38" s="4">
        <v>6190</v>
      </c>
      <c r="H38" s="4">
        <v>6231</v>
      </c>
      <c r="I38" s="4">
        <v>5753</v>
      </c>
      <c r="Q38" s="42"/>
    </row>
    <row r="39" spans="1:17" x14ac:dyDescent="0.2">
      <c r="C39" s="4" t="s">
        <v>764</v>
      </c>
      <c r="D39" s="181">
        <v>7416</v>
      </c>
    </row>
    <row r="40" spans="1:17" x14ac:dyDescent="0.2">
      <c r="C40" s="4" t="s">
        <v>765</v>
      </c>
      <c r="D40" s="1">
        <v>6381</v>
      </c>
      <c r="G40" s="92">
        <f>D40/D39</f>
        <v>0.8604368932038835</v>
      </c>
    </row>
    <row r="41" spans="1:17" x14ac:dyDescent="0.2">
      <c r="C41" s="4" t="s">
        <v>766</v>
      </c>
      <c r="D41" s="1">
        <v>6253</v>
      </c>
      <c r="G41" s="92">
        <f>D41/D40</f>
        <v>0.97994044820561044</v>
      </c>
    </row>
    <row r="42" spans="1:17" x14ac:dyDescent="0.2">
      <c r="C42" s="4" t="s">
        <v>767</v>
      </c>
      <c r="D42" s="4">
        <v>6245</v>
      </c>
      <c r="G42" s="92">
        <f>D42/D40</f>
        <v>0.97868672621846109</v>
      </c>
    </row>
    <row r="43" spans="1:17" x14ac:dyDescent="0.2">
      <c r="C43" s="4" t="s">
        <v>768</v>
      </c>
      <c r="D43" s="4">
        <v>5909</v>
      </c>
      <c r="G43" s="92">
        <f>D43/D40</f>
        <v>0.92603040275818838</v>
      </c>
    </row>
    <row r="46" spans="1:17" ht="13.5" thickBot="1" x14ac:dyDescent="0.25"/>
    <row r="47" spans="1:17" x14ac:dyDescent="0.2">
      <c r="C47" s="209"/>
      <c r="D47" s="210"/>
      <c r="E47" s="210"/>
    </row>
    <row r="48" spans="1:17" x14ac:dyDescent="0.2">
      <c r="C48" s="181"/>
      <c r="D48" s="1"/>
      <c r="E48" s="1"/>
    </row>
    <row r="49" spans="1:7" x14ac:dyDescent="0.2">
      <c r="C49" s="181"/>
      <c r="D49" s="1"/>
      <c r="E49" s="1"/>
    </row>
    <row r="50" spans="1:7" x14ac:dyDescent="0.2">
      <c r="C50" s="181"/>
      <c r="D50" s="1"/>
      <c r="E50" s="1"/>
    </row>
    <row r="51" spans="1:7" x14ac:dyDescent="0.2">
      <c r="C51" s="181"/>
      <c r="D51" s="1"/>
      <c r="E51" s="1"/>
    </row>
    <row r="52" spans="1:7" x14ac:dyDescent="0.2">
      <c r="C52" s="181"/>
      <c r="D52" s="1"/>
      <c r="E52" s="1"/>
    </row>
    <row r="53" spans="1:7" x14ac:dyDescent="0.2">
      <c r="C53" s="181"/>
      <c r="D53" s="1"/>
      <c r="E53" s="1"/>
    </row>
    <row r="54" spans="1:7" x14ac:dyDescent="0.2">
      <c r="C54" s="181"/>
      <c r="D54" s="1"/>
      <c r="E54" s="1"/>
    </row>
    <row r="55" spans="1:7" x14ac:dyDescent="0.2">
      <c r="C55" s="181"/>
      <c r="D55" s="1"/>
      <c r="E55" s="1"/>
    </row>
    <row r="56" spans="1:7" x14ac:dyDescent="0.2">
      <c r="C56" s="181">
        <v>7416</v>
      </c>
      <c r="D56" s="1">
        <v>6381</v>
      </c>
      <c r="E56" s="1">
        <v>6253</v>
      </c>
      <c r="F56" s="4">
        <v>6245</v>
      </c>
      <c r="G56" s="4">
        <v>5909</v>
      </c>
    </row>
    <row r="57" spans="1:7" x14ac:dyDescent="0.2">
      <c r="C57" s="181"/>
      <c r="D57" s="1"/>
      <c r="E57" s="1"/>
    </row>
    <row r="63" spans="1:7" x14ac:dyDescent="0.2">
      <c r="A63" s="35" t="s">
        <v>686</v>
      </c>
    </row>
    <row r="64" spans="1:7" x14ac:dyDescent="0.2">
      <c r="A64" s="43" t="s">
        <v>76</v>
      </c>
    </row>
    <row r="70" spans="12:16" x14ac:dyDescent="0.2">
      <c r="L70" s="62"/>
      <c r="M70" s="62"/>
      <c r="N70" s="62"/>
      <c r="O70" s="62"/>
      <c r="P70" s="62"/>
    </row>
    <row r="71" spans="12:16" x14ac:dyDescent="0.2">
      <c r="L71" s="62"/>
      <c r="M71" s="208"/>
      <c r="N71" s="208"/>
      <c r="O71" s="208"/>
      <c r="P71" s="62"/>
    </row>
    <row r="72" spans="12:16" x14ac:dyDescent="0.2">
      <c r="L72" s="62"/>
      <c r="M72" s="59"/>
      <c r="N72" s="60"/>
      <c r="O72" s="60"/>
      <c r="P72" s="62"/>
    </row>
    <row r="73" spans="12:16" x14ac:dyDescent="0.2">
      <c r="L73" s="62"/>
      <c r="M73" s="59"/>
      <c r="N73" s="60"/>
      <c r="O73" s="60"/>
      <c r="P73" s="62"/>
    </row>
    <row r="74" spans="12:16" x14ac:dyDescent="0.2">
      <c r="L74" s="62"/>
      <c r="M74" s="59"/>
      <c r="N74" s="60"/>
      <c r="O74" s="60"/>
      <c r="P74" s="62"/>
    </row>
    <row r="75" spans="12:16" x14ac:dyDescent="0.2">
      <c r="L75" s="62"/>
      <c r="M75" s="59"/>
      <c r="N75" s="60"/>
      <c r="O75" s="60"/>
      <c r="P75" s="62"/>
    </row>
    <row r="76" spans="12:16" x14ac:dyDescent="0.2">
      <c r="L76" s="62"/>
      <c r="M76" s="59"/>
      <c r="N76" s="60"/>
      <c r="O76" s="60"/>
      <c r="P76" s="62"/>
    </row>
    <row r="77" spans="12:16" x14ac:dyDescent="0.2">
      <c r="L77" s="62"/>
      <c r="M77" s="59"/>
      <c r="N77" s="60"/>
      <c r="O77" s="60"/>
      <c r="P77" s="62"/>
    </row>
    <row r="78" spans="12:16" x14ac:dyDescent="0.2">
      <c r="L78" s="62"/>
      <c r="M78" s="59"/>
      <c r="N78" s="60"/>
      <c r="O78" s="60"/>
      <c r="P78" s="62"/>
    </row>
    <row r="79" spans="12:16" x14ac:dyDescent="0.2">
      <c r="L79" s="62"/>
      <c r="M79" s="59"/>
      <c r="N79" s="60"/>
      <c r="O79" s="60"/>
      <c r="P79" s="62"/>
    </row>
    <row r="80" spans="12:16" x14ac:dyDescent="0.2">
      <c r="L80" s="62"/>
      <c r="M80" s="59"/>
      <c r="N80" s="60"/>
      <c r="O80" s="60"/>
      <c r="P80" s="62"/>
    </row>
    <row r="81" spans="12:16" x14ac:dyDescent="0.2">
      <c r="L81" s="62"/>
      <c r="M81" s="59"/>
      <c r="N81" s="60"/>
      <c r="O81" s="60"/>
      <c r="P81" s="62"/>
    </row>
    <row r="82" spans="12:16" x14ac:dyDescent="0.2">
      <c r="L82" s="62"/>
      <c r="M82" s="59"/>
      <c r="N82" s="60"/>
      <c r="O82" s="60"/>
      <c r="P82" s="62"/>
    </row>
    <row r="83" spans="12:16" x14ac:dyDescent="0.2">
      <c r="L83" s="62"/>
      <c r="M83" s="59"/>
      <c r="N83" s="60"/>
      <c r="O83" s="60"/>
      <c r="P83" s="62"/>
    </row>
    <row r="84" spans="12:16" x14ac:dyDescent="0.2">
      <c r="L84" s="62"/>
      <c r="M84" s="62"/>
      <c r="N84" s="62"/>
      <c r="O84" s="62"/>
      <c r="P84" s="62"/>
    </row>
  </sheetData>
  <mergeCells count="1">
    <mergeCell ref="A2:C2"/>
  </mergeCells>
  <hyperlinks>
    <hyperlink ref="A2" location="TOC!A1" display="Return to Table of Contents"/>
  </hyperlinks>
  <pageMargins left="0.25" right="0.25" top="0.75" bottom="0.75" header="0.3" footer="0.3"/>
  <pageSetup scale="73" fitToHeight="0" orientation="portrait" r:id="rId1"/>
  <headerFooter>
    <oddHeader>&amp;L&amp;"Arial,Bold"2015-16 &amp;"Arial,Bold Italic"Survey of Allied Dental Education&amp;"Arial,Bold"
Report 1: Dental Hygiene Education Programs</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sheetViews>
  <sheetFormatPr defaultRowHeight="12.75" x14ac:dyDescent="0.2"/>
  <cols>
    <col min="1" max="1" width="39.7109375" style="62" customWidth="1"/>
    <col min="2" max="4" width="9.140625" style="62"/>
    <col min="5" max="5" width="11.28515625" style="62" customWidth="1"/>
    <col min="6" max="16384" width="9.140625" style="62"/>
  </cols>
  <sheetData>
    <row r="1" spans="1:6" x14ac:dyDescent="0.2">
      <c r="A1" s="82" t="s">
        <v>142</v>
      </c>
    </row>
    <row r="2" spans="1:6" x14ac:dyDescent="0.2">
      <c r="A2" s="262" t="s">
        <v>4</v>
      </c>
    </row>
    <row r="3" spans="1:6" ht="19.5" customHeight="1" thickBot="1" x14ac:dyDescent="0.25">
      <c r="A3" s="267" t="s">
        <v>769</v>
      </c>
      <c r="B3" s="268" t="s">
        <v>732</v>
      </c>
      <c r="C3" s="268" t="s">
        <v>770</v>
      </c>
      <c r="D3" s="268" t="s">
        <v>771</v>
      </c>
      <c r="E3" s="268" t="s">
        <v>772</v>
      </c>
      <c r="F3" s="268" t="s">
        <v>93</v>
      </c>
    </row>
    <row r="4" spans="1:6" ht="19.5" customHeight="1" x14ac:dyDescent="0.2">
      <c r="A4" s="263" t="s">
        <v>773</v>
      </c>
      <c r="B4" s="269">
        <v>18</v>
      </c>
      <c r="C4" s="264">
        <v>18</v>
      </c>
      <c r="D4" s="264">
        <v>2</v>
      </c>
      <c r="E4" s="264">
        <v>40</v>
      </c>
      <c r="F4" s="264">
        <v>334</v>
      </c>
    </row>
    <row r="5" spans="1:6" ht="19.5" customHeight="1" x14ac:dyDescent="0.2">
      <c r="A5" s="263" t="s">
        <v>774</v>
      </c>
      <c r="B5" s="264">
        <v>4.9000000000000004</v>
      </c>
      <c r="C5" s="264">
        <v>4</v>
      </c>
      <c r="D5" s="264">
        <v>0</v>
      </c>
      <c r="E5" s="264">
        <v>21</v>
      </c>
      <c r="F5" s="264">
        <v>334</v>
      </c>
    </row>
    <row r="6" spans="1:6" ht="19.5" customHeight="1" x14ac:dyDescent="0.2">
      <c r="A6" s="263" t="s">
        <v>775</v>
      </c>
      <c r="B6" s="264">
        <v>3.4</v>
      </c>
      <c r="C6" s="264">
        <v>3</v>
      </c>
      <c r="D6" s="264">
        <v>0</v>
      </c>
      <c r="E6" s="264">
        <v>10</v>
      </c>
      <c r="F6" s="264">
        <v>334</v>
      </c>
    </row>
    <row r="7" spans="1:6" ht="19.5" customHeight="1" x14ac:dyDescent="0.2">
      <c r="A7" s="263" t="s">
        <v>776</v>
      </c>
      <c r="B7" s="264">
        <v>2.4</v>
      </c>
      <c r="C7" s="264">
        <v>2</v>
      </c>
      <c r="D7" s="264">
        <v>0</v>
      </c>
      <c r="E7" s="264">
        <v>10</v>
      </c>
      <c r="F7" s="264">
        <v>334</v>
      </c>
    </row>
    <row r="8" spans="1:6" ht="19.5" customHeight="1" x14ac:dyDescent="0.2">
      <c r="A8" s="263" t="s">
        <v>777</v>
      </c>
      <c r="B8" s="264">
        <v>1.7</v>
      </c>
      <c r="C8" s="264">
        <v>1</v>
      </c>
      <c r="D8" s="264">
        <v>0</v>
      </c>
      <c r="E8" s="264">
        <v>10</v>
      </c>
      <c r="F8" s="264">
        <v>334</v>
      </c>
    </row>
    <row r="9" spans="1:6" ht="19.5" customHeight="1" x14ac:dyDescent="0.2">
      <c r="A9" s="263" t="s">
        <v>778</v>
      </c>
      <c r="B9" s="264">
        <v>1.2</v>
      </c>
      <c r="C9" s="264">
        <v>1</v>
      </c>
      <c r="D9" s="264">
        <v>0</v>
      </c>
      <c r="E9" s="264">
        <v>8</v>
      </c>
      <c r="F9" s="264">
        <v>334</v>
      </c>
    </row>
    <row r="10" spans="1:6" ht="19.5" customHeight="1" x14ac:dyDescent="0.2">
      <c r="A10" s="263" t="s">
        <v>779</v>
      </c>
      <c r="B10" s="264">
        <v>9.6999999999999993</v>
      </c>
      <c r="C10" s="264">
        <v>9</v>
      </c>
      <c r="D10" s="264">
        <v>0</v>
      </c>
      <c r="E10" s="264">
        <v>30</v>
      </c>
      <c r="F10" s="264">
        <v>334</v>
      </c>
    </row>
    <row r="11" spans="1:6" ht="19.5" customHeight="1" thickBot="1" x14ac:dyDescent="0.25">
      <c r="A11" s="265" t="s">
        <v>88</v>
      </c>
      <c r="B11" s="266">
        <v>1.4</v>
      </c>
      <c r="C11" s="266">
        <v>0</v>
      </c>
      <c r="D11" s="266">
        <v>0</v>
      </c>
      <c r="E11" s="266">
        <v>13</v>
      </c>
      <c r="F11" s="266">
        <v>334</v>
      </c>
    </row>
    <row r="12" spans="1:6" ht="13.5" thickTop="1" x14ac:dyDescent="0.2"/>
    <row r="13" spans="1:6" x14ac:dyDescent="0.2">
      <c r="A13" s="35" t="s">
        <v>780</v>
      </c>
    </row>
    <row r="14" spans="1:6" x14ac:dyDescent="0.2">
      <c r="A14" s="36" t="s">
        <v>76</v>
      </c>
    </row>
    <row r="23" spans="1:6" x14ac:dyDescent="0.2">
      <c r="A23" s="189"/>
    </row>
    <row r="24" spans="1:6" x14ac:dyDescent="0.2">
      <c r="A24" s="190"/>
    </row>
    <row r="25" spans="1:6" x14ac:dyDescent="0.2">
      <c r="A25" s="208"/>
      <c r="B25" s="208"/>
      <c r="C25" s="208"/>
      <c r="D25" s="208"/>
      <c r="E25" s="208"/>
      <c r="F25" s="208"/>
    </row>
    <row r="26" spans="1:6" x14ac:dyDescent="0.2">
      <c r="A26" s="59"/>
      <c r="B26" s="60"/>
      <c r="C26" s="60"/>
      <c r="D26" s="60"/>
      <c r="E26" s="60"/>
      <c r="F26" s="60"/>
    </row>
    <row r="27" spans="1:6" x14ac:dyDescent="0.2">
      <c r="A27" s="59"/>
      <c r="B27" s="60"/>
      <c r="C27" s="60"/>
      <c r="D27" s="60"/>
      <c r="E27" s="60"/>
      <c r="F27" s="60"/>
    </row>
    <row r="28" spans="1:6" x14ac:dyDescent="0.2">
      <c r="A28" s="59"/>
      <c r="B28" s="60"/>
      <c r="C28" s="60"/>
      <c r="D28" s="60"/>
      <c r="E28" s="60"/>
      <c r="F28" s="60"/>
    </row>
    <row r="29" spans="1:6" x14ac:dyDescent="0.2">
      <c r="A29" s="59"/>
      <c r="B29" s="60"/>
      <c r="C29" s="60"/>
      <c r="D29" s="60"/>
      <c r="E29" s="60"/>
      <c r="F29" s="60"/>
    </row>
    <row r="30" spans="1:6" x14ac:dyDescent="0.2">
      <c r="A30" s="59"/>
      <c r="B30" s="60"/>
      <c r="C30" s="60"/>
      <c r="D30" s="60"/>
      <c r="E30" s="60"/>
      <c r="F30" s="60"/>
    </row>
    <row r="31" spans="1:6" x14ac:dyDescent="0.2">
      <c r="A31" s="59"/>
      <c r="B31" s="60"/>
      <c r="C31" s="60"/>
      <c r="D31" s="60"/>
      <c r="E31" s="60"/>
      <c r="F31" s="60"/>
    </row>
    <row r="32" spans="1:6" x14ac:dyDescent="0.2">
      <c r="A32" s="59"/>
      <c r="B32" s="60"/>
      <c r="C32" s="60"/>
      <c r="D32" s="60"/>
      <c r="E32" s="60"/>
      <c r="F32" s="60"/>
    </row>
    <row r="33" spans="1:6" x14ac:dyDescent="0.2">
      <c r="A33" s="59"/>
      <c r="B33" s="60"/>
      <c r="C33" s="60"/>
      <c r="D33" s="60"/>
      <c r="E33" s="60"/>
      <c r="F33" s="60"/>
    </row>
    <row r="34" spans="1:6" x14ac:dyDescent="0.2">
      <c r="A34" s="59"/>
      <c r="B34" s="60"/>
      <c r="C34" s="60"/>
      <c r="D34" s="60"/>
      <c r="E34" s="60"/>
      <c r="F34" s="60"/>
    </row>
  </sheetData>
  <conditionalFormatting sqref="A4:F11">
    <cfRule type="expression" dxfId="4" priority="1">
      <formula>MOD(ROW(),2)=0</formula>
    </cfRule>
  </conditionalFormatting>
  <hyperlinks>
    <hyperlink ref="A2" location="TOC!A1" display="Return to Table of Contents"/>
  </hyperlinks>
  <pageMargins left="0.25" right="0.25" top="0.75" bottom="0.75" header="0.3" footer="0.3"/>
  <pageSetup orientation="portrait" r:id="rId1"/>
  <headerFooter>
    <oddHeader>&amp;L&amp;"Arial,Bold"2015-16 &amp;"Arial,Bold Italic"Survey of Allied Dental Education&amp;"Arial,Bold"
Report 1 - Dental Hygiene Education Programs</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zoomScaleNormal="100" workbookViewId="0"/>
  </sheetViews>
  <sheetFormatPr defaultColWidth="9.140625" defaultRowHeight="12.75" x14ac:dyDescent="0.2"/>
  <cols>
    <col min="1" max="1" width="31" style="4" customWidth="1"/>
    <col min="2" max="2" width="7.140625" style="4" customWidth="1"/>
    <col min="3" max="3" width="7.7109375" style="4" customWidth="1"/>
    <col min="4" max="4" width="8.140625" style="4" customWidth="1"/>
    <col min="5" max="5" width="7.42578125" style="4" customWidth="1"/>
    <col min="6" max="6" width="7.85546875" style="4" customWidth="1"/>
    <col min="7" max="7" width="7.5703125" style="4" customWidth="1"/>
    <col min="8" max="8" width="9.140625" style="4"/>
    <col min="9" max="9" width="15.42578125" style="4" customWidth="1"/>
    <col min="10" max="16384" width="9.140625" style="4"/>
  </cols>
  <sheetData>
    <row r="1" spans="1:21" x14ac:dyDescent="0.2">
      <c r="A1" s="3" t="s">
        <v>781</v>
      </c>
      <c r="I1" s="39"/>
    </row>
    <row r="2" spans="1:21" x14ac:dyDescent="0.2">
      <c r="A2" s="3" t="s">
        <v>796</v>
      </c>
    </row>
    <row r="3" spans="1:21" x14ac:dyDescent="0.2">
      <c r="A3" s="207" t="s">
        <v>4</v>
      </c>
      <c r="I3" s="208"/>
      <c r="J3" s="208"/>
      <c r="K3" s="208"/>
    </row>
    <row r="4" spans="1:21" x14ac:dyDescent="0.2">
      <c r="A4" s="279"/>
      <c r="B4" s="414" t="s">
        <v>782</v>
      </c>
      <c r="C4" s="414"/>
      <c r="D4" s="414"/>
      <c r="E4" s="414"/>
      <c r="F4" s="415" t="s">
        <v>659</v>
      </c>
      <c r="G4" s="416"/>
      <c r="I4" s="59"/>
      <c r="J4" s="60"/>
      <c r="K4" s="60"/>
      <c r="L4" s="62"/>
      <c r="M4" s="62"/>
      <c r="N4" s="62"/>
      <c r="O4" s="62"/>
      <c r="P4" s="62"/>
      <c r="Q4" s="62"/>
      <c r="R4" s="62"/>
      <c r="S4" s="62"/>
      <c r="T4" s="62"/>
      <c r="U4" s="62"/>
    </row>
    <row r="5" spans="1:21" x14ac:dyDescent="0.2">
      <c r="A5" s="279"/>
      <c r="B5" s="417" t="s">
        <v>660</v>
      </c>
      <c r="C5" s="417"/>
      <c r="D5" s="418" t="s">
        <v>661</v>
      </c>
      <c r="E5" s="419"/>
      <c r="F5" s="280"/>
      <c r="G5" s="379"/>
      <c r="I5" s="59"/>
      <c r="J5" s="60"/>
      <c r="K5" s="60"/>
      <c r="L5" s="62"/>
      <c r="M5" s="62"/>
      <c r="N5" s="62"/>
      <c r="O5" s="62"/>
      <c r="P5" s="62"/>
      <c r="Q5" s="62"/>
      <c r="R5" s="62"/>
      <c r="S5" s="62"/>
      <c r="T5" s="62"/>
      <c r="U5" s="62"/>
    </row>
    <row r="6" spans="1:21" x14ac:dyDescent="0.2">
      <c r="A6" s="281" t="s">
        <v>667</v>
      </c>
      <c r="B6" s="281" t="s">
        <v>93</v>
      </c>
      <c r="C6" s="281" t="s">
        <v>105</v>
      </c>
      <c r="D6" s="282" t="s">
        <v>93</v>
      </c>
      <c r="E6" s="283" t="s">
        <v>105</v>
      </c>
      <c r="F6" s="368" t="s">
        <v>93</v>
      </c>
      <c r="G6" s="380" t="s">
        <v>105</v>
      </c>
      <c r="I6" s="59"/>
      <c r="J6" s="60"/>
      <c r="K6" s="60"/>
      <c r="L6" s="62"/>
      <c r="M6" s="62"/>
      <c r="N6" s="62"/>
      <c r="O6" s="62"/>
      <c r="P6" s="62"/>
      <c r="Q6" s="62"/>
      <c r="R6" s="62"/>
      <c r="S6" s="62"/>
      <c r="T6" s="62"/>
      <c r="U6" s="62"/>
    </row>
    <row r="7" spans="1:21" ht="15" customHeight="1" x14ac:dyDescent="0.2">
      <c r="A7" s="4" t="s">
        <v>783</v>
      </c>
      <c r="B7" s="4">
        <v>21</v>
      </c>
      <c r="C7" s="119">
        <f>(B7/B$14)*100</f>
        <v>2.5029797377830754</v>
      </c>
      <c r="D7" s="270">
        <v>249</v>
      </c>
      <c r="E7" s="119">
        <f>(D7/D$14)*100</f>
        <v>5.8809636277751531</v>
      </c>
      <c r="F7" s="156">
        <f>SUM(B7,D7)</f>
        <v>270</v>
      </c>
      <c r="G7" s="159">
        <f>(F7/F$14)*100</f>
        <v>5.3003533568904597</v>
      </c>
      <c r="H7" s="62"/>
      <c r="I7" s="59"/>
      <c r="J7" s="60"/>
      <c r="K7" s="60"/>
      <c r="L7" s="62"/>
      <c r="M7" s="62"/>
      <c r="N7" s="62"/>
      <c r="O7" s="62"/>
      <c r="P7" s="62"/>
      <c r="Q7" s="62"/>
      <c r="R7" s="62"/>
      <c r="S7" s="62"/>
      <c r="T7" s="62"/>
      <c r="U7" s="62"/>
    </row>
    <row r="8" spans="1:21" ht="15" customHeight="1" x14ac:dyDescent="0.2">
      <c r="A8" s="4" t="s">
        <v>784</v>
      </c>
      <c r="B8" s="4">
        <v>104</v>
      </c>
      <c r="C8" s="119">
        <f t="shared" ref="C8:C14" si="0">(B8/B$14)*100</f>
        <v>12.395709177592371</v>
      </c>
      <c r="D8" s="270">
        <v>860</v>
      </c>
      <c r="E8" s="119">
        <f t="shared" ref="E8:E14" si="1">(D8/D$14)*100</f>
        <v>20.311761927255549</v>
      </c>
      <c r="F8" s="156">
        <f t="shared" ref="F8:F12" si="2">SUM(B8,D8)</f>
        <v>964</v>
      </c>
      <c r="G8" s="159">
        <f t="shared" ref="G8:G14" si="3">(F8/F$14)*100</f>
        <v>18.924224577934826</v>
      </c>
      <c r="H8" s="62"/>
      <c r="I8" s="59"/>
      <c r="J8" s="60"/>
      <c r="K8" s="60"/>
      <c r="L8" s="62"/>
      <c r="M8" s="62"/>
      <c r="N8" s="208"/>
      <c r="O8" s="62"/>
      <c r="P8" s="62"/>
      <c r="Q8" s="62"/>
      <c r="R8" s="62"/>
      <c r="S8" s="62"/>
      <c r="T8" s="62"/>
      <c r="U8" s="62"/>
    </row>
    <row r="9" spans="1:21" ht="15" customHeight="1" x14ac:dyDescent="0.2">
      <c r="A9" s="4" t="s">
        <v>785</v>
      </c>
      <c r="B9" s="4">
        <v>129</v>
      </c>
      <c r="C9" s="119">
        <f t="shared" si="0"/>
        <v>15.37544696066746</v>
      </c>
      <c r="D9" s="270">
        <v>1090</v>
      </c>
      <c r="E9" s="119">
        <f t="shared" si="1"/>
        <v>25.743977326405293</v>
      </c>
      <c r="F9" s="156">
        <f t="shared" si="2"/>
        <v>1219</v>
      </c>
      <c r="G9" s="159">
        <f t="shared" si="3"/>
        <v>23.930113859442482</v>
      </c>
      <c r="H9" s="62"/>
      <c r="I9" s="59"/>
      <c r="J9" s="60"/>
      <c r="K9" s="60"/>
      <c r="L9" s="62"/>
      <c r="M9" s="62"/>
      <c r="N9" s="208"/>
      <c r="O9" s="62"/>
      <c r="P9" s="62"/>
      <c r="Q9" s="62"/>
      <c r="R9" s="62"/>
      <c r="S9" s="62"/>
      <c r="T9" s="62"/>
      <c r="U9" s="62"/>
    </row>
    <row r="10" spans="1:21" ht="15" customHeight="1" x14ac:dyDescent="0.2">
      <c r="A10" s="4" t="s">
        <v>786</v>
      </c>
      <c r="B10" s="4">
        <v>181</v>
      </c>
      <c r="C10" s="119">
        <f t="shared" si="0"/>
        <v>21.573301549463647</v>
      </c>
      <c r="D10" s="270">
        <v>1321</v>
      </c>
      <c r="E10" s="119">
        <f t="shared" si="1"/>
        <v>31.19981105337742</v>
      </c>
      <c r="F10" s="156">
        <f t="shared" si="2"/>
        <v>1502</v>
      </c>
      <c r="G10" s="159">
        <f t="shared" si="3"/>
        <v>29.485669414998039</v>
      </c>
      <c r="H10" s="62"/>
      <c r="I10" s="59"/>
      <c r="J10" s="60"/>
      <c r="K10" s="60"/>
      <c r="L10" s="62"/>
      <c r="M10" s="62"/>
      <c r="N10" s="208"/>
      <c r="O10" s="62"/>
      <c r="P10" s="62"/>
      <c r="Q10" s="62"/>
      <c r="R10" s="62"/>
      <c r="S10" s="62"/>
      <c r="T10" s="62"/>
      <c r="U10" s="62"/>
    </row>
    <row r="11" spans="1:21" ht="15" customHeight="1" x14ac:dyDescent="0.2">
      <c r="A11" s="4" t="s">
        <v>787</v>
      </c>
      <c r="B11" s="4">
        <v>398</v>
      </c>
      <c r="C11" s="119">
        <f t="shared" si="0"/>
        <v>47.437425506555428</v>
      </c>
      <c r="D11" s="270">
        <v>629</v>
      </c>
      <c r="E11" s="119">
        <f t="shared" si="1"/>
        <v>14.855928200283419</v>
      </c>
      <c r="F11" s="156">
        <f t="shared" si="2"/>
        <v>1027</v>
      </c>
      <c r="G11" s="159">
        <f t="shared" si="3"/>
        <v>20.160973694542601</v>
      </c>
      <c r="H11" s="62"/>
      <c r="I11" s="59"/>
      <c r="J11" s="60"/>
      <c r="K11" s="60"/>
      <c r="L11" s="62"/>
      <c r="M11" s="62"/>
      <c r="N11" s="208"/>
      <c r="O11" s="62"/>
      <c r="P11" s="62"/>
      <c r="Q11" s="62"/>
      <c r="R11" s="62"/>
      <c r="S11" s="62"/>
      <c r="T11" s="62"/>
      <c r="U11" s="62"/>
    </row>
    <row r="12" spans="1:21" ht="15" customHeight="1" x14ac:dyDescent="0.2">
      <c r="A12" s="4" t="s">
        <v>665</v>
      </c>
      <c r="B12" s="4">
        <v>6</v>
      </c>
      <c r="C12" s="119">
        <f t="shared" si="0"/>
        <v>0.71513706793802145</v>
      </c>
      <c r="D12" s="270">
        <v>85</v>
      </c>
      <c r="E12" s="119">
        <f t="shared" si="1"/>
        <v>2.0075578649031649</v>
      </c>
      <c r="F12" s="156">
        <f t="shared" si="2"/>
        <v>91</v>
      </c>
      <c r="G12" s="159">
        <f t="shared" si="3"/>
        <v>1.7864153906556732</v>
      </c>
      <c r="H12" s="62"/>
      <c r="I12" s="59"/>
      <c r="J12" s="60"/>
      <c r="K12" s="60"/>
      <c r="L12" s="62"/>
      <c r="M12" s="62"/>
      <c r="N12" s="208"/>
      <c r="O12" s="62"/>
      <c r="P12" s="62"/>
    </row>
    <row r="13" spans="1:21" ht="15" customHeight="1" x14ac:dyDescent="0.2">
      <c r="A13" s="4" t="s">
        <v>788</v>
      </c>
      <c r="B13" s="271" t="s">
        <v>789</v>
      </c>
      <c r="C13" s="272" t="s">
        <v>790</v>
      </c>
      <c r="D13" s="271" t="s">
        <v>789</v>
      </c>
      <c r="E13" s="272" t="s">
        <v>790</v>
      </c>
      <c r="F13" s="156">
        <v>21</v>
      </c>
      <c r="G13" s="159">
        <f t="shared" si="3"/>
        <v>0.4122497055359246</v>
      </c>
      <c r="H13" s="62"/>
      <c r="I13" s="59"/>
      <c r="J13" s="60"/>
      <c r="K13" s="60"/>
      <c r="L13" s="62"/>
      <c r="M13" s="62"/>
      <c r="N13" s="62"/>
      <c r="O13" s="62"/>
      <c r="P13" s="62"/>
    </row>
    <row r="14" spans="1:21" ht="15" customHeight="1" thickBot="1" x14ac:dyDescent="0.25">
      <c r="A14" s="192" t="s">
        <v>104</v>
      </c>
      <c r="B14" s="192">
        <f>SUM(B7:B12)</f>
        <v>839</v>
      </c>
      <c r="C14" s="274">
        <f t="shared" si="0"/>
        <v>100</v>
      </c>
      <c r="D14" s="273">
        <f>SUM(D7:D12)</f>
        <v>4234</v>
      </c>
      <c r="E14" s="274">
        <f t="shared" si="1"/>
        <v>100</v>
      </c>
      <c r="F14" s="381">
        <f>SUM(F7:F13)</f>
        <v>5094</v>
      </c>
      <c r="G14" s="274">
        <f t="shared" si="3"/>
        <v>100</v>
      </c>
      <c r="H14" s="62"/>
      <c r="I14" s="59"/>
      <c r="J14" s="60"/>
      <c r="K14" s="62"/>
      <c r="L14" s="62"/>
      <c r="M14" s="62"/>
      <c r="N14" s="62"/>
      <c r="O14" s="62"/>
      <c r="P14" s="62"/>
    </row>
    <row r="15" spans="1:21" x14ac:dyDescent="0.2">
      <c r="A15" s="62"/>
      <c r="B15" s="62"/>
      <c r="C15" s="158"/>
      <c r="D15" s="275"/>
      <c r="E15" s="158"/>
      <c r="F15" s="275"/>
      <c r="G15" s="158"/>
      <c r="I15" s="62"/>
      <c r="J15" s="62"/>
      <c r="K15" s="62"/>
    </row>
    <row r="16" spans="1:21" x14ac:dyDescent="0.2">
      <c r="A16" s="35" t="s">
        <v>794</v>
      </c>
      <c r="I16" s="62"/>
      <c r="J16" s="178"/>
      <c r="K16" s="62"/>
    </row>
    <row r="17" spans="1:11" x14ac:dyDescent="0.2">
      <c r="A17" s="276" t="s">
        <v>791</v>
      </c>
      <c r="I17" s="62"/>
      <c r="J17" s="62"/>
      <c r="K17" s="62"/>
    </row>
    <row r="18" spans="1:11" x14ac:dyDescent="0.2">
      <c r="A18" s="36" t="s">
        <v>76</v>
      </c>
      <c r="I18" s="62"/>
      <c r="J18" s="62"/>
      <c r="K18" s="62"/>
    </row>
    <row r="19" spans="1:11" x14ac:dyDescent="0.2">
      <c r="I19" s="62"/>
      <c r="J19" s="62"/>
      <c r="K19" s="62"/>
    </row>
    <row r="20" spans="1:11" x14ac:dyDescent="0.2">
      <c r="A20" s="3" t="s">
        <v>792</v>
      </c>
      <c r="I20" s="62"/>
      <c r="J20" s="62"/>
      <c r="K20" s="62"/>
    </row>
    <row r="21" spans="1:11" x14ac:dyDescent="0.2">
      <c r="A21" s="3" t="s">
        <v>796</v>
      </c>
      <c r="I21" s="62"/>
      <c r="J21" s="62"/>
      <c r="K21" s="62"/>
    </row>
    <row r="22" spans="1:11" x14ac:dyDescent="0.2">
      <c r="A22" s="279"/>
      <c r="B22" s="414" t="s">
        <v>782</v>
      </c>
      <c r="C22" s="414"/>
      <c r="D22" s="414"/>
      <c r="E22" s="414"/>
      <c r="F22" s="415" t="s">
        <v>659</v>
      </c>
      <c r="G22" s="416"/>
      <c r="I22" s="59"/>
      <c r="J22" s="60"/>
      <c r="K22" s="60"/>
    </row>
    <row r="23" spans="1:11" x14ac:dyDescent="0.2">
      <c r="A23" s="279"/>
      <c r="B23" s="417" t="s">
        <v>660</v>
      </c>
      <c r="C23" s="417"/>
      <c r="D23" s="418" t="s">
        <v>661</v>
      </c>
      <c r="E23" s="419"/>
      <c r="F23" s="280"/>
      <c r="G23" s="379"/>
      <c r="I23" s="59"/>
      <c r="J23" s="60"/>
      <c r="K23" s="60"/>
    </row>
    <row r="24" spans="1:11" x14ac:dyDescent="0.2">
      <c r="A24" s="281" t="s">
        <v>793</v>
      </c>
      <c r="B24" s="281" t="s">
        <v>93</v>
      </c>
      <c r="C24" s="281" t="s">
        <v>105</v>
      </c>
      <c r="D24" s="282" t="s">
        <v>93</v>
      </c>
      <c r="E24" s="283" t="s">
        <v>105</v>
      </c>
      <c r="F24" s="368" t="s">
        <v>93</v>
      </c>
      <c r="G24" s="380" t="s">
        <v>105</v>
      </c>
      <c r="I24" s="59"/>
      <c r="J24" s="60"/>
      <c r="K24" s="60"/>
    </row>
    <row r="25" spans="1:11" ht="15" customHeight="1" x14ac:dyDescent="0.2">
      <c r="A25" s="4" t="s">
        <v>674</v>
      </c>
      <c r="B25" s="4">
        <v>30</v>
      </c>
      <c r="C25" s="119">
        <f t="shared" ref="C25:C33" si="4">(B25/B$35)*100</f>
        <v>3.5756853396901072</v>
      </c>
      <c r="D25" s="157">
        <v>189</v>
      </c>
      <c r="E25" s="119">
        <f>(D25/D$35)*100</f>
        <v>4.4638639584317428</v>
      </c>
      <c r="F25" s="156">
        <f>SUM(B25,D25)</f>
        <v>219</v>
      </c>
      <c r="G25" s="159">
        <f>(F25/F$35)*100</f>
        <v>4.2991755005889285</v>
      </c>
      <c r="I25" s="59"/>
      <c r="J25" s="60"/>
      <c r="K25" s="60"/>
    </row>
    <row r="26" spans="1:11" ht="15" customHeight="1" x14ac:dyDescent="0.2">
      <c r="A26" s="4" t="s">
        <v>675</v>
      </c>
      <c r="B26" s="4">
        <v>712</v>
      </c>
      <c r="C26" s="119">
        <f t="shared" si="4"/>
        <v>84.86293206197854</v>
      </c>
      <c r="D26" s="156">
        <v>3641</v>
      </c>
      <c r="E26" s="119">
        <f t="shared" ref="E26:E33" si="5">(D26/D$35)*100</f>
        <v>85.994331601322628</v>
      </c>
      <c r="F26" s="156">
        <f t="shared" ref="F26:F33" si="6">SUM(B26,D26)</f>
        <v>4353</v>
      </c>
      <c r="G26" s="159">
        <f t="shared" ref="G26:G35" si="7">(F26/F$35)*100</f>
        <v>85.453474676089513</v>
      </c>
      <c r="I26" s="59"/>
      <c r="J26" s="60"/>
      <c r="K26" s="60"/>
    </row>
    <row r="27" spans="1:11" ht="15" customHeight="1" x14ac:dyDescent="0.2">
      <c r="A27" s="4" t="s">
        <v>676</v>
      </c>
      <c r="B27" s="4">
        <v>32</v>
      </c>
      <c r="C27" s="119">
        <f t="shared" si="4"/>
        <v>3.8140643623361141</v>
      </c>
      <c r="D27" s="157">
        <v>168</v>
      </c>
      <c r="E27" s="119">
        <f t="shared" si="5"/>
        <v>3.9678790741615497</v>
      </c>
      <c r="F27" s="156">
        <f t="shared" si="6"/>
        <v>200</v>
      </c>
      <c r="G27" s="159">
        <f t="shared" si="7"/>
        <v>3.9261876717707103</v>
      </c>
      <c r="I27" s="59"/>
      <c r="J27" s="60"/>
      <c r="K27" s="60"/>
    </row>
    <row r="28" spans="1:11" ht="15" customHeight="1" x14ac:dyDescent="0.2">
      <c r="A28" s="4" t="s">
        <v>677</v>
      </c>
      <c r="B28" s="4">
        <v>2</v>
      </c>
      <c r="C28" s="119">
        <f t="shared" si="4"/>
        <v>0.23837902264600713</v>
      </c>
      <c r="D28" s="157">
        <v>12</v>
      </c>
      <c r="E28" s="119">
        <f t="shared" si="5"/>
        <v>0.28341993386868214</v>
      </c>
      <c r="F28" s="156">
        <f t="shared" si="6"/>
        <v>14</v>
      </c>
      <c r="G28" s="159">
        <f t="shared" si="7"/>
        <v>0.27483313702394974</v>
      </c>
      <c r="I28" s="59"/>
      <c r="J28" s="60"/>
      <c r="K28" s="60"/>
    </row>
    <row r="29" spans="1:11" ht="15" customHeight="1" x14ac:dyDescent="0.2">
      <c r="A29" s="4" t="s">
        <v>678</v>
      </c>
      <c r="B29" s="4">
        <v>44</v>
      </c>
      <c r="C29" s="119">
        <f t="shared" si="4"/>
        <v>5.2443384982121577</v>
      </c>
      <c r="D29" s="157">
        <v>125</v>
      </c>
      <c r="E29" s="119">
        <f t="shared" si="5"/>
        <v>2.9522909777987718</v>
      </c>
      <c r="F29" s="156">
        <f t="shared" si="6"/>
        <v>169</v>
      </c>
      <c r="G29" s="159">
        <f t="shared" si="7"/>
        <v>3.3176285826462504</v>
      </c>
      <c r="I29" s="59"/>
      <c r="J29" s="60"/>
      <c r="K29" s="60"/>
    </row>
    <row r="30" spans="1:11" ht="15" customHeight="1" x14ac:dyDescent="0.2">
      <c r="A30" s="4" t="s">
        <v>679</v>
      </c>
      <c r="B30" s="4">
        <v>3</v>
      </c>
      <c r="C30" s="119">
        <f t="shared" si="4"/>
        <v>0.35756853396901073</v>
      </c>
      <c r="D30" s="157">
        <v>16</v>
      </c>
      <c r="E30" s="119">
        <f t="shared" si="5"/>
        <v>0.3778932451582428</v>
      </c>
      <c r="F30" s="156">
        <f t="shared" si="6"/>
        <v>19</v>
      </c>
      <c r="G30" s="159">
        <f t="shared" si="7"/>
        <v>0.37298782881821752</v>
      </c>
      <c r="I30" s="59"/>
      <c r="J30" s="60"/>
      <c r="K30" s="60"/>
    </row>
    <row r="31" spans="1:11" ht="15" customHeight="1" x14ac:dyDescent="0.2">
      <c r="A31" s="4" t="s">
        <v>680</v>
      </c>
      <c r="B31" s="4">
        <v>2</v>
      </c>
      <c r="C31" s="119">
        <f t="shared" si="4"/>
        <v>0.23837902264600713</v>
      </c>
      <c r="D31" s="157">
        <v>17</v>
      </c>
      <c r="E31" s="119">
        <f t="shared" si="5"/>
        <v>0.40151157298063295</v>
      </c>
      <c r="F31" s="156">
        <f t="shared" si="6"/>
        <v>19</v>
      </c>
      <c r="G31" s="159">
        <f t="shared" si="7"/>
        <v>0.37298782881821752</v>
      </c>
      <c r="I31" s="59"/>
      <c r="J31" s="60"/>
      <c r="K31" s="60"/>
    </row>
    <row r="32" spans="1:11" ht="15" customHeight="1" x14ac:dyDescent="0.2">
      <c r="A32" s="4" t="s">
        <v>665</v>
      </c>
      <c r="B32" s="4">
        <v>14</v>
      </c>
      <c r="C32" s="119">
        <f t="shared" si="4"/>
        <v>1.6686531585220501</v>
      </c>
      <c r="D32" s="157">
        <v>65</v>
      </c>
      <c r="E32" s="119">
        <f t="shared" si="5"/>
        <v>1.5351913084553614</v>
      </c>
      <c r="F32" s="156">
        <f t="shared" si="6"/>
        <v>79</v>
      </c>
      <c r="G32" s="159">
        <f t="shared" si="7"/>
        <v>1.5508441303494307</v>
      </c>
      <c r="I32" s="59"/>
      <c r="J32" s="60"/>
      <c r="K32" s="60"/>
    </row>
    <row r="33" spans="1:11" ht="15" customHeight="1" x14ac:dyDescent="0.2">
      <c r="A33" s="4" t="s">
        <v>681</v>
      </c>
      <c r="B33" s="4">
        <v>0</v>
      </c>
      <c r="C33" s="119">
        <f t="shared" si="4"/>
        <v>0</v>
      </c>
      <c r="D33" s="157">
        <v>1</v>
      </c>
      <c r="E33" s="119">
        <f t="shared" si="5"/>
        <v>2.3618327822390175E-2</v>
      </c>
      <c r="F33" s="156">
        <f t="shared" si="6"/>
        <v>1</v>
      </c>
      <c r="G33" s="159">
        <f t="shared" si="7"/>
        <v>1.9630938358853555E-2</v>
      </c>
      <c r="I33" s="59"/>
      <c r="J33" s="60"/>
      <c r="K33" s="60"/>
    </row>
    <row r="34" spans="1:11" ht="15" customHeight="1" x14ac:dyDescent="0.2">
      <c r="A34" s="4" t="s">
        <v>795</v>
      </c>
      <c r="B34" s="271" t="s">
        <v>789</v>
      </c>
      <c r="C34" s="272" t="s">
        <v>790</v>
      </c>
      <c r="D34" s="277" t="s">
        <v>789</v>
      </c>
      <c r="E34" s="272" t="s">
        <v>790</v>
      </c>
      <c r="F34" s="156">
        <v>21</v>
      </c>
      <c r="G34" s="159">
        <f t="shared" si="7"/>
        <v>0.4122497055359246</v>
      </c>
      <c r="I34" s="59"/>
      <c r="J34" s="60"/>
      <c r="K34" s="60"/>
    </row>
    <row r="35" spans="1:11" ht="15" customHeight="1" thickBot="1" x14ac:dyDescent="0.25">
      <c r="A35" s="192" t="s">
        <v>104</v>
      </c>
      <c r="B35" s="192">
        <f>SUM(B25:B33)</f>
        <v>839</v>
      </c>
      <c r="C35" s="274">
        <f>(B35/B$35)*100</f>
        <v>100</v>
      </c>
      <c r="D35" s="273">
        <f>SUM(D25:D33)</f>
        <v>4234</v>
      </c>
      <c r="E35" s="274">
        <f>(D35/D$35)*100</f>
        <v>100</v>
      </c>
      <c r="F35" s="278">
        <f>SUM(F25:F34)</f>
        <v>5094</v>
      </c>
      <c r="G35" s="274">
        <f t="shared" si="7"/>
        <v>100</v>
      </c>
      <c r="I35" s="59"/>
      <c r="J35" s="60"/>
      <c r="K35" s="60"/>
    </row>
    <row r="36" spans="1:11" x14ac:dyDescent="0.2">
      <c r="I36" s="59"/>
      <c r="J36" s="60"/>
      <c r="K36" s="60"/>
    </row>
    <row r="37" spans="1:11" x14ac:dyDescent="0.2">
      <c r="A37" s="35" t="s">
        <v>794</v>
      </c>
      <c r="I37" s="59"/>
      <c r="J37" s="60"/>
      <c r="K37" s="60"/>
    </row>
    <row r="38" spans="1:11" x14ac:dyDescent="0.2">
      <c r="A38" s="276" t="s">
        <v>791</v>
      </c>
      <c r="I38" s="59"/>
      <c r="J38" s="60"/>
      <c r="K38" s="60"/>
    </row>
    <row r="39" spans="1:11" x14ac:dyDescent="0.2">
      <c r="A39" s="36" t="s">
        <v>76</v>
      </c>
      <c r="I39" s="59"/>
      <c r="J39" s="60"/>
    </row>
    <row r="40" spans="1:11" x14ac:dyDescent="0.2">
      <c r="I40" s="59"/>
      <c r="J40" s="60"/>
    </row>
  </sheetData>
  <mergeCells count="8">
    <mergeCell ref="B22:E22"/>
    <mergeCell ref="F22:G22"/>
    <mergeCell ref="B23:C23"/>
    <mergeCell ref="D23:E23"/>
    <mergeCell ref="B4:E4"/>
    <mergeCell ref="F4:G4"/>
    <mergeCell ref="B5:C5"/>
    <mergeCell ref="D5:E5"/>
  </mergeCells>
  <conditionalFormatting sqref="A25:G35 A7:G14">
    <cfRule type="expression" dxfId="3" priority="1">
      <formula>MOD(ROW(),2)=1</formula>
    </cfRule>
  </conditionalFormatting>
  <hyperlinks>
    <hyperlink ref="A3" location="TOC!A1" display="Return to Table of Contents"/>
  </hyperlinks>
  <pageMargins left="0.25" right="0.25" top="0.75" bottom="0.75" header="0.3" footer="0.3"/>
  <pageSetup orientation="portrait" r:id="rId1"/>
  <headerFooter>
    <oddHeader>&amp;L&amp;"Arial,Bold"2015-16 &amp;"Arial,Bold Italic"Survey of Allied Dental Education&amp;"Arial,Bold"
Report 1 - Dental Hygiene Education Programs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4"/>
  <sheetViews>
    <sheetView workbookViewId="0">
      <pane ySplit="2" topLeftCell="A3" activePane="bottomLeft" state="frozen"/>
      <selection pane="bottomLeft"/>
    </sheetView>
  </sheetViews>
  <sheetFormatPr defaultColWidth="9.140625" defaultRowHeight="12.75" x14ac:dyDescent="0.2"/>
  <cols>
    <col min="1" max="1" width="33.5703125" style="12" customWidth="1"/>
    <col min="2" max="2" width="110.85546875" style="13" customWidth="1"/>
    <col min="3" max="16384" width="9.140625" style="4"/>
  </cols>
  <sheetData>
    <row r="1" spans="1:2" x14ac:dyDescent="0.2">
      <c r="A1" s="12" t="s">
        <v>2</v>
      </c>
    </row>
    <row r="2" spans="1:2" x14ac:dyDescent="0.2">
      <c r="A2" s="14" t="s">
        <v>4</v>
      </c>
    </row>
    <row r="3" spans="1:2" x14ac:dyDescent="0.2">
      <c r="A3" s="12" t="s">
        <v>9</v>
      </c>
      <c r="B3" s="13" t="s">
        <v>10</v>
      </c>
    </row>
    <row r="5" spans="1:2" ht="51" x14ac:dyDescent="0.2">
      <c r="A5" s="15" t="s">
        <v>11</v>
      </c>
      <c r="B5" s="13" t="s">
        <v>953</v>
      </c>
    </row>
    <row r="7" spans="1:2" ht="51" customHeight="1" x14ac:dyDescent="0.2">
      <c r="A7" s="382" t="s">
        <v>12</v>
      </c>
      <c r="B7" s="383" t="s">
        <v>954</v>
      </c>
    </row>
    <row r="8" spans="1:2" x14ac:dyDescent="0.2">
      <c r="A8" s="382"/>
      <c r="B8" s="384"/>
    </row>
    <row r="10" spans="1:2" ht="63.75" x14ac:dyDescent="0.2">
      <c r="A10" s="15" t="s">
        <v>13</v>
      </c>
      <c r="B10" s="20" t="s">
        <v>955</v>
      </c>
    </row>
    <row r="12" spans="1:2" ht="25.5" x14ac:dyDescent="0.2">
      <c r="A12" s="15" t="s">
        <v>14</v>
      </c>
      <c r="B12" s="17" t="s">
        <v>15</v>
      </c>
    </row>
    <row r="13" spans="1:2" x14ac:dyDescent="0.2">
      <c r="B13" s="18"/>
    </row>
    <row r="14" spans="1:2" ht="25.5" x14ac:dyDescent="0.2">
      <c r="B14" s="17" t="s">
        <v>16</v>
      </c>
    </row>
    <row r="15" spans="1:2" x14ac:dyDescent="0.2">
      <c r="B15" s="18"/>
    </row>
    <row r="16" spans="1:2" ht="25.5" x14ac:dyDescent="0.2">
      <c r="B16" s="17" t="s">
        <v>17</v>
      </c>
    </row>
    <row r="17" spans="1:2" x14ac:dyDescent="0.2">
      <c r="B17" s="18"/>
    </row>
    <row r="18" spans="1:2" x14ac:dyDescent="0.2">
      <c r="B18" s="17" t="s">
        <v>18</v>
      </c>
    </row>
    <row r="19" spans="1:2" x14ac:dyDescent="0.2">
      <c r="B19" s="18"/>
    </row>
    <row r="20" spans="1:2" ht="25.5" x14ac:dyDescent="0.2">
      <c r="B20" s="17" t="s">
        <v>19</v>
      </c>
    </row>
    <row r="21" spans="1:2" x14ac:dyDescent="0.2">
      <c r="B21" s="18"/>
    </row>
    <row r="22" spans="1:2" x14ac:dyDescent="0.2">
      <c r="B22" s="17" t="s">
        <v>20</v>
      </c>
    </row>
    <row r="24" spans="1:2" x14ac:dyDescent="0.2">
      <c r="B24" s="13" t="s">
        <v>21</v>
      </c>
    </row>
    <row r="26" spans="1:2" x14ac:dyDescent="0.2">
      <c r="B26" s="13" t="s">
        <v>22</v>
      </c>
    </row>
    <row r="28" spans="1:2" ht="25.5" x14ac:dyDescent="0.2">
      <c r="B28" s="13" t="s">
        <v>23</v>
      </c>
    </row>
    <row r="30" spans="1:2" x14ac:dyDescent="0.2">
      <c r="A30" s="12" t="s">
        <v>24</v>
      </c>
      <c r="B30" s="16" t="s">
        <v>25</v>
      </c>
    </row>
    <row r="32" spans="1:2" x14ac:dyDescent="0.2">
      <c r="A32" s="12" t="s">
        <v>26</v>
      </c>
      <c r="B32" s="13" t="s">
        <v>27</v>
      </c>
    </row>
    <row r="34" spans="1:2" x14ac:dyDescent="0.2">
      <c r="A34" s="12" t="s">
        <v>28</v>
      </c>
      <c r="B34" s="13" t="s">
        <v>29</v>
      </c>
    </row>
    <row r="36" spans="1:2" ht="25.5" x14ac:dyDescent="0.2">
      <c r="A36" s="15" t="s">
        <v>30</v>
      </c>
      <c r="B36" s="13" t="s">
        <v>956</v>
      </c>
    </row>
    <row r="38" spans="1:2" ht="25.5" x14ac:dyDescent="0.2">
      <c r="A38" s="15" t="s">
        <v>31</v>
      </c>
      <c r="B38" s="13" t="s">
        <v>957</v>
      </c>
    </row>
    <row r="40" spans="1:2" x14ac:dyDescent="0.2">
      <c r="A40" s="12" t="s">
        <v>32</v>
      </c>
      <c r="B40" s="16" t="s">
        <v>33</v>
      </c>
    </row>
    <row r="41" spans="1:2" x14ac:dyDescent="0.2">
      <c r="B41" s="16"/>
    </row>
    <row r="42" spans="1:2" x14ac:dyDescent="0.2">
      <c r="A42" s="12" t="s">
        <v>34</v>
      </c>
      <c r="B42" s="13" t="s">
        <v>35</v>
      </c>
    </row>
    <row r="44" spans="1:2" ht="38.25" x14ac:dyDescent="0.2">
      <c r="A44" s="15" t="s">
        <v>36</v>
      </c>
      <c r="B44" s="20" t="s">
        <v>958</v>
      </c>
    </row>
    <row r="45" spans="1:2" ht="38.25" x14ac:dyDescent="0.2">
      <c r="B45" s="19" t="s">
        <v>959</v>
      </c>
    </row>
    <row r="46" spans="1:2" ht="25.5" x14ac:dyDescent="0.2">
      <c r="B46" s="19" t="s">
        <v>37</v>
      </c>
    </row>
    <row r="48" spans="1:2" ht="25.5" x14ac:dyDescent="0.2">
      <c r="A48" s="15" t="s">
        <v>38</v>
      </c>
      <c r="B48" s="13" t="s">
        <v>39</v>
      </c>
    </row>
    <row r="50" spans="1:5" ht="25.5" x14ac:dyDescent="0.2">
      <c r="A50" s="12" t="s">
        <v>40</v>
      </c>
      <c r="B50" s="13" t="s">
        <v>41</v>
      </c>
    </row>
    <row r="52" spans="1:5" x14ac:dyDescent="0.2">
      <c r="A52" s="12" t="s">
        <v>42</v>
      </c>
      <c r="B52" s="4" t="s">
        <v>43</v>
      </c>
    </row>
    <row r="54" spans="1:5" ht="51" x14ac:dyDescent="0.2">
      <c r="A54" s="15" t="s">
        <v>44</v>
      </c>
      <c r="B54" s="20" t="s">
        <v>45</v>
      </c>
      <c r="C54" s="16"/>
      <c r="D54" s="16"/>
      <c r="E54" s="16"/>
    </row>
    <row r="55" spans="1:5" x14ac:dyDescent="0.2">
      <c r="B55" s="16"/>
      <c r="C55" s="16"/>
      <c r="D55" s="16"/>
      <c r="E55" s="16"/>
    </row>
    <row r="56" spans="1:5" x14ac:dyDescent="0.2">
      <c r="B56" s="16"/>
      <c r="C56" s="16"/>
      <c r="D56" s="16"/>
      <c r="E56" s="16"/>
    </row>
    <row r="57" spans="1:5" x14ac:dyDescent="0.2">
      <c r="B57" s="16"/>
      <c r="C57" s="16"/>
      <c r="D57" s="16"/>
      <c r="E57" s="16"/>
    </row>
    <row r="58" spans="1:5" x14ac:dyDescent="0.2">
      <c r="B58" s="16"/>
      <c r="C58" s="16"/>
      <c r="D58" s="16"/>
      <c r="E58" s="16"/>
    </row>
    <row r="59" spans="1:5" x14ac:dyDescent="0.2">
      <c r="B59" s="16"/>
      <c r="C59" s="16"/>
      <c r="D59" s="16"/>
      <c r="E59" s="16"/>
    </row>
    <row r="60" spans="1:5" x14ac:dyDescent="0.2">
      <c r="B60" s="16"/>
      <c r="C60" s="16"/>
      <c r="D60" s="16"/>
      <c r="E60" s="16"/>
    </row>
    <row r="61" spans="1:5" x14ac:dyDescent="0.2">
      <c r="B61" s="16"/>
      <c r="C61" s="16"/>
      <c r="D61" s="16"/>
      <c r="E61" s="16"/>
    </row>
    <row r="62" spans="1:5" x14ac:dyDescent="0.2">
      <c r="B62" s="16"/>
      <c r="C62" s="16"/>
      <c r="D62" s="16"/>
      <c r="E62" s="16"/>
    </row>
    <row r="63" spans="1:5" x14ac:dyDescent="0.2">
      <c r="B63" s="16"/>
      <c r="C63" s="16"/>
      <c r="D63" s="16"/>
      <c r="E63" s="16"/>
    </row>
    <row r="64" spans="1:5" x14ac:dyDescent="0.2">
      <c r="B64" s="16"/>
      <c r="C64" s="16"/>
      <c r="D64" s="16"/>
      <c r="E64" s="16"/>
    </row>
    <row r="65" spans="2:5" x14ac:dyDescent="0.2">
      <c r="B65" s="16"/>
      <c r="C65" s="16"/>
      <c r="D65" s="16"/>
      <c r="E65" s="16"/>
    </row>
    <row r="66" spans="2:5" x14ac:dyDescent="0.2">
      <c r="B66" s="16"/>
      <c r="C66" s="16"/>
      <c r="D66" s="16"/>
      <c r="E66" s="16"/>
    </row>
    <row r="67" spans="2:5" x14ac:dyDescent="0.2">
      <c r="B67" s="16"/>
      <c r="C67" s="16"/>
      <c r="D67" s="16"/>
      <c r="E67" s="16"/>
    </row>
    <row r="68" spans="2:5" x14ac:dyDescent="0.2">
      <c r="B68" s="16"/>
      <c r="C68" s="16"/>
      <c r="D68" s="16"/>
      <c r="E68" s="16"/>
    </row>
    <row r="69" spans="2:5" x14ac:dyDescent="0.2">
      <c r="B69" s="16"/>
      <c r="C69" s="16"/>
      <c r="D69" s="16"/>
      <c r="E69" s="16"/>
    </row>
    <row r="70" spans="2:5" x14ac:dyDescent="0.2">
      <c r="B70" s="16"/>
      <c r="C70" s="16"/>
      <c r="D70" s="16"/>
      <c r="E70" s="16"/>
    </row>
    <row r="71" spans="2:5" x14ac:dyDescent="0.2">
      <c r="B71" s="16"/>
      <c r="C71" s="16"/>
      <c r="D71" s="16"/>
      <c r="E71" s="16"/>
    </row>
    <row r="72" spans="2:5" x14ac:dyDescent="0.2">
      <c r="B72" s="16"/>
      <c r="C72" s="16"/>
      <c r="D72" s="16"/>
      <c r="E72" s="16"/>
    </row>
    <row r="73" spans="2:5" x14ac:dyDescent="0.2">
      <c r="B73" s="16"/>
      <c r="C73" s="16"/>
      <c r="D73" s="16"/>
      <c r="E73" s="16"/>
    </row>
    <row r="74" spans="2:5" x14ac:dyDescent="0.2">
      <c r="B74" s="16"/>
      <c r="C74" s="16"/>
      <c r="D74" s="16"/>
      <c r="E74" s="16"/>
    </row>
    <row r="75" spans="2:5" x14ac:dyDescent="0.2">
      <c r="B75" s="16"/>
      <c r="C75" s="16"/>
      <c r="D75" s="16"/>
      <c r="E75" s="16"/>
    </row>
    <row r="76" spans="2:5" x14ac:dyDescent="0.2">
      <c r="B76" s="16"/>
      <c r="C76" s="16"/>
      <c r="D76" s="16"/>
      <c r="E76" s="16"/>
    </row>
    <row r="77" spans="2:5" x14ac:dyDescent="0.2">
      <c r="B77" s="16"/>
      <c r="C77" s="16"/>
      <c r="D77" s="16"/>
      <c r="E77" s="16"/>
    </row>
    <row r="78" spans="2:5" x14ac:dyDescent="0.2">
      <c r="B78" s="16"/>
      <c r="C78" s="16"/>
      <c r="D78" s="16"/>
      <c r="E78" s="16"/>
    </row>
    <row r="79" spans="2:5" x14ac:dyDescent="0.2">
      <c r="B79" s="16"/>
      <c r="C79" s="16"/>
      <c r="D79" s="16"/>
      <c r="E79" s="16"/>
    </row>
    <row r="80" spans="2:5" x14ac:dyDescent="0.2">
      <c r="B80" s="16"/>
      <c r="C80" s="16"/>
      <c r="D80" s="16"/>
      <c r="E80" s="16"/>
    </row>
    <row r="81" spans="2:5" x14ac:dyDescent="0.2">
      <c r="B81" s="16"/>
      <c r="C81" s="16"/>
      <c r="D81" s="16"/>
      <c r="E81" s="16"/>
    </row>
    <row r="82" spans="2:5" x14ac:dyDescent="0.2">
      <c r="B82" s="16"/>
      <c r="C82" s="16"/>
      <c r="D82" s="16"/>
      <c r="E82" s="16"/>
    </row>
    <row r="83" spans="2:5" x14ac:dyDescent="0.2">
      <c r="B83" s="16"/>
      <c r="C83" s="16"/>
      <c r="D83" s="16"/>
      <c r="E83" s="16"/>
    </row>
    <row r="84" spans="2:5" x14ac:dyDescent="0.2">
      <c r="B84" s="16"/>
      <c r="C84" s="16"/>
      <c r="D84" s="16"/>
      <c r="E84" s="16"/>
    </row>
    <row r="85" spans="2:5" x14ac:dyDescent="0.2">
      <c r="B85" s="16"/>
      <c r="C85" s="16"/>
      <c r="D85" s="16"/>
      <c r="E85" s="16"/>
    </row>
    <row r="86" spans="2:5" x14ac:dyDescent="0.2">
      <c r="B86" s="16"/>
      <c r="C86" s="16"/>
      <c r="D86" s="16"/>
      <c r="E86" s="16"/>
    </row>
    <row r="87" spans="2:5" x14ac:dyDescent="0.2">
      <c r="B87" s="16"/>
      <c r="C87" s="16"/>
      <c r="D87" s="16"/>
      <c r="E87" s="16"/>
    </row>
    <row r="88" spans="2:5" x14ac:dyDescent="0.2">
      <c r="B88" s="16"/>
      <c r="C88" s="16"/>
      <c r="D88" s="16"/>
      <c r="E88" s="16"/>
    </row>
    <row r="89" spans="2:5" x14ac:dyDescent="0.2">
      <c r="B89" s="16"/>
      <c r="C89" s="16"/>
      <c r="D89" s="16"/>
      <c r="E89" s="16"/>
    </row>
    <row r="90" spans="2:5" x14ac:dyDescent="0.2">
      <c r="B90" s="16"/>
      <c r="C90" s="16"/>
      <c r="D90" s="16"/>
      <c r="E90" s="16"/>
    </row>
    <row r="91" spans="2:5" x14ac:dyDescent="0.2">
      <c r="B91" s="16"/>
      <c r="C91" s="16"/>
      <c r="D91" s="16"/>
      <c r="E91" s="16"/>
    </row>
    <row r="92" spans="2:5" x14ac:dyDescent="0.2">
      <c r="B92" s="16"/>
      <c r="C92" s="16"/>
      <c r="D92" s="16"/>
      <c r="E92" s="16"/>
    </row>
    <row r="93" spans="2:5" x14ac:dyDescent="0.2">
      <c r="B93" s="16"/>
      <c r="C93" s="16"/>
      <c r="D93" s="16"/>
      <c r="E93" s="16"/>
    </row>
    <row r="94" spans="2:5" x14ac:dyDescent="0.2">
      <c r="B94" s="16"/>
      <c r="C94" s="16"/>
      <c r="D94" s="16"/>
      <c r="E94" s="16"/>
    </row>
    <row r="95" spans="2:5" x14ac:dyDescent="0.2">
      <c r="B95" s="16"/>
      <c r="C95" s="16"/>
      <c r="D95" s="16"/>
      <c r="E95" s="16"/>
    </row>
    <row r="96" spans="2:5" x14ac:dyDescent="0.2">
      <c r="B96" s="16"/>
      <c r="C96" s="16"/>
      <c r="D96" s="16"/>
      <c r="E96" s="16"/>
    </row>
    <row r="97" spans="2:5" x14ac:dyDescent="0.2">
      <c r="B97" s="16"/>
      <c r="C97" s="16"/>
      <c r="D97" s="16"/>
      <c r="E97" s="16"/>
    </row>
    <row r="98" spans="2:5" x14ac:dyDescent="0.2">
      <c r="B98" s="16"/>
      <c r="C98" s="16"/>
      <c r="D98" s="16"/>
      <c r="E98" s="16"/>
    </row>
    <row r="99" spans="2:5" x14ac:dyDescent="0.2">
      <c r="B99" s="16"/>
      <c r="C99" s="16"/>
      <c r="D99" s="16"/>
      <c r="E99" s="16"/>
    </row>
    <row r="100" spans="2:5" x14ac:dyDescent="0.2">
      <c r="B100" s="16"/>
      <c r="C100" s="16"/>
      <c r="D100" s="16"/>
      <c r="E100" s="16"/>
    </row>
    <row r="101" spans="2:5" x14ac:dyDescent="0.2">
      <c r="B101" s="16"/>
      <c r="C101" s="16"/>
      <c r="D101" s="16"/>
      <c r="E101" s="16"/>
    </row>
    <row r="102" spans="2:5" x14ac:dyDescent="0.2">
      <c r="B102" s="16"/>
      <c r="C102" s="16"/>
      <c r="D102" s="16"/>
      <c r="E102" s="16"/>
    </row>
    <row r="103" spans="2:5" x14ac:dyDescent="0.2">
      <c r="B103" s="16"/>
      <c r="C103" s="16"/>
      <c r="D103" s="16"/>
      <c r="E103" s="16"/>
    </row>
    <row r="104" spans="2:5" x14ac:dyDescent="0.2">
      <c r="B104" s="16"/>
      <c r="C104" s="16"/>
      <c r="D104" s="16"/>
      <c r="E104" s="16"/>
    </row>
  </sheetData>
  <mergeCells count="2">
    <mergeCell ref="A7:A8"/>
    <mergeCell ref="B7:B8"/>
  </mergeCells>
  <hyperlinks>
    <hyperlink ref="A2" location="TOC!A1" display="Return to Table of Contents"/>
  </hyperlinks>
  <pageMargins left="0.25" right="0.25" top="0.75" bottom="0.75" header="0.3" footer="0.3"/>
  <pageSetup scale="72" orientation="portrait" r:id="rId1"/>
  <headerFooter>
    <oddHeader>&amp;L&amp;"Arial,Bold"2015-16 &amp;"Arial,Bold Italic"Survey of Allied Dental Education&amp;"Arial,Bold"
Report 1 - Dental Hygiene Education Programs</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0"/>
  <sheetViews>
    <sheetView workbookViewId="0"/>
  </sheetViews>
  <sheetFormatPr defaultColWidth="9.140625" defaultRowHeight="12.75" x14ac:dyDescent="0.2"/>
  <cols>
    <col min="1" max="16384" width="9.140625" style="4"/>
  </cols>
  <sheetData>
    <row r="1" spans="1:24" x14ac:dyDescent="0.2">
      <c r="A1" s="3" t="s">
        <v>145</v>
      </c>
    </row>
    <row r="2" spans="1:24" x14ac:dyDescent="0.2">
      <c r="A2" s="385" t="s">
        <v>4</v>
      </c>
      <c r="B2" s="386"/>
      <c r="C2" s="386"/>
      <c r="L2" s="39"/>
    </row>
    <row r="4" spans="1:24" x14ac:dyDescent="0.2">
      <c r="O4" s="62"/>
      <c r="P4" s="62"/>
      <c r="Q4" s="62"/>
      <c r="R4" s="62"/>
      <c r="S4" s="62"/>
    </row>
    <row r="5" spans="1:24" x14ac:dyDescent="0.2">
      <c r="C5" s="4" t="s">
        <v>797</v>
      </c>
      <c r="D5" s="4" t="s">
        <v>64</v>
      </c>
      <c r="O5" s="178"/>
      <c r="P5" s="62"/>
      <c r="Q5" s="62"/>
      <c r="R5" s="62"/>
      <c r="S5" s="62"/>
      <c r="V5" s="189"/>
      <c r="W5" s="62"/>
      <c r="X5" s="62"/>
    </row>
    <row r="6" spans="1:24" x14ac:dyDescent="0.2">
      <c r="C6" s="4" t="s">
        <v>88</v>
      </c>
      <c r="D6" s="92">
        <v>6.0000000000000001E-3</v>
      </c>
      <c r="E6" s="1">
        <v>32</v>
      </c>
      <c r="O6" s="62"/>
      <c r="P6" s="62"/>
      <c r="Q6" s="62"/>
      <c r="R6" s="62"/>
      <c r="S6" s="62"/>
      <c r="V6" s="190"/>
      <c r="W6" s="62"/>
      <c r="X6" s="62"/>
    </row>
    <row r="7" spans="1:24" x14ac:dyDescent="0.2">
      <c r="C7" s="4" t="s">
        <v>803</v>
      </c>
      <c r="D7" s="92">
        <v>1E-3</v>
      </c>
      <c r="E7" s="1">
        <v>1026</v>
      </c>
      <c r="O7" s="62"/>
      <c r="P7" s="62"/>
      <c r="Q7" s="62"/>
      <c r="R7" s="62"/>
      <c r="S7" s="62"/>
      <c r="V7" s="208"/>
      <c r="W7" s="208"/>
      <c r="X7" s="62"/>
    </row>
    <row r="8" spans="1:24" x14ac:dyDescent="0.2">
      <c r="C8" s="4" t="s">
        <v>802</v>
      </c>
      <c r="D8" s="92">
        <v>9.7000000000000003E-2</v>
      </c>
      <c r="E8" s="1">
        <v>153</v>
      </c>
      <c r="O8" s="387"/>
      <c r="P8" s="387"/>
      <c r="Q8" s="208"/>
      <c r="R8" s="208"/>
      <c r="S8" s="62"/>
      <c r="V8" s="59"/>
      <c r="W8" s="60"/>
      <c r="X8" s="62"/>
    </row>
    <row r="9" spans="1:24" x14ac:dyDescent="0.2">
      <c r="C9" s="4" t="s">
        <v>801</v>
      </c>
      <c r="D9" s="92">
        <v>0.35599999999999998</v>
      </c>
      <c r="E9" s="1">
        <v>1572</v>
      </c>
      <c r="O9" s="387"/>
      <c r="P9" s="387"/>
      <c r="Q9" s="208"/>
      <c r="R9" s="208"/>
      <c r="S9" s="62"/>
      <c r="V9" s="59"/>
      <c r="W9" s="60"/>
      <c r="X9" s="62"/>
    </row>
    <row r="10" spans="1:24" x14ac:dyDescent="0.2">
      <c r="C10" s="4" t="s">
        <v>800</v>
      </c>
      <c r="D10" s="92">
        <v>0.309</v>
      </c>
      <c r="E10" s="1">
        <v>1812</v>
      </c>
      <c r="O10" s="89"/>
      <c r="P10" s="89"/>
      <c r="Q10" s="89"/>
      <c r="R10" s="89"/>
      <c r="S10" s="284"/>
      <c r="V10" s="59"/>
      <c r="W10" s="60"/>
      <c r="X10" s="62"/>
    </row>
    <row r="11" spans="1:24" x14ac:dyDescent="0.2">
      <c r="C11" s="4" t="s">
        <v>814</v>
      </c>
      <c r="D11" s="92">
        <v>0.03</v>
      </c>
      <c r="E11" s="1">
        <v>492</v>
      </c>
      <c r="O11" s="89"/>
      <c r="P11" s="89"/>
      <c r="Q11" s="89"/>
      <c r="R11" s="89"/>
      <c r="S11" s="284"/>
      <c r="V11" s="59"/>
      <c r="W11" s="60"/>
      <c r="X11" s="62"/>
    </row>
    <row r="12" spans="1:24" x14ac:dyDescent="0.2">
      <c r="C12" s="4" t="s">
        <v>799</v>
      </c>
      <c r="D12" s="92">
        <v>0.20100000000000001</v>
      </c>
      <c r="E12" s="1">
        <v>7</v>
      </c>
      <c r="O12" s="89"/>
      <c r="P12" s="89"/>
      <c r="Q12" s="89"/>
      <c r="R12" s="89"/>
      <c r="S12" s="284"/>
      <c r="V12" s="59"/>
      <c r="W12" s="60"/>
      <c r="X12" s="62"/>
    </row>
    <row r="13" spans="1:24" x14ac:dyDescent="0.2">
      <c r="E13" s="4">
        <f>SUM(E6:E12)</f>
        <v>5094</v>
      </c>
      <c r="O13" s="89"/>
      <c r="P13" s="89"/>
      <c r="Q13" s="89"/>
      <c r="R13" s="89"/>
      <c r="S13" s="284"/>
      <c r="V13" s="59"/>
      <c r="W13" s="60"/>
      <c r="X13" s="62"/>
    </row>
    <row r="14" spans="1:24" x14ac:dyDescent="0.2">
      <c r="O14" s="89"/>
      <c r="P14" s="89"/>
      <c r="Q14" s="89"/>
      <c r="R14" s="89"/>
      <c r="S14" s="284"/>
      <c r="V14" s="59"/>
      <c r="W14" s="60"/>
      <c r="X14" s="62"/>
    </row>
    <row r="15" spans="1:24" x14ac:dyDescent="0.2">
      <c r="O15" s="89"/>
      <c r="P15" s="89"/>
      <c r="Q15" s="89"/>
      <c r="R15" s="89"/>
      <c r="S15" s="284"/>
      <c r="V15" s="188"/>
      <c r="W15" s="62"/>
      <c r="X15" s="62"/>
    </row>
    <row r="16" spans="1:24" x14ac:dyDescent="0.2">
      <c r="O16" s="89"/>
      <c r="P16" s="89"/>
      <c r="Q16" s="89"/>
      <c r="R16" s="89"/>
      <c r="S16" s="284"/>
      <c r="V16" s="188"/>
      <c r="W16" s="62"/>
      <c r="X16" s="62"/>
    </row>
    <row r="17" spans="1:24" x14ac:dyDescent="0.2">
      <c r="O17" s="62"/>
      <c r="P17" s="62"/>
      <c r="Q17" s="62"/>
      <c r="R17" s="62"/>
      <c r="S17" s="284"/>
      <c r="V17" s="62"/>
      <c r="W17" s="62"/>
      <c r="X17" s="62"/>
    </row>
    <row r="18" spans="1:24" x14ac:dyDescent="0.2">
      <c r="O18" s="62"/>
      <c r="P18" s="62"/>
      <c r="Q18" s="62"/>
      <c r="R18" s="62"/>
      <c r="S18" s="62"/>
      <c r="V18" s="189"/>
      <c r="W18" s="62"/>
      <c r="X18" s="62"/>
    </row>
    <row r="19" spans="1:24" x14ac:dyDescent="0.2">
      <c r="V19" s="89"/>
      <c r="W19" s="62"/>
      <c r="X19" s="62"/>
    </row>
    <row r="20" spans="1:24" x14ac:dyDescent="0.2">
      <c r="V20" s="188"/>
      <c r="W20" s="62"/>
      <c r="X20" s="62"/>
    </row>
    <row r="21" spans="1:24" x14ac:dyDescent="0.2">
      <c r="V21" s="189"/>
      <c r="W21" s="62"/>
      <c r="X21" s="62"/>
    </row>
    <row r="22" spans="1:24" x14ac:dyDescent="0.2">
      <c r="V22" s="190"/>
      <c r="W22" s="62"/>
      <c r="X22" s="62"/>
    </row>
    <row r="23" spans="1:24" x14ac:dyDescent="0.2">
      <c r="V23" s="208"/>
      <c r="W23" s="208"/>
      <c r="X23" s="62"/>
    </row>
    <row r="24" spans="1:24" x14ac:dyDescent="0.2">
      <c r="V24" s="59"/>
      <c r="W24" s="60"/>
      <c r="X24" s="62"/>
    </row>
    <row r="25" spans="1:24" x14ac:dyDescent="0.2">
      <c r="V25" s="59"/>
      <c r="W25" s="60"/>
      <c r="X25" s="62"/>
    </row>
    <row r="26" spans="1:24" x14ac:dyDescent="0.2">
      <c r="V26" s="59"/>
      <c r="W26" s="60"/>
      <c r="X26" s="62"/>
    </row>
    <row r="27" spans="1:24" x14ac:dyDescent="0.2">
      <c r="V27" s="59"/>
      <c r="W27" s="60"/>
      <c r="X27" s="62"/>
    </row>
    <row r="28" spans="1:24" x14ac:dyDescent="0.2">
      <c r="V28" s="59"/>
      <c r="W28" s="60"/>
      <c r="X28" s="62"/>
    </row>
    <row r="29" spans="1:24" x14ac:dyDescent="0.2">
      <c r="A29" s="35" t="s">
        <v>780</v>
      </c>
      <c r="V29" s="59"/>
      <c r="W29" s="60"/>
      <c r="X29" s="62"/>
    </row>
    <row r="30" spans="1:24" x14ac:dyDescent="0.2">
      <c r="A30" s="36" t="s">
        <v>76</v>
      </c>
      <c r="V30" s="188"/>
      <c r="W30" s="62"/>
      <c r="X30" s="62"/>
    </row>
    <row r="31" spans="1:24" x14ac:dyDescent="0.2">
      <c r="V31" s="188"/>
      <c r="W31" s="62"/>
      <c r="X31" s="62"/>
    </row>
    <row r="32" spans="1:24" x14ac:dyDescent="0.2">
      <c r="V32" s="62"/>
      <c r="W32" s="62"/>
      <c r="X32" s="62"/>
    </row>
    <row r="33" spans="1:24" x14ac:dyDescent="0.2">
      <c r="A33" s="3" t="s">
        <v>146</v>
      </c>
      <c r="V33" s="189"/>
      <c r="W33" s="62"/>
      <c r="X33" s="62"/>
    </row>
    <row r="34" spans="1:24" x14ac:dyDescent="0.2">
      <c r="V34" s="89"/>
      <c r="W34" s="62"/>
      <c r="X34" s="62"/>
    </row>
    <row r="35" spans="1:24" x14ac:dyDescent="0.2">
      <c r="V35" s="188"/>
      <c r="W35" s="62"/>
      <c r="X35" s="62"/>
    </row>
    <row r="36" spans="1:24" x14ac:dyDescent="0.2">
      <c r="V36" s="189"/>
      <c r="W36" s="62"/>
      <c r="X36" s="62"/>
    </row>
    <row r="37" spans="1:24" x14ac:dyDescent="0.2">
      <c r="O37" s="387"/>
      <c r="P37" s="387"/>
      <c r="Q37" s="387"/>
      <c r="R37" s="208"/>
      <c r="S37" s="208"/>
      <c r="T37" s="62"/>
      <c r="U37" s="62"/>
      <c r="V37" s="190"/>
      <c r="W37" s="62"/>
      <c r="X37" s="62"/>
    </row>
    <row r="38" spans="1:24" x14ac:dyDescent="0.2">
      <c r="O38" s="387"/>
      <c r="P38" s="387"/>
      <c r="Q38" s="387"/>
      <c r="R38" s="208"/>
      <c r="S38" s="208"/>
      <c r="T38" s="62"/>
      <c r="U38" s="62"/>
      <c r="V38" s="208"/>
      <c r="W38" s="208"/>
      <c r="X38" s="62"/>
    </row>
    <row r="39" spans="1:24" x14ac:dyDescent="0.2">
      <c r="O39" s="208"/>
      <c r="P39" s="89"/>
      <c r="Q39" s="89"/>
      <c r="R39" s="89"/>
      <c r="S39" s="89"/>
      <c r="T39" s="284"/>
      <c r="U39" s="62"/>
      <c r="V39" s="59"/>
      <c r="W39" s="60"/>
      <c r="X39" s="62"/>
    </row>
    <row r="40" spans="1:24" x14ac:dyDescent="0.2">
      <c r="O40" s="208"/>
      <c r="P40" s="89"/>
      <c r="Q40" s="89"/>
      <c r="R40" s="89"/>
      <c r="S40" s="89"/>
      <c r="T40" s="284"/>
      <c r="U40" s="62"/>
      <c r="V40" s="59"/>
      <c r="W40" s="60"/>
      <c r="X40" s="62"/>
    </row>
    <row r="41" spans="1:24" x14ac:dyDescent="0.2">
      <c r="O41" s="208"/>
      <c r="P41" s="89"/>
      <c r="Q41" s="89"/>
      <c r="R41" s="89"/>
      <c r="S41" s="89"/>
      <c r="T41" s="284"/>
      <c r="U41" s="62"/>
      <c r="V41" s="59"/>
      <c r="W41" s="60"/>
      <c r="X41" s="62"/>
    </row>
    <row r="42" spans="1:24" x14ac:dyDescent="0.2">
      <c r="O42" s="208"/>
      <c r="P42" s="89"/>
      <c r="Q42" s="89"/>
      <c r="R42" s="89"/>
      <c r="S42" s="89"/>
      <c r="T42" s="284"/>
      <c r="U42" s="62"/>
      <c r="V42" s="59"/>
      <c r="W42" s="60"/>
      <c r="X42" s="62"/>
    </row>
    <row r="43" spans="1:24" x14ac:dyDescent="0.2">
      <c r="O43" s="208"/>
      <c r="P43" s="89"/>
      <c r="Q43" s="89"/>
      <c r="R43" s="89"/>
      <c r="S43" s="89"/>
      <c r="T43" s="284"/>
      <c r="U43" s="62"/>
      <c r="V43" s="59"/>
      <c r="W43" s="60"/>
      <c r="X43" s="62"/>
    </row>
    <row r="44" spans="1:24" x14ac:dyDescent="0.2">
      <c r="O44" s="208"/>
      <c r="P44" s="89"/>
      <c r="Q44" s="89"/>
      <c r="R44" s="89"/>
      <c r="S44" s="89"/>
      <c r="T44" s="284"/>
      <c r="U44" s="62"/>
      <c r="V44" s="62"/>
      <c r="W44" s="62"/>
      <c r="X44" s="62"/>
    </row>
    <row r="45" spans="1:24" x14ac:dyDescent="0.2">
      <c r="D45" s="4" t="s">
        <v>804</v>
      </c>
      <c r="E45" s="4" t="s">
        <v>57</v>
      </c>
      <c r="O45" s="62"/>
      <c r="P45" s="62"/>
      <c r="Q45" s="62"/>
      <c r="R45" s="62"/>
      <c r="S45" s="62"/>
      <c r="T45" s="284"/>
      <c r="U45" s="62"/>
      <c r="V45" s="62"/>
      <c r="W45" s="62"/>
      <c r="X45" s="62"/>
    </row>
    <row r="46" spans="1:24" x14ac:dyDescent="0.2">
      <c r="D46" s="4" t="s">
        <v>798</v>
      </c>
      <c r="E46" s="92">
        <f>F46/5094</f>
        <v>6.3996859049862589E-2</v>
      </c>
      <c r="F46" s="1">
        <v>326</v>
      </c>
      <c r="O46" s="62"/>
      <c r="P46" s="62"/>
      <c r="Q46" s="62"/>
      <c r="R46" s="62"/>
      <c r="S46" s="62"/>
      <c r="T46" s="284"/>
      <c r="U46" s="62"/>
      <c r="V46" s="62"/>
      <c r="W46" s="62"/>
      <c r="X46" s="62"/>
    </row>
    <row r="47" spans="1:24" x14ac:dyDescent="0.2">
      <c r="D47" s="4" t="s">
        <v>805</v>
      </c>
      <c r="E47" s="92">
        <f t="shared" ref="E47:E51" si="0">F47/5094</f>
        <v>0.48154691794267768</v>
      </c>
      <c r="F47" s="1">
        <v>2453</v>
      </c>
      <c r="O47" s="62"/>
      <c r="P47" s="62"/>
      <c r="Q47" s="62"/>
      <c r="R47" s="62"/>
      <c r="S47" s="62"/>
      <c r="T47" s="62"/>
      <c r="U47" s="62"/>
      <c r="V47" s="62"/>
      <c r="W47" s="62"/>
      <c r="X47" s="62"/>
    </row>
    <row r="48" spans="1:24" x14ac:dyDescent="0.2">
      <c r="D48" s="4" t="s">
        <v>806</v>
      </c>
      <c r="E48" s="92">
        <f t="shared" si="0"/>
        <v>0.22025912838633688</v>
      </c>
      <c r="F48" s="1">
        <v>1122</v>
      </c>
      <c r="O48" s="62"/>
      <c r="P48" s="62"/>
      <c r="Q48" s="62"/>
      <c r="R48" s="62"/>
      <c r="S48" s="62"/>
      <c r="T48" s="62"/>
      <c r="U48" s="62"/>
      <c r="V48" s="62"/>
      <c r="W48" s="62"/>
      <c r="X48" s="62"/>
    </row>
    <row r="49" spans="1:24" x14ac:dyDescent="0.2">
      <c r="D49" s="4" t="s">
        <v>807</v>
      </c>
      <c r="E49" s="92">
        <f t="shared" si="0"/>
        <v>9.6191597958382405E-2</v>
      </c>
      <c r="F49" s="1">
        <v>490</v>
      </c>
      <c r="V49" s="62"/>
      <c r="W49" s="62"/>
      <c r="X49" s="62"/>
    </row>
    <row r="50" spans="1:24" x14ac:dyDescent="0.2">
      <c r="D50" s="4" t="s">
        <v>808</v>
      </c>
      <c r="E50" s="92">
        <f t="shared" si="0"/>
        <v>6.8119356105221823E-2</v>
      </c>
      <c r="F50" s="1">
        <v>347</v>
      </c>
      <c r="V50" s="62"/>
      <c r="W50" s="62"/>
      <c r="X50" s="62"/>
    </row>
    <row r="51" spans="1:24" x14ac:dyDescent="0.2">
      <c r="D51" s="4" t="s">
        <v>809</v>
      </c>
      <c r="E51" s="92">
        <f t="shared" si="0"/>
        <v>6.9886140557518656E-2</v>
      </c>
      <c r="F51" s="1">
        <v>356</v>
      </c>
      <c r="V51" s="62"/>
      <c r="W51" s="62"/>
      <c r="X51" s="62"/>
    </row>
    <row r="52" spans="1:24" x14ac:dyDescent="0.2">
      <c r="V52" s="62"/>
      <c r="W52" s="62"/>
      <c r="X52" s="62"/>
    </row>
    <row r="53" spans="1:24" x14ac:dyDescent="0.2">
      <c r="V53" s="62"/>
      <c r="W53" s="62"/>
      <c r="X53" s="62"/>
    </row>
    <row r="54" spans="1:24" x14ac:dyDescent="0.2">
      <c r="V54" s="62"/>
      <c r="W54" s="62"/>
      <c r="X54" s="62"/>
    </row>
    <row r="55" spans="1:24" x14ac:dyDescent="0.2">
      <c r="V55" s="62"/>
      <c r="W55" s="62"/>
      <c r="X55" s="62"/>
    </row>
    <row r="56" spans="1:24" x14ac:dyDescent="0.2">
      <c r="V56" s="62"/>
      <c r="W56" s="62"/>
      <c r="X56" s="62"/>
    </row>
    <row r="57" spans="1:24" x14ac:dyDescent="0.2">
      <c r="V57" s="62"/>
      <c r="W57" s="62"/>
      <c r="X57" s="62"/>
    </row>
    <row r="58" spans="1:24" x14ac:dyDescent="0.2">
      <c r="A58" s="35" t="s">
        <v>780</v>
      </c>
      <c r="V58" s="62"/>
      <c r="W58" s="62"/>
      <c r="X58" s="62"/>
    </row>
    <row r="59" spans="1:24" x14ac:dyDescent="0.2">
      <c r="A59" s="36" t="s">
        <v>76</v>
      </c>
      <c r="V59" s="62"/>
      <c r="W59" s="62"/>
      <c r="X59" s="62"/>
    </row>
    <row r="60" spans="1:24" x14ac:dyDescent="0.2">
      <c r="V60" s="62"/>
      <c r="W60" s="62"/>
      <c r="X60" s="62"/>
    </row>
    <row r="61" spans="1:24" x14ac:dyDescent="0.2">
      <c r="V61" s="62"/>
      <c r="W61" s="62"/>
      <c r="X61" s="62"/>
    </row>
    <row r="62" spans="1:24" x14ac:dyDescent="0.2">
      <c r="A62" s="3" t="s">
        <v>147</v>
      </c>
      <c r="V62" s="62"/>
      <c r="W62" s="62"/>
      <c r="X62" s="62"/>
    </row>
    <row r="63" spans="1:24" x14ac:dyDescent="0.2">
      <c r="V63" s="62"/>
      <c r="W63" s="62"/>
      <c r="X63" s="62"/>
    </row>
    <row r="64" spans="1:24" x14ac:dyDescent="0.2">
      <c r="V64" s="62"/>
      <c r="W64" s="62"/>
      <c r="X64" s="62"/>
    </row>
    <row r="65" spans="2:24" x14ac:dyDescent="0.2">
      <c r="M65" s="42"/>
      <c r="S65" s="92"/>
      <c r="V65" s="62"/>
      <c r="W65" s="62"/>
      <c r="X65" s="62"/>
    </row>
    <row r="66" spans="2:24" x14ac:dyDescent="0.2">
      <c r="S66" s="92"/>
      <c r="V66" s="62"/>
      <c r="W66" s="62"/>
      <c r="X66" s="62"/>
    </row>
    <row r="67" spans="2:24" x14ac:dyDescent="0.2">
      <c r="M67" s="178"/>
      <c r="N67" s="62"/>
      <c r="O67" s="62"/>
      <c r="P67" s="62"/>
      <c r="Q67" s="62"/>
      <c r="R67" s="62"/>
      <c r="S67" s="284"/>
      <c r="T67" s="62"/>
      <c r="U67" s="62"/>
      <c r="V67" s="62"/>
      <c r="W67" s="62"/>
      <c r="X67" s="62"/>
    </row>
    <row r="68" spans="2:24" x14ac:dyDescent="0.2">
      <c r="M68" s="62"/>
      <c r="N68" s="62"/>
      <c r="O68" s="62"/>
      <c r="P68" s="284"/>
      <c r="Q68" s="62"/>
      <c r="R68" s="62"/>
      <c r="S68" s="284"/>
      <c r="T68" s="62"/>
      <c r="U68" s="62"/>
      <c r="V68" s="62"/>
      <c r="W68" s="62"/>
      <c r="X68" s="62"/>
    </row>
    <row r="69" spans="2:24" x14ac:dyDescent="0.2">
      <c r="C69" s="4" t="s">
        <v>88</v>
      </c>
      <c r="D69" s="92">
        <v>3.9E-2</v>
      </c>
      <c r="E69" s="1"/>
      <c r="M69" s="62"/>
      <c r="N69" s="62"/>
      <c r="O69" s="62"/>
      <c r="P69" s="284"/>
      <c r="Q69" s="62"/>
      <c r="R69" s="62"/>
      <c r="S69" s="284"/>
      <c r="T69" s="62"/>
      <c r="U69" s="62"/>
    </row>
    <row r="70" spans="2:24" x14ac:dyDescent="0.2">
      <c r="C70" s="4" t="s">
        <v>810</v>
      </c>
      <c r="D70" s="92">
        <v>2E-3</v>
      </c>
      <c r="E70" s="1"/>
      <c r="M70" s="62"/>
      <c r="N70" s="62"/>
      <c r="O70" s="62"/>
      <c r="P70" s="284"/>
      <c r="Q70" s="62"/>
      <c r="R70" s="62"/>
      <c r="S70" s="62"/>
      <c r="T70" s="62"/>
      <c r="U70" s="62"/>
    </row>
    <row r="71" spans="2:24" x14ac:dyDescent="0.2">
      <c r="C71" s="4" t="s">
        <v>813</v>
      </c>
      <c r="D71" s="92">
        <v>2.1999999999999999E-2</v>
      </c>
      <c r="E71" s="1"/>
      <c r="M71" s="62"/>
      <c r="N71" s="62"/>
      <c r="O71" s="62"/>
      <c r="P71" s="284"/>
      <c r="Q71" s="62"/>
      <c r="R71" s="62"/>
      <c r="S71" s="62"/>
      <c r="T71" s="62"/>
      <c r="U71" s="62"/>
    </row>
    <row r="72" spans="2:24" x14ac:dyDescent="0.2">
      <c r="C72" s="4" t="s">
        <v>811</v>
      </c>
      <c r="D72" s="92">
        <v>0.73799999999999999</v>
      </c>
      <c r="E72" s="1"/>
      <c r="M72" s="178"/>
      <c r="N72" s="62"/>
      <c r="O72" s="62"/>
      <c r="P72" s="284"/>
      <c r="Q72" s="62"/>
      <c r="R72" s="62"/>
      <c r="S72" s="62"/>
      <c r="T72" s="62"/>
      <c r="U72" s="62"/>
    </row>
    <row r="73" spans="2:24" x14ac:dyDescent="0.2">
      <c r="C73" s="4" t="s">
        <v>812</v>
      </c>
      <c r="D73" s="92">
        <v>0.19900000000000001</v>
      </c>
      <c r="E73" s="1"/>
      <c r="M73" s="62"/>
      <c r="N73" s="62"/>
      <c r="O73" s="175"/>
      <c r="P73" s="62"/>
      <c r="Q73" s="62"/>
      <c r="R73" s="62"/>
      <c r="S73" s="62"/>
      <c r="T73" s="62"/>
      <c r="U73" s="62"/>
    </row>
    <row r="74" spans="2:24" x14ac:dyDescent="0.2">
      <c r="M74" s="62"/>
      <c r="N74" s="62"/>
      <c r="O74" s="175"/>
      <c r="P74" s="62"/>
      <c r="Q74" s="62"/>
      <c r="R74" s="62"/>
      <c r="S74" s="62"/>
      <c r="T74" s="62"/>
      <c r="U74" s="62"/>
    </row>
    <row r="75" spans="2:24" x14ac:dyDescent="0.2">
      <c r="M75" s="62"/>
      <c r="N75" s="62"/>
      <c r="O75" s="62"/>
      <c r="P75" s="62"/>
      <c r="Q75" s="62"/>
      <c r="R75" s="62"/>
      <c r="S75" s="62"/>
      <c r="T75" s="62"/>
      <c r="U75" s="62"/>
    </row>
    <row r="76" spans="2:24" x14ac:dyDescent="0.2">
      <c r="I76" s="92"/>
      <c r="M76" s="62"/>
      <c r="N76" s="62"/>
      <c r="O76" s="62"/>
      <c r="P76" s="62"/>
      <c r="Q76" s="62"/>
      <c r="R76" s="82"/>
      <c r="S76" s="62"/>
      <c r="T76" s="62"/>
      <c r="U76" s="62"/>
    </row>
    <row r="77" spans="2:24" x14ac:dyDescent="0.2">
      <c r="I77" s="92"/>
      <c r="M77" s="62"/>
      <c r="N77" s="62"/>
      <c r="O77" s="62"/>
      <c r="P77" s="62"/>
      <c r="Q77" s="62"/>
      <c r="R77" s="62"/>
      <c r="S77" s="62"/>
      <c r="T77" s="62"/>
      <c r="U77" s="62"/>
    </row>
    <row r="78" spans="2:24" x14ac:dyDescent="0.2">
      <c r="B78" s="62"/>
      <c r="C78" s="62"/>
      <c r="D78" s="62"/>
      <c r="E78" s="62"/>
      <c r="F78" s="62"/>
      <c r="G78" s="62"/>
      <c r="H78" s="62"/>
      <c r="I78" s="284"/>
      <c r="M78" s="62"/>
      <c r="N78" s="62"/>
      <c r="O78" s="62"/>
      <c r="P78" s="158"/>
      <c r="Q78" s="62"/>
      <c r="R78" s="62"/>
      <c r="S78" s="62"/>
      <c r="T78" s="284"/>
      <c r="U78" s="62"/>
    </row>
    <row r="79" spans="2:24" x14ac:dyDescent="0.2">
      <c r="B79" s="62"/>
      <c r="C79" s="62"/>
      <c r="D79" s="62"/>
      <c r="E79" s="62"/>
      <c r="F79" s="62"/>
      <c r="G79" s="62"/>
      <c r="H79" s="62"/>
      <c r="I79" s="284"/>
      <c r="M79" s="62"/>
      <c r="N79" s="62"/>
      <c r="O79" s="62"/>
      <c r="P79" s="158"/>
      <c r="Q79" s="62"/>
      <c r="R79" s="62"/>
      <c r="S79" s="62"/>
      <c r="T79" s="284"/>
      <c r="U79" s="62"/>
    </row>
    <row r="80" spans="2:24" x14ac:dyDescent="0.2">
      <c r="B80" s="62"/>
      <c r="C80" s="62"/>
      <c r="D80" s="62"/>
      <c r="E80" s="62"/>
      <c r="F80" s="62"/>
      <c r="G80" s="62"/>
      <c r="H80" s="62"/>
      <c r="I80" s="284"/>
      <c r="M80" s="62"/>
      <c r="N80" s="62"/>
      <c r="O80" s="62"/>
      <c r="P80" s="158"/>
      <c r="Q80" s="62"/>
      <c r="R80" s="62"/>
      <c r="S80" s="62"/>
      <c r="T80" s="284"/>
      <c r="U80" s="62"/>
    </row>
    <row r="81" spans="1:21" x14ac:dyDescent="0.2">
      <c r="M81" s="62"/>
      <c r="N81" s="62"/>
      <c r="O81" s="62"/>
      <c r="P81" s="158"/>
      <c r="Q81" s="62"/>
      <c r="R81" s="62"/>
      <c r="S81" s="62"/>
      <c r="T81" s="284"/>
      <c r="U81" s="62"/>
    </row>
    <row r="82" spans="1:21" x14ac:dyDescent="0.2">
      <c r="M82" s="62"/>
      <c r="N82" s="62"/>
      <c r="O82" s="62"/>
      <c r="P82" s="158"/>
      <c r="Q82" s="62"/>
      <c r="R82" s="62"/>
      <c r="S82" s="62"/>
      <c r="T82" s="284"/>
      <c r="U82" s="62"/>
    </row>
    <row r="83" spans="1:21" x14ac:dyDescent="0.2">
      <c r="M83" s="62"/>
      <c r="N83" s="62"/>
      <c r="O83" s="62"/>
      <c r="P83" s="62"/>
      <c r="Q83" s="62"/>
      <c r="R83" s="62"/>
      <c r="S83" s="62"/>
      <c r="T83" s="62"/>
      <c r="U83" s="62"/>
    </row>
    <row r="89" spans="1:21" x14ac:dyDescent="0.2">
      <c r="A89" s="35" t="s">
        <v>780</v>
      </c>
    </row>
    <row r="90" spans="1:21" x14ac:dyDescent="0.2">
      <c r="A90" s="36" t="s">
        <v>76</v>
      </c>
    </row>
  </sheetData>
  <mergeCells count="6">
    <mergeCell ref="Q37:Q38"/>
    <mergeCell ref="A2:C2"/>
    <mergeCell ref="O8:O9"/>
    <mergeCell ref="P8:P9"/>
    <mergeCell ref="O37:O38"/>
    <mergeCell ref="P37:P38"/>
  </mergeCells>
  <hyperlinks>
    <hyperlink ref="A2" location="TOC!A1" display="Return to Table of Contents"/>
  </hyperlinks>
  <pageMargins left="0.25" right="0.25" top="0.75" bottom="0.75" header="0.3" footer="0.3"/>
  <pageSetup scale="61" orientation="portrait" r:id="rId1"/>
  <headerFooter>
    <oddHeader>&amp;L&amp;"Arial,Bold"2015-16 &amp;"Arial,Bold Italic"Survey of Allied Dental Education&amp;"Arial,Bold"
Report 1 - Dental Hygiene Education Programs</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3"/>
  <sheetViews>
    <sheetView zoomScaleNormal="100" workbookViewId="0">
      <pane ySplit="3" topLeftCell="A4" activePane="bottomLeft" state="frozen"/>
      <selection pane="bottomLeft"/>
    </sheetView>
  </sheetViews>
  <sheetFormatPr defaultRowHeight="12.75" x14ac:dyDescent="0.2"/>
  <cols>
    <col min="1" max="1" width="5.7109375" style="100" customWidth="1"/>
    <col min="2" max="2" width="84" style="100" customWidth="1"/>
    <col min="3" max="5" width="9.140625" style="100" customWidth="1"/>
    <col min="6" max="16384" width="9.140625" style="100"/>
  </cols>
  <sheetData>
    <row r="1" spans="1:5" x14ac:dyDescent="0.2">
      <c r="A1" s="99" t="s">
        <v>815</v>
      </c>
    </row>
    <row r="2" spans="1:5" x14ac:dyDescent="0.2">
      <c r="A2" s="398" t="s">
        <v>4</v>
      </c>
      <c r="B2" s="398"/>
    </row>
    <row r="3" spans="1:5" ht="39.75" customHeight="1" x14ac:dyDescent="0.2">
      <c r="A3" s="211" t="s">
        <v>158</v>
      </c>
      <c r="B3" s="215" t="s">
        <v>159</v>
      </c>
      <c r="C3" s="211" t="s">
        <v>816</v>
      </c>
      <c r="D3" s="211" t="s">
        <v>817</v>
      </c>
      <c r="E3" s="211" t="s">
        <v>818</v>
      </c>
    </row>
    <row r="4" spans="1:5" x14ac:dyDescent="0.2">
      <c r="A4" s="103" t="s">
        <v>160</v>
      </c>
      <c r="B4" s="104" t="s">
        <v>555</v>
      </c>
      <c r="C4" s="103">
        <v>2</v>
      </c>
      <c r="D4" s="103">
        <v>7</v>
      </c>
      <c r="E4" s="103">
        <v>9</v>
      </c>
    </row>
    <row r="5" spans="1:5" x14ac:dyDescent="0.2">
      <c r="A5" s="105" t="s">
        <v>160</v>
      </c>
      <c r="B5" s="106" t="s">
        <v>163</v>
      </c>
      <c r="C5" s="105">
        <v>5</v>
      </c>
      <c r="D5" s="105">
        <v>3</v>
      </c>
      <c r="E5" s="105">
        <v>8</v>
      </c>
    </row>
    <row r="6" spans="1:5" x14ac:dyDescent="0.2">
      <c r="A6" s="103" t="s">
        <v>164</v>
      </c>
      <c r="B6" s="104" t="s">
        <v>165</v>
      </c>
      <c r="C6" s="103">
        <v>0</v>
      </c>
      <c r="D6" s="103">
        <v>0</v>
      </c>
      <c r="E6" s="103">
        <v>0</v>
      </c>
    </row>
    <row r="7" spans="1:5" x14ac:dyDescent="0.2">
      <c r="A7" s="105" t="s">
        <v>164</v>
      </c>
      <c r="B7" s="106" t="s">
        <v>166</v>
      </c>
      <c r="C7" s="105">
        <v>2</v>
      </c>
      <c r="D7" s="105">
        <v>8</v>
      </c>
      <c r="E7" s="105">
        <v>10</v>
      </c>
    </row>
    <row r="8" spans="1:5" x14ac:dyDescent="0.2">
      <c r="A8" s="103" t="s">
        <v>167</v>
      </c>
      <c r="B8" s="104" t="s">
        <v>168</v>
      </c>
      <c r="C8" s="103">
        <v>4</v>
      </c>
      <c r="D8" s="103">
        <v>10</v>
      </c>
      <c r="E8" s="103">
        <v>14</v>
      </c>
    </row>
    <row r="9" spans="1:5" x14ac:dyDescent="0.2">
      <c r="A9" s="105" t="s">
        <v>167</v>
      </c>
      <c r="B9" s="106" t="s">
        <v>169</v>
      </c>
      <c r="C9" s="105">
        <v>5</v>
      </c>
      <c r="D9" s="105">
        <v>9</v>
      </c>
      <c r="E9" s="105">
        <v>14</v>
      </c>
    </row>
    <row r="10" spans="1:5" x14ac:dyDescent="0.2">
      <c r="A10" s="103" t="s">
        <v>167</v>
      </c>
      <c r="B10" s="104" t="s">
        <v>170</v>
      </c>
      <c r="C10" s="103">
        <v>3</v>
      </c>
      <c r="D10" s="103">
        <v>11</v>
      </c>
      <c r="E10" s="103">
        <v>14</v>
      </c>
    </row>
    <row r="11" spans="1:5" x14ac:dyDescent="0.2">
      <c r="A11" s="105" t="s">
        <v>167</v>
      </c>
      <c r="B11" s="106" t="s">
        <v>171</v>
      </c>
      <c r="C11" s="105">
        <v>2</v>
      </c>
      <c r="D11" s="105">
        <v>10</v>
      </c>
      <c r="E11" s="105">
        <v>12</v>
      </c>
    </row>
    <row r="12" spans="1:5" x14ac:dyDescent="0.2">
      <c r="A12" s="103" t="s">
        <v>167</v>
      </c>
      <c r="B12" s="104" t="s">
        <v>172</v>
      </c>
      <c r="C12" s="103">
        <v>10</v>
      </c>
      <c r="D12" s="103">
        <v>11</v>
      </c>
      <c r="E12" s="103">
        <v>21</v>
      </c>
    </row>
    <row r="13" spans="1:5" x14ac:dyDescent="0.2">
      <c r="A13" s="105" t="s">
        <v>167</v>
      </c>
      <c r="B13" s="106" t="s">
        <v>173</v>
      </c>
      <c r="C13" s="105">
        <v>4</v>
      </c>
      <c r="D13" s="105">
        <v>14</v>
      </c>
      <c r="E13" s="105">
        <v>18</v>
      </c>
    </row>
    <row r="14" spans="1:5" x14ac:dyDescent="0.2">
      <c r="A14" s="103" t="s">
        <v>167</v>
      </c>
      <c r="B14" s="104" t="s">
        <v>174</v>
      </c>
      <c r="C14" s="103">
        <v>4</v>
      </c>
      <c r="D14" s="103">
        <v>22</v>
      </c>
      <c r="E14" s="103">
        <v>26</v>
      </c>
    </row>
    <row r="15" spans="1:5" x14ac:dyDescent="0.2">
      <c r="A15" s="105" t="s">
        <v>167</v>
      </c>
      <c r="B15" s="106" t="s">
        <v>175</v>
      </c>
      <c r="C15" s="105">
        <v>4</v>
      </c>
      <c r="D15" s="105">
        <v>22</v>
      </c>
      <c r="E15" s="105">
        <v>26</v>
      </c>
    </row>
    <row r="16" spans="1:5" x14ac:dyDescent="0.2">
      <c r="A16" s="103" t="s">
        <v>176</v>
      </c>
      <c r="B16" s="104" t="s">
        <v>177</v>
      </c>
      <c r="C16" s="103">
        <v>5</v>
      </c>
      <c r="D16" s="103">
        <v>5</v>
      </c>
      <c r="E16" s="103">
        <v>10</v>
      </c>
    </row>
    <row r="17" spans="1:5" x14ac:dyDescent="0.2">
      <c r="A17" s="105" t="s">
        <v>176</v>
      </c>
      <c r="B17" s="106" t="s">
        <v>178</v>
      </c>
      <c r="C17" s="105">
        <v>8</v>
      </c>
      <c r="D17" s="105">
        <v>3</v>
      </c>
      <c r="E17" s="105">
        <v>11</v>
      </c>
    </row>
    <row r="18" spans="1:5" x14ac:dyDescent="0.2">
      <c r="A18" s="103" t="s">
        <v>179</v>
      </c>
      <c r="B18" s="104" t="s">
        <v>180</v>
      </c>
      <c r="C18" s="103">
        <v>3</v>
      </c>
      <c r="D18" s="103">
        <v>14</v>
      </c>
      <c r="E18" s="103">
        <v>17</v>
      </c>
    </row>
    <row r="19" spans="1:5" x14ac:dyDescent="0.2">
      <c r="A19" s="105" t="s">
        <v>179</v>
      </c>
      <c r="B19" s="106" t="s">
        <v>181</v>
      </c>
      <c r="C19" s="105">
        <v>6</v>
      </c>
      <c r="D19" s="105">
        <v>12</v>
      </c>
      <c r="E19" s="105">
        <v>18</v>
      </c>
    </row>
    <row r="20" spans="1:5" x14ac:dyDescent="0.2">
      <c r="A20" s="103" t="s">
        <v>179</v>
      </c>
      <c r="B20" s="104" t="s">
        <v>182</v>
      </c>
      <c r="C20" s="103">
        <v>6</v>
      </c>
      <c r="D20" s="103">
        <v>15</v>
      </c>
      <c r="E20" s="103">
        <v>21</v>
      </c>
    </row>
    <row r="21" spans="1:5" x14ac:dyDescent="0.2">
      <c r="A21" s="105" t="s">
        <v>179</v>
      </c>
      <c r="B21" s="106" t="s">
        <v>183</v>
      </c>
      <c r="C21" s="105">
        <v>4</v>
      </c>
      <c r="D21" s="105">
        <v>6</v>
      </c>
      <c r="E21" s="105">
        <v>10</v>
      </c>
    </row>
    <row r="22" spans="1:5" x14ac:dyDescent="0.2">
      <c r="A22" s="103" t="s">
        <v>179</v>
      </c>
      <c r="B22" s="104" t="s">
        <v>184</v>
      </c>
      <c r="C22" s="103">
        <v>3</v>
      </c>
      <c r="D22" s="103">
        <v>12</v>
      </c>
      <c r="E22" s="103">
        <v>15</v>
      </c>
    </row>
    <row r="23" spans="1:5" x14ac:dyDescent="0.2">
      <c r="A23" s="105" t="s">
        <v>179</v>
      </c>
      <c r="B23" s="106" t="s">
        <v>185</v>
      </c>
      <c r="C23" s="105">
        <v>4</v>
      </c>
      <c r="D23" s="105">
        <v>7</v>
      </c>
      <c r="E23" s="105">
        <v>11</v>
      </c>
    </row>
    <row r="24" spans="1:5" x14ac:dyDescent="0.2">
      <c r="A24" s="103" t="s">
        <v>179</v>
      </c>
      <c r="B24" s="104" t="s">
        <v>186</v>
      </c>
      <c r="C24" s="103">
        <v>5</v>
      </c>
      <c r="D24" s="103">
        <v>8</v>
      </c>
      <c r="E24" s="103">
        <v>13</v>
      </c>
    </row>
    <row r="25" spans="1:5" x14ac:dyDescent="0.2">
      <c r="A25" s="105" t="s">
        <v>179</v>
      </c>
      <c r="B25" s="106" t="s">
        <v>187</v>
      </c>
      <c r="C25" s="105">
        <v>3</v>
      </c>
      <c r="D25" s="105">
        <v>10</v>
      </c>
      <c r="E25" s="105">
        <v>13</v>
      </c>
    </row>
    <row r="26" spans="1:5" x14ac:dyDescent="0.2">
      <c r="A26" s="103" t="s">
        <v>179</v>
      </c>
      <c r="B26" s="104" t="s">
        <v>188</v>
      </c>
      <c r="C26" s="103">
        <v>3</v>
      </c>
      <c r="D26" s="103">
        <v>15</v>
      </c>
      <c r="E26" s="103">
        <v>18</v>
      </c>
    </row>
    <row r="27" spans="1:5" x14ac:dyDescent="0.2">
      <c r="A27" s="105" t="s">
        <v>179</v>
      </c>
      <c r="B27" s="106" t="s">
        <v>189</v>
      </c>
      <c r="C27" s="105">
        <v>3</v>
      </c>
      <c r="D27" s="105">
        <v>13</v>
      </c>
      <c r="E27" s="105">
        <v>16</v>
      </c>
    </row>
    <row r="28" spans="1:5" x14ac:dyDescent="0.2">
      <c r="A28" s="103" t="s">
        <v>179</v>
      </c>
      <c r="B28" s="104" t="s">
        <v>190</v>
      </c>
      <c r="C28" s="103">
        <v>3</v>
      </c>
      <c r="D28" s="103">
        <v>12</v>
      </c>
      <c r="E28" s="103">
        <v>15</v>
      </c>
    </row>
    <row r="29" spans="1:5" x14ac:dyDescent="0.2">
      <c r="A29" s="105" t="s">
        <v>179</v>
      </c>
      <c r="B29" s="106" t="s">
        <v>191</v>
      </c>
      <c r="C29" s="105">
        <v>5</v>
      </c>
      <c r="D29" s="105">
        <v>18</v>
      </c>
      <c r="E29" s="105">
        <v>23</v>
      </c>
    </row>
    <row r="30" spans="1:5" x14ac:dyDescent="0.2">
      <c r="A30" s="103" t="s">
        <v>179</v>
      </c>
      <c r="B30" s="104" t="s">
        <v>192</v>
      </c>
      <c r="C30" s="103">
        <v>4</v>
      </c>
      <c r="D30" s="103">
        <v>35</v>
      </c>
      <c r="E30" s="103">
        <v>39</v>
      </c>
    </row>
    <row r="31" spans="1:5" x14ac:dyDescent="0.2">
      <c r="A31" s="105" t="s">
        <v>179</v>
      </c>
      <c r="B31" s="106" t="s">
        <v>193</v>
      </c>
      <c r="C31" s="105">
        <v>13</v>
      </c>
      <c r="D31" s="105">
        <v>10</v>
      </c>
      <c r="E31" s="105">
        <v>23</v>
      </c>
    </row>
    <row r="32" spans="1:5" x14ac:dyDescent="0.2">
      <c r="A32" s="103" t="s">
        <v>179</v>
      </c>
      <c r="B32" s="104" t="s">
        <v>194</v>
      </c>
      <c r="C32" s="103">
        <v>3</v>
      </c>
      <c r="D32" s="103">
        <v>5</v>
      </c>
      <c r="E32" s="103">
        <v>8</v>
      </c>
    </row>
    <row r="33" spans="1:5" x14ac:dyDescent="0.2">
      <c r="A33" s="105" t="s">
        <v>179</v>
      </c>
      <c r="B33" s="106" t="s">
        <v>195</v>
      </c>
      <c r="C33" s="105">
        <v>3</v>
      </c>
      <c r="D33" s="105">
        <v>3</v>
      </c>
      <c r="E33" s="105">
        <v>6</v>
      </c>
    </row>
    <row r="34" spans="1:5" x14ac:dyDescent="0.2">
      <c r="A34" s="103" t="s">
        <v>179</v>
      </c>
      <c r="B34" s="104" t="s">
        <v>196</v>
      </c>
      <c r="C34" s="103">
        <v>2</v>
      </c>
      <c r="D34" s="103">
        <v>19</v>
      </c>
      <c r="E34" s="103">
        <v>21</v>
      </c>
    </row>
    <row r="35" spans="1:5" x14ac:dyDescent="0.2">
      <c r="A35" s="105" t="s">
        <v>179</v>
      </c>
      <c r="B35" s="106" t="s">
        <v>197</v>
      </c>
      <c r="C35" s="105">
        <v>3</v>
      </c>
      <c r="D35" s="105">
        <v>8</v>
      </c>
      <c r="E35" s="105">
        <v>11</v>
      </c>
    </row>
    <row r="36" spans="1:5" x14ac:dyDescent="0.2">
      <c r="A36" s="103" t="s">
        <v>179</v>
      </c>
      <c r="B36" s="104" t="s">
        <v>198</v>
      </c>
      <c r="C36" s="103">
        <v>6</v>
      </c>
      <c r="D36" s="103">
        <v>5</v>
      </c>
      <c r="E36" s="103">
        <v>11</v>
      </c>
    </row>
    <row r="37" spans="1:5" x14ac:dyDescent="0.2">
      <c r="A37" s="105" t="s">
        <v>179</v>
      </c>
      <c r="B37" s="106" t="s">
        <v>199</v>
      </c>
      <c r="C37" s="105">
        <v>12</v>
      </c>
      <c r="D37" s="105">
        <v>5</v>
      </c>
      <c r="E37" s="105">
        <v>17</v>
      </c>
    </row>
    <row r="38" spans="1:5" x14ac:dyDescent="0.2">
      <c r="A38" s="103" t="s">
        <v>179</v>
      </c>
      <c r="B38" s="104" t="s">
        <v>200</v>
      </c>
      <c r="C38" s="103">
        <v>4</v>
      </c>
      <c r="D38" s="103">
        <v>20</v>
      </c>
      <c r="E38" s="103">
        <v>24</v>
      </c>
    </row>
    <row r="39" spans="1:5" x14ac:dyDescent="0.2">
      <c r="A39" s="105" t="s">
        <v>179</v>
      </c>
      <c r="B39" s="106" t="s">
        <v>201</v>
      </c>
      <c r="C39" s="105">
        <v>2</v>
      </c>
      <c r="D39" s="105">
        <v>5</v>
      </c>
      <c r="E39" s="105">
        <v>7</v>
      </c>
    </row>
    <row r="40" spans="1:5" x14ac:dyDescent="0.2">
      <c r="A40" s="103" t="s">
        <v>179</v>
      </c>
      <c r="B40" s="104" t="s">
        <v>202</v>
      </c>
      <c r="C40" s="103">
        <v>4</v>
      </c>
      <c r="D40" s="103">
        <v>16</v>
      </c>
      <c r="E40" s="103">
        <v>20</v>
      </c>
    </row>
    <row r="41" spans="1:5" x14ac:dyDescent="0.2">
      <c r="A41" s="105" t="s">
        <v>179</v>
      </c>
      <c r="B41" s="106" t="s">
        <v>203</v>
      </c>
      <c r="C41" s="105">
        <v>4</v>
      </c>
      <c r="D41" s="105">
        <v>5</v>
      </c>
      <c r="E41" s="105">
        <v>9</v>
      </c>
    </row>
    <row r="42" spans="1:5" x14ac:dyDescent="0.2">
      <c r="A42" s="103" t="s">
        <v>179</v>
      </c>
      <c r="B42" s="104" t="s">
        <v>204</v>
      </c>
      <c r="C42" s="103">
        <v>3</v>
      </c>
      <c r="D42" s="103">
        <v>6</v>
      </c>
      <c r="E42" s="103">
        <v>9</v>
      </c>
    </row>
    <row r="43" spans="1:5" x14ac:dyDescent="0.2">
      <c r="A43" s="105" t="s">
        <v>179</v>
      </c>
      <c r="B43" s="106" t="s">
        <v>205</v>
      </c>
      <c r="C43" s="105">
        <v>10</v>
      </c>
      <c r="D43" s="105">
        <v>26</v>
      </c>
      <c r="E43" s="105">
        <v>36</v>
      </c>
    </row>
    <row r="44" spans="1:5" x14ac:dyDescent="0.2">
      <c r="A44" s="103" t="s">
        <v>179</v>
      </c>
      <c r="B44" s="104" t="s">
        <v>206</v>
      </c>
      <c r="C44" s="103">
        <v>5</v>
      </c>
      <c r="D44" s="103">
        <v>15</v>
      </c>
      <c r="E44" s="103">
        <v>20</v>
      </c>
    </row>
    <row r="45" spans="1:5" x14ac:dyDescent="0.2">
      <c r="A45" s="105" t="s">
        <v>207</v>
      </c>
      <c r="B45" s="106" t="s">
        <v>208</v>
      </c>
      <c r="C45" s="105">
        <v>4</v>
      </c>
      <c r="D45" s="105">
        <v>6</v>
      </c>
      <c r="E45" s="105">
        <v>10</v>
      </c>
    </row>
    <row r="46" spans="1:5" x14ac:dyDescent="0.2">
      <c r="A46" s="103" t="s">
        <v>207</v>
      </c>
      <c r="B46" s="104" t="s">
        <v>209</v>
      </c>
      <c r="C46" s="103">
        <v>3</v>
      </c>
      <c r="D46" s="103">
        <v>8</v>
      </c>
      <c r="E46" s="103">
        <v>11</v>
      </c>
    </row>
    <row r="47" spans="1:5" x14ac:dyDescent="0.2">
      <c r="A47" s="105" t="s">
        <v>207</v>
      </c>
      <c r="B47" s="106" t="s">
        <v>210</v>
      </c>
      <c r="C47" s="105">
        <v>5</v>
      </c>
      <c r="D47" s="105">
        <v>3</v>
      </c>
      <c r="E47" s="105">
        <v>8</v>
      </c>
    </row>
    <row r="48" spans="1:5" x14ac:dyDescent="0.2">
      <c r="A48" s="103" t="s">
        <v>207</v>
      </c>
      <c r="B48" s="104" t="s">
        <v>211</v>
      </c>
      <c r="C48" s="103">
        <v>5</v>
      </c>
      <c r="D48" s="103">
        <v>3</v>
      </c>
      <c r="E48" s="103">
        <v>8</v>
      </c>
    </row>
    <row r="49" spans="1:5" x14ac:dyDescent="0.2">
      <c r="A49" s="105" t="s">
        <v>212</v>
      </c>
      <c r="B49" s="106" t="s">
        <v>213</v>
      </c>
      <c r="C49" s="105">
        <v>3</v>
      </c>
      <c r="D49" s="105">
        <v>9</v>
      </c>
      <c r="E49" s="105">
        <v>12</v>
      </c>
    </row>
    <row r="50" spans="1:5" x14ac:dyDescent="0.2">
      <c r="A50" s="103" t="s">
        <v>212</v>
      </c>
      <c r="B50" s="104" t="s">
        <v>214</v>
      </c>
      <c r="C50" s="103">
        <v>4</v>
      </c>
      <c r="D50" s="103">
        <v>15</v>
      </c>
      <c r="E50" s="103">
        <v>19</v>
      </c>
    </row>
    <row r="51" spans="1:5" x14ac:dyDescent="0.2">
      <c r="A51" s="105" t="s">
        <v>212</v>
      </c>
      <c r="B51" s="106" t="s">
        <v>215</v>
      </c>
      <c r="C51" s="105">
        <v>6</v>
      </c>
      <c r="D51" s="105">
        <v>25</v>
      </c>
      <c r="E51" s="105">
        <v>31</v>
      </c>
    </row>
    <row r="52" spans="1:5" x14ac:dyDescent="0.2">
      <c r="A52" s="103" t="s">
        <v>212</v>
      </c>
      <c r="B52" s="104" t="s">
        <v>216</v>
      </c>
      <c r="C52" s="103">
        <v>9</v>
      </c>
      <c r="D52" s="103">
        <v>21</v>
      </c>
      <c r="E52" s="103">
        <v>30</v>
      </c>
    </row>
    <row r="53" spans="1:5" x14ac:dyDescent="0.2">
      <c r="A53" s="105" t="s">
        <v>212</v>
      </c>
      <c r="B53" s="106" t="s">
        <v>217</v>
      </c>
      <c r="C53" s="105">
        <v>6</v>
      </c>
      <c r="D53" s="105">
        <v>11</v>
      </c>
      <c r="E53" s="105">
        <v>17</v>
      </c>
    </row>
    <row r="54" spans="1:5" x14ac:dyDescent="0.2">
      <c r="A54" s="103" t="s">
        <v>218</v>
      </c>
      <c r="B54" s="104" t="s">
        <v>219</v>
      </c>
      <c r="C54" s="103">
        <v>6</v>
      </c>
      <c r="D54" s="103">
        <v>10</v>
      </c>
      <c r="E54" s="103">
        <v>16</v>
      </c>
    </row>
    <row r="55" spans="1:5" x14ac:dyDescent="0.2">
      <c r="A55" s="105" t="s">
        <v>220</v>
      </c>
      <c r="B55" s="106" t="s">
        <v>221</v>
      </c>
      <c r="C55" s="105">
        <v>3</v>
      </c>
      <c r="D55" s="105">
        <v>0</v>
      </c>
      <c r="E55" s="105">
        <v>3</v>
      </c>
    </row>
    <row r="56" spans="1:5" x14ac:dyDescent="0.2">
      <c r="A56" s="103" t="s">
        <v>222</v>
      </c>
      <c r="B56" s="104" t="s">
        <v>223</v>
      </c>
      <c r="C56" s="103">
        <v>1</v>
      </c>
      <c r="D56" s="103">
        <v>10</v>
      </c>
      <c r="E56" s="103">
        <v>11</v>
      </c>
    </row>
    <row r="57" spans="1:5" x14ac:dyDescent="0.2">
      <c r="A57" s="105" t="s">
        <v>222</v>
      </c>
      <c r="B57" s="106" t="s">
        <v>224</v>
      </c>
      <c r="C57" s="105">
        <v>2</v>
      </c>
      <c r="D57" s="105">
        <v>5</v>
      </c>
      <c r="E57" s="105">
        <v>7</v>
      </c>
    </row>
    <row r="58" spans="1:5" x14ac:dyDescent="0.2">
      <c r="A58" s="103" t="s">
        <v>222</v>
      </c>
      <c r="B58" s="104" t="s">
        <v>225</v>
      </c>
      <c r="C58" s="103">
        <v>3</v>
      </c>
      <c r="D58" s="103">
        <v>12</v>
      </c>
      <c r="E58" s="103">
        <v>15</v>
      </c>
    </row>
    <row r="59" spans="1:5" x14ac:dyDescent="0.2">
      <c r="A59" s="105" t="s">
        <v>222</v>
      </c>
      <c r="B59" s="106" t="s">
        <v>226</v>
      </c>
      <c r="C59" s="105">
        <v>6</v>
      </c>
      <c r="D59" s="105">
        <v>2</v>
      </c>
      <c r="E59" s="105">
        <v>8</v>
      </c>
    </row>
    <row r="60" spans="1:5" x14ac:dyDescent="0.2">
      <c r="A60" s="103" t="s">
        <v>222</v>
      </c>
      <c r="B60" s="104" t="s">
        <v>227</v>
      </c>
      <c r="C60" s="103">
        <v>3</v>
      </c>
      <c r="D60" s="103">
        <v>14</v>
      </c>
      <c r="E60" s="103">
        <v>17</v>
      </c>
    </row>
    <row r="61" spans="1:5" x14ac:dyDescent="0.2">
      <c r="A61" s="105" t="s">
        <v>222</v>
      </c>
      <c r="B61" s="106" t="s">
        <v>228</v>
      </c>
      <c r="C61" s="105">
        <v>3</v>
      </c>
      <c r="D61" s="105">
        <v>9</v>
      </c>
      <c r="E61" s="105">
        <v>12</v>
      </c>
    </row>
    <row r="62" spans="1:5" x14ac:dyDescent="0.2">
      <c r="A62" s="103" t="s">
        <v>222</v>
      </c>
      <c r="B62" s="104" t="s">
        <v>229</v>
      </c>
      <c r="C62" s="103">
        <v>2</v>
      </c>
      <c r="D62" s="103">
        <v>8</v>
      </c>
      <c r="E62" s="103">
        <v>10</v>
      </c>
    </row>
    <row r="63" spans="1:5" x14ac:dyDescent="0.2">
      <c r="A63" s="105" t="s">
        <v>222</v>
      </c>
      <c r="B63" s="106" t="s">
        <v>230</v>
      </c>
      <c r="C63" s="105">
        <v>2</v>
      </c>
      <c r="D63" s="105">
        <v>7</v>
      </c>
      <c r="E63" s="105">
        <v>9</v>
      </c>
    </row>
    <row r="64" spans="1:5" x14ac:dyDescent="0.2">
      <c r="A64" s="103" t="s">
        <v>222</v>
      </c>
      <c r="B64" s="104" t="s">
        <v>231</v>
      </c>
      <c r="C64" s="103">
        <v>8</v>
      </c>
      <c r="D64" s="103">
        <v>8</v>
      </c>
      <c r="E64" s="103">
        <v>16</v>
      </c>
    </row>
    <row r="65" spans="1:5" x14ac:dyDescent="0.2">
      <c r="A65" s="105" t="s">
        <v>222</v>
      </c>
      <c r="B65" s="106" t="s">
        <v>232</v>
      </c>
      <c r="C65" s="105">
        <v>4</v>
      </c>
      <c r="D65" s="105">
        <v>17</v>
      </c>
      <c r="E65" s="105">
        <v>21</v>
      </c>
    </row>
    <row r="66" spans="1:5" x14ac:dyDescent="0.2">
      <c r="A66" s="103" t="s">
        <v>222</v>
      </c>
      <c r="B66" s="104" t="s">
        <v>233</v>
      </c>
      <c r="C66" s="103">
        <v>3</v>
      </c>
      <c r="D66" s="103">
        <v>8</v>
      </c>
      <c r="E66" s="103">
        <v>11</v>
      </c>
    </row>
    <row r="67" spans="1:5" x14ac:dyDescent="0.2">
      <c r="A67" s="105" t="s">
        <v>222</v>
      </c>
      <c r="B67" s="106" t="s">
        <v>234</v>
      </c>
      <c r="C67" s="105">
        <v>4</v>
      </c>
      <c r="D67" s="105">
        <v>10</v>
      </c>
      <c r="E67" s="105">
        <v>14</v>
      </c>
    </row>
    <row r="68" spans="1:5" x14ac:dyDescent="0.2">
      <c r="A68" s="103" t="s">
        <v>222</v>
      </c>
      <c r="B68" s="104" t="s">
        <v>235</v>
      </c>
      <c r="C68" s="103">
        <v>3</v>
      </c>
      <c r="D68" s="103">
        <v>11</v>
      </c>
      <c r="E68" s="103">
        <v>14</v>
      </c>
    </row>
    <row r="69" spans="1:5" x14ac:dyDescent="0.2">
      <c r="A69" s="105" t="s">
        <v>222</v>
      </c>
      <c r="B69" s="106" t="s">
        <v>236</v>
      </c>
      <c r="C69" s="105">
        <v>3</v>
      </c>
      <c r="D69" s="105">
        <v>8</v>
      </c>
      <c r="E69" s="105">
        <v>11</v>
      </c>
    </row>
    <row r="70" spans="1:5" x14ac:dyDescent="0.2">
      <c r="A70" s="103" t="s">
        <v>222</v>
      </c>
      <c r="B70" s="104" t="s">
        <v>237</v>
      </c>
      <c r="C70" s="103">
        <v>6</v>
      </c>
      <c r="D70" s="103">
        <v>10</v>
      </c>
      <c r="E70" s="103">
        <v>16</v>
      </c>
    </row>
    <row r="71" spans="1:5" x14ac:dyDescent="0.2">
      <c r="A71" s="105" t="s">
        <v>222</v>
      </c>
      <c r="B71" s="106" t="s">
        <v>238</v>
      </c>
      <c r="C71" s="105">
        <v>3</v>
      </c>
      <c r="D71" s="105">
        <v>4</v>
      </c>
      <c r="E71" s="105">
        <v>7</v>
      </c>
    </row>
    <row r="72" spans="1:5" x14ac:dyDescent="0.2">
      <c r="A72" s="103" t="s">
        <v>222</v>
      </c>
      <c r="B72" s="104" t="s">
        <v>239</v>
      </c>
      <c r="C72" s="103">
        <v>5</v>
      </c>
      <c r="D72" s="103">
        <v>11</v>
      </c>
      <c r="E72" s="103">
        <v>16</v>
      </c>
    </row>
    <row r="73" spans="1:5" x14ac:dyDescent="0.2">
      <c r="A73" s="105" t="s">
        <v>222</v>
      </c>
      <c r="B73" s="106" t="s">
        <v>240</v>
      </c>
      <c r="C73" s="105">
        <v>2</v>
      </c>
      <c r="D73" s="105">
        <v>16</v>
      </c>
      <c r="E73" s="105">
        <v>18</v>
      </c>
    </row>
    <row r="74" spans="1:5" x14ac:dyDescent="0.2">
      <c r="A74" s="103" t="s">
        <v>222</v>
      </c>
      <c r="B74" s="104" t="s">
        <v>241</v>
      </c>
      <c r="C74" s="103">
        <v>5</v>
      </c>
      <c r="D74" s="103">
        <v>9</v>
      </c>
      <c r="E74" s="103">
        <v>14</v>
      </c>
    </row>
    <row r="75" spans="1:5" x14ac:dyDescent="0.2">
      <c r="A75" s="105" t="s">
        <v>222</v>
      </c>
      <c r="B75" s="106" t="s">
        <v>242</v>
      </c>
      <c r="C75" s="105">
        <v>3</v>
      </c>
      <c r="D75" s="105">
        <v>10</v>
      </c>
      <c r="E75" s="105">
        <v>13</v>
      </c>
    </row>
    <row r="76" spans="1:5" x14ac:dyDescent="0.2">
      <c r="A76" s="103" t="s">
        <v>243</v>
      </c>
      <c r="B76" s="104" t="s">
        <v>244</v>
      </c>
      <c r="C76" s="103">
        <v>4</v>
      </c>
      <c r="D76" s="103">
        <v>4</v>
      </c>
      <c r="E76" s="103">
        <v>8</v>
      </c>
    </row>
    <row r="77" spans="1:5" x14ac:dyDescent="0.2">
      <c r="A77" s="105" t="s">
        <v>243</v>
      </c>
      <c r="B77" s="106" t="s">
        <v>245</v>
      </c>
      <c r="C77" s="105">
        <v>3</v>
      </c>
      <c r="D77" s="105">
        <v>3</v>
      </c>
      <c r="E77" s="105">
        <v>6</v>
      </c>
    </row>
    <row r="78" spans="1:5" x14ac:dyDescent="0.2">
      <c r="A78" s="103" t="s">
        <v>243</v>
      </c>
      <c r="B78" s="104" t="s">
        <v>246</v>
      </c>
      <c r="C78" s="103">
        <v>3</v>
      </c>
      <c r="D78" s="103">
        <v>2</v>
      </c>
      <c r="E78" s="103">
        <v>5</v>
      </c>
    </row>
    <row r="79" spans="1:5" x14ac:dyDescent="0.2">
      <c r="A79" s="105" t="s">
        <v>243</v>
      </c>
      <c r="B79" s="106" t="s">
        <v>247</v>
      </c>
      <c r="C79" s="105">
        <v>3</v>
      </c>
      <c r="D79" s="105">
        <v>6</v>
      </c>
      <c r="E79" s="105">
        <v>9</v>
      </c>
    </row>
    <row r="80" spans="1:5" x14ac:dyDescent="0.2">
      <c r="A80" s="103" t="s">
        <v>243</v>
      </c>
      <c r="B80" s="104" t="s">
        <v>248</v>
      </c>
      <c r="C80" s="103">
        <v>4</v>
      </c>
      <c r="D80" s="103">
        <v>16</v>
      </c>
      <c r="E80" s="103">
        <v>20</v>
      </c>
    </row>
    <row r="81" spans="1:5" x14ac:dyDescent="0.2">
      <c r="A81" s="105" t="s">
        <v>243</v>
      </c>
      <c r="B81" s="106" t="s">
        <v>249</v>
      </c>
      <c r="C81" s="105">
        <v>2</v>
      </c>
      <c r="D81" s="105">
        <v>6</v>
      </c>
      <c r="E81" s="105">
        <v>8</v>
      </c>
    </row>
    <row r="82" spans="1:5" x14ac:dyDescent="0.2">
      <c r="A82" s="103" t="s">
        <v>243</v>
      </c>
      <c r="B82" s="104" t="s">
        <v>250</v>
      </c>
      <c r="C82" s="103">
        <v>4</v>
      </c>
      <c r="D82" s="103">
        <v>2</v>
      </c>
      <c r="E82" s="103">
        <v>6</v>
      </c>
    </row>
    <row r="83" spans="1:5" x14ac:dyDescent="0.2">
      <c r="A83" s="105" t="s">
        <v>243</v>
      </c>
      <c r="B83" s="106" t="s">
        <v>251</v>
      </c>
      <c r="C83" s="105">
        <v>2</v>
      </c>
      <c r="D83" s="105">
        <v>6</v>
      </c>
      <c r="E83" s="105">
        <v>8</v>
      </c>
    </row>
    <row r="84" spans="1:5" x14ac:dyDescent="0.2">
      <c r="A84" s="103" t="s">
        <v>243</v>
      </c>
      <c r="B84" s="104" t="s">
        <v>252</v>
      </c>
      <c r="C84" s="103">
        <v>4</v>
      </c>
      <c r="D84" s="103">
        <v>3</v>
      </c>
      <c r="E84" s="103">
        <v>7</v>
      </c>
    </row>
    <row r="85" spans="1:5" x14ac:dyDescent="0.2">
      <c r="A85" s="105" t="s">
        <v>243</v>
      </c>
      <c r="B85" s="106" t="s">
        <v>253</v>
      </c>
      <c r="C85" s="105">
        <v>8</v>
      </c>
      <c r="D85" s="105">
        <v>13</v>
      </c>
      <c r="E85" s="105">
        <v>21</v>
      </c>
    </row>
    <row r="86" spans="1:5" x14ac:dyDescent="0.2">
      <c r="A86" s="103" t="s">
        <v>243</v>
      </c>
      <c r="B86" s="104" t="s">
        <v>254</v>
      </c>
      <c r="C86" s="103">
        <v>3</v>
      </c>
      <c r="D86" s="103">
        <v>8</v>
      </c>
      <c r="E86" s="103">
        <v>11</v>
      </c>
    </row>
    <row r="87" spans="1:5" x14ac:dyDescent="0.2">
      <c r="A87" s="105" t="s">
        <v>243</v>
      </c>
      <c r="B87" s="106" t="s">
        <v>255</v>
      </c>
      <c r="C87" s="105">
        <v>3</v>
      </c>
      <c r="D87" s="105">
        <v>3</v>
      </c>
      <c r="E87" s="105">
        <v>6</v>
      </c>
    </row>
    <row r="88" spans="1:5" x14ac:dyDescent="0.2">
      <c r="A88" s="103" t="s">
        <v>243</v>
      </c>
      <c r="B88" s="104" t="s">
        <v>256</v>
      </c>
      <c r="C88" s="103">
        <v>3</v>
      </c>
      <c r="D88" s="103">
        <v>10</v>
      </c>
      <c r="E88" s="103">
        <v>13</v>
      </c>
    </row>
    <row r="89" spans="1:5" x14ac:dyDescent="0.2">
      <c r="A89" s="105" t="s">
        <v>243</v>
      </c>
      <c r="B89" s="106" t="s">
        <v>257</v>
      </c>
      <c r="C89" s="105">
        <v>3</v>
      </c>
      <c r="D89" s="105">
        <v>2</v>
      </c>
      <c r="E89" s="105">
        <v>5</v>
      </c>
    </row>
    <row r="90" spans="1:5" x14ac:dyDescent="0.2">
      <c r="A90" s="103" t="s">
        <v>243</v>
      </c>
      <c r="B90" s="104" t="s">
        <v>258</v>
      </c>
      <c r="C90" s="103">
        <v>2</v>
      </c>
      <c r="D90" s="103">
        <v>8</v>
      </c>
      <c r="E90" s="103">
        <v>10</v>
      </c>
    </row>
    <row r="91" spans="1:5" x14ac:dyDescent="0.2">
      <c r="A91" s="105" t="s">
        <v>243</v>
      </c>
      <c r="B91" s="106" t="s">
        <v>259</v>
      </c>
      <c r="C91" s="105">
        <v>4</v>
      </c>
      <c r="D91" s="105">
        <v>1</v>
      </c>
      <c r="E91" s="105">
        <v>5</v>
      </c>
    </row>
    <row r="92" spans="1:5" x14ac:dyDescent="0.2">
      <c r="A92" s="103" t="s">
        <v>260</v>
      </c>
      <c r="B92" s="104" t="s">
        <v>261</v>
      </c>
      <c r="C92" s="103">
        <v>5</v>
      </c>
      <c r="D92" s="103">
        <v>11</v>
      </c>
      <c r="E92" s="103">
        <v>16</v>
      </c>
    </row>
    <row r="93" spans="1:5" x14ac:dyDescent="0.2">
      <c r="A93" s="105" t="s">
        <v>260</v>
      </c>
      <c r="B93" s="106" t="s">
        <v>262</v>
      </c>
      <c r="C93" s="105">
        <v>1</v>
      </c>
      <c r="D93" s="105">
        <v>3</v>
      </c>
      <c r="E93" s="105">
        <v>4</v>
      </c>
    </row>
    <row r="94" spans="1:5" x14ac:dyDescent="0.2">
      <c r="A94" s="103" t="s">
        <v>263</v>
      </c>
      <c r="B94" s="104" t="s">
        <v>264</v>
      </c>
      <c r="C94" s="103">
        <v>5</v>
      </c>
      <c r="D94" s="103">
        <v>18</v>
      </c>
      <c r="E94" s="103">
        <v>23</v>
      </c>
    </row>
    <row r="95" spans="1:5" x14ac:dyDescent="0.2">
      <c r="A95" s="105" t="s">
        <v>263</v>
      </c>
      <c r="B95" s="106" t="s">
        <v>265</v>
      </c>
      <c r="C95" s="105">
        <v>3</v>
      </c>
      <c r="D95" s="105">
        <v>12</v>
      </c>
      <c r="E95" s="105">
        <v>15</v>
      </c>
    </row>
    <row r="96" spans="1:5" x14ac:dyDescent="0.2">
      <c r="A96" s="103" t="s">
        <v>263</v>
      </c>
      <c r="B96" s="104" t="s">
        <v>266</v>
      </c>
      <c r="C96" s="103">
        <v>10</v>
      </c>
      <c r="D96" s="103">
        <v>22</v>
      </c>
      <c r="E96" s="103">
        <v>32</v>
      </c>
    </row>
    <row r="97" spans="1:5" x14ac:dyDescent="0.2">
      <c r="A97" s="105" t="s">
        <v>267</v>
      </c>
      <c r="B97" s="106" t="s">
        <v>268</v>
      </c>
      <c r="C97" s="105">
        <v>2</v>
      </c>
      <c r="D97" s="105">
        <v>16</v>
      </c>
      <c r="E97" s="105">
        <v>18</v>
      </c>
    </row>
    <row r="98" spans="1:5" x14ac:dyDescent="0.2">
      <c r="A98" s="103" t="s">
        <v>267</v>
      </c>
      <c r="B98" s="104" t="s">
        <v>269</v>
      </c>
      <c r="C98" s="103">
        <v>2</v>
      </c>
      <c r="D98" s="103">
        <v>23</v>
      </c>
      <c r="E98" s="103">
        <v>25</v>
      </c>
    </row>
    <row r="99" spans="1:5" x14ac:dyDescent="0.2">
      <c r="A99" s="105" t="s">
        <v>267</v>
      </c>
      <c r="B99" s="106" t="s">
        <v>270</v>
      </c>
      <c r="C99" s="105">
        <v>3</v>
      </c>
      <c r="D99" s="105">
        <v>16</v>
      </c>
      <c r="E99" s="105">
        <v>19</v>
      </c>
    </row>
    <row r="100" spans="1:5" x14ac:dyDescent="0.2">
      <c r="A100" s="103" t="s">
        <v>267</v>
      </c>
      <c r="B100" s="104" t="s">
        <v>271</v>
      </c>
      <c r="C100" s="103">
        <v>3</v>
      </c>
      <c r="D100" s="103">
        <v>0</v>
      </c>
      <c r="E100" s="103">
        <v>3</v>
      </c>
    </row>
    <row r="101" spans="1:5" x14ac:dyDescent="0.2">
      <c r="A101" s="105" t="s">
        <v>267</v>
      </c>
      <c r="B101" s="106" t="s">
        <v>272</v>
      </c>
      <c r="C101" s="105">
        <v>3</v>
      </c>
      <c r="D101" s="105">
        <v>15</v>
      </c>
      <c r="E101" s="105">
        <v>18</v>
      </c>
    </row>
    <row r="102" spans="1:5" x14ac:dyDescent="0.2">
      <c r="A102" s="103" t="s">
        <v>267</v>
      </c>
      <c r="B102" s="104" t="s">
        <v>273</v>
      </c>
      <c r="C102" s="103">
        <v>4</v>
      </c>
      <c r="D102" s="103">
        <v>5</v>
      </c>
      <c r="E102" s="103">
        <v>9</v>
      </c>
    </row>
    <row r="103" spans="1:5" x14ac:dyDescent="0.2">
      <c r="A103" s="105" t="s">
        <v>267</v>
      </c>
      <c r="B103" s="106" t="s">
        <v>274</v>
      </c>
      <c r="C103" s="105">
        <v>5</v>
      </c>
      <c r="D103" s="105">
        <v>10</v>
      </c>
      <c r="E103" s="105">
        <v>15</v>
      </c>
    </row>
    <row r="104" spans="1:5" x14ac:dyDescent="0.2">
      <c r="A104" s="103" t="s">
        <v>267</v>
      </c>
      <c r="B104" s="104" t="s">
        <v>275</v>
      </c>
      <c r="C104" s="103">
        <v>4</v>
      </c>
      <c r="D104" s="103">
        <v>7</v>
      </c>
      <c r="E104" s="103">
        <v>11</v>
      </c>
    </row>
    <row r="105" spans="1:5" x14ac:dyDescent="0.2">
      <c r="A105" s="105" t="s">
        <v>267</v>
      </c>
      <c r="B105" s="106" t="s">
        <v>276</v>
      </c>
      <c r="C105" s="105">
        <v>3</v>
      </c>
      <c r="D105" s="105">
        <v>19</v>
      </c>
      <c r="E105" s="105">
        <v>22</v>
      </c>
    </row>
    <row r="106" spans="1:5" x14ac:dyDescent="0.2">
      <c r="A106" s="103" t="s">
        <v>267</v>
      </c>
      <c r="B106" s="104" t="s">
        <v>277</v>
      </c>
      <c r="C106" s="103">
        <v>2</v>
      </c>
      <c r="D106" s="103">
        <v>22</v>
      </c>
      <c r="E106" s="103">
        <v>24</v>
      </c>
    </row>
    <row r="107" spans="1:5" x14ac:dyDescent="0.2">
      <c r="A107" s="105" t="s">
        <v>267</v>
      </c>
      <c r="B107" s="106" t="s">
        <v>278</v>
      </c>
      <c r="C107" s="105">
        <v>3</v>
      </c>
      <c r="D107" s="105">
        <v>16</v>
      </c>
      <c r="E107" s="105">
        <v>19</v>
      </c>
    </row>
    <row r="108" spans="1:5" x14ac:dyDescent="0.2">
      <c r="A108" s="103" t="s">
        <v>267</v>
      </c>
      <c r="B108" s="104" t="s">
        <v>279</v>
      </c>
      <c r="C108" s="103">
        <v>3</v>
      </c>
      <c r="D108" s="103">
        <v>10</v>
      </c>
      <c r="E108" s="103">
        <v>13</v>
      </c>
    </row>
    <row r="109" spans="1:5" x14ac:dyDescent="0.2">
      <c r="A109" s="105" t="s">
        <v>267</v>
      </c>
      <c r="B109" s="106" t="s">
        <v>280</v>
      </c>
      <c r="C109" s="105">
        <v>12</v>
      </c>
      <c r="D109" s="105">
        <v>2</v>
      </c>
      <c r="E109" s="105">
        <v>14</v>
      </c>
    </row>
    <row r="110" spans="1:5" x14ac:dyDescent="0.2">
      <c r="A110" s="103" t="s">
        <v>267</v>
      </c>
      <c r="B110" s="104" t="s">
        <v>281</v>
      </c>
      <c r="C110" s="103">
        <v>4</v>
      </c>
      <c r="D110" s="103">
        <v>12</v>
      </c>
      <c r="E110" s="103">
        <v>16</v>
      </c>
    </row>
    <row r="111" spans="1:5" x14ac:dyDescent="0.2">
      <c r="A111" s="105" t="s">
        <v>282</v>
      </c>
      <c r="B111" s="106" t="s">
        <v>283</v>
      </c>
      <c r="C111" s="105">
        <v>4</v>
      </c>
      <c r="D111" s="105">
        <v>24</v>
      </c>
      <c r="E111" s="105">
        <v>28</v>
      </c>
    </row>
    <row r="112" spans="1:5" x14ac:dyDescent="0.2">
      <c r="A112" s="103" t="s">
        <v>282</v>
      </c>
      <c r="B112" s="104" t="s">
        <v>284</v>
      </c>
      <c r="C112" s="103">
        <v>6</v>
      </c>
      <c r="D112" s="103">
        <v>16</v>
      </c>
      <c r="E112" s="103">
        <v>22</v>
      </c>
    </row>
    <row r="113" spans="1:5" x14ac:dyDescent="0.2">
      <c r="A113" s="105" t="s">
        <v>282</v>
      </c>
      <c r="B113" s="106" t="s">
        <v>285</v>
      </c>
      <c r="C113" s="105">
        <v>4</v>
      </c>
      <c r="D113" s="105">
        <v>19</v>
      </c>
      <c r="E113" s="105">
        <v>23</v>
      </c>
    </row>
    <row r="114" spans="1:5" x14ac:dyDescent="0.2">
      <c r="A114" s="103" t="s">
        <v>282</v>
      </c>
      <c r="B114" s="104" t="s">
        <v>286</v>
      </c>
      <c r="C114" s="103">
        <v>6</v>
      </c>
      <c r="D114" s="103">
        <v>12</v>
      </c>
      <c r="E114" s="103">
        <v>18</v>
      </c>
    </row>
    <row r="115" spans="1:5" x14ac:dyDescent="0.2">
      <c r="A115" s="105" t="s">
        <v>282</v>
      </c>
      <c r="B115" s="106" t="s">
        <v>287</v>
      </c>
      <c r="C115" s="105">
        <v>2</v>
      </c>
      <c r="D115" s="105">
        <v>16</v>
      </c>
      <c r="E115" s="105">
        <v>18</v>
      </c>
    </row>
    <row r="116" spans="1:5" x14ac:dyDescent="0.2">
      <c r="A116" s="103" t="s">
        <v>282</v>
      </c>
      <c r="B116" s="104" t="s">
        <v>288</v>
      </c>
      <c r="C116" s="103">
        <v>2</v>
      </c>
      <c r="D116" s="103">
        <v>12</v>
      </c>
      <c r="E116" s="103">
        <v>14</v>
      </c>
    </row>
    <row r="117" spans="1:5" x14ac:dyDescent="0.2">
      <c r="A117" s="105" t="s">
        <v>282</v>
      </c>
      <c r="B117" s="106" t="s">
        <v>289</v>
      </c>
      <c r="C117" s="105">
        <v>5</v>
      </c>
      <c r="D117" s="105">
        <v>13</v>
      </c>
      <c r="E117" s="105">
        <v>18</v>
      </c>
    </row>
    <row r="118" spans="1:5" x14ac:dyDescent="0.2">
      <c r="A118" s="103" t="s">
        <v>290</v>
      </c>
      <c r="B118" s="104" t="s">
        <v>291</v>
      </c>
      <c r="C118" s="103">
        <v>3</v>
      </c>
      <c r="D118" s="103">
        <v>16</v>
      </c>
      <c r="E118" s="103">
        <v>19</v>
      </c>
    </row>
    <row r="119" spans="1:5" x14ac:dyDescent="0.2">
      <c r="A119" s="105" t="s">
        <v>290</v>
      </c>
      <c r="B119" s="106" t="s">
        <v>292</v>
      </c>
      <c r="C119" s="105">
        <v>2</v>
      </c>
      <c r="D119" s="105">
        <v>6</v>
      </c>
      <c r="E119" s="105">
        <v>8</v>
      </c>
    </row>
    <row r="120" spans="1:5" x14ac:dyDescent="0.2">
      <c r="A120" s="103" t="s">
        <v>290</v>
      </c>
      <c r="B120" s="104" t="s">
        <v>293</v>
      </c>
      <c r="C120" s="103">
        <v>3</v>
      </c>
      <c r="D120" s="103">
        <v>2</v>
      </c>
      <c r="E120" s="103">
        <v>5</v>
      </c>
    </row>
    <row r="121" spans="1:5" x14ac:dyDescent="0.2">
      <c r="A121" s="105" t="s">
        <v>290</v>
      </c>
      <c r="B121" s="106" t="s">
        <v>294</v>
      </c>
      <c r="C121" s="105">
        <v>3</v>
      </c>
      <c r="D121" s="105">
        <v>23</v>
      </c>
      <c r="E121" s="105">
        <v>26</v>
      </c>
    </row>
    <row r="122" spans="1:5" x14ac:dyDescent="0.2">
      <c r="A122" s="103" t="s">
        <v>290</v>
      </c>
      <c r="B122" s="104" t="s">
        <v>295</v>
      </c>
      <c r="C122" s="103">
        <v>2</v>
      </c>
      <c r="D122" s="103">
        <v>11</v>
      </c>
      <c r="E122" s="103">
        <v>13</v>
      </c>
    </row>
    <row r="123" spans="1:5" x14ac:dyDescent="0.2">
      <c r="A123" s="105" t="s">
        <v>296</v>
      </c>
      <c r="B123" s="106" t="s">
        <v>297</v>
      </c>
      <c r="C123" s="105">
        <v>2</v>
      </c>
      <c r="D123" s="105">
        <v>5</v>
      </c>
      <c r="E123" s="105">
        <v>7</v>
      </c>
    </row>
    <row r="124" spans="1:5" x14ac:dyDescent="0.2">
      <c r="A124" s="103" t="s">
        <v>296</v>
      </c>
      <c r="B124" s="104" t="s">
        <v>298</v>
      </c>
      <c r="C124" s="103">
        <v>6</v>
      </c>
      <c r="D124" s="103">
        <v>13</v>
      </c>
      <c r="E124" s="103">
        <v>19</v>
      </c>
    </row>
    <row r="125" spans="1:5" x14ac:dyDescent="0.2">
      <c r="A125" s="105" t="s">
        <v>296</v>
      </c>
      <c r="B125" s="106" t="s">
        <v>299</v>
      </c>
      <c r="C125" s="105">
        <v>4</v>
      </c>
      <c r="D125" s="105">
        <v>6</v>
      </c>
      <c r="E125" s="105">
        <v>10</v>
      </c>
    </row>
    <row r="126" spans="1:5" x14ac:dyDescent="0.2">
      <c r="A126" s="103" t="s">
        <v>296</v>
      </c>
      <c r="B126" s="104" t="s">
        <v>300</v>
      </c>
      <c r="C126" s="103">
        <v>6</v>
      </c>
      <c r="D126" s="103">
        <v>12</v>
      </c>
      <c r="E126" s="103">
        <v>18</v>
      </c>
    </row>
    <row r="127" spans="1:5" x14ac:dyDescent="0.2">
      <c r="A127" s="105" t="s">
        <v>301</v>
      </c>
      <c r="B127" s="106" t="s">
        <v>302</v>
      </c>
      <c r="C127" s="105">
        <v>3</v>
      </c>
      <c r="D127" s="105">
        <v>7</v>
      </c>
      <c r="E127" s="105">
        <v>10</v>
      </c>
    </row>
    <row r="128" spans="1:5" x14ac:dyDescent="0.2">
      <c r="A128" s="103" t="s">
        <v>301</v>
      </c>
      <c r="B128" s="104" t="s">
        <v>303</v>
      </c>
      <c r="C128" s="103">
        <v>3</v>
      </c>
      <c r="D128" s="103">
        <v>10</v>
      </c>
      <c r="E128" s="103">
        <v>13</v>
      </c>
    </row>
    <row r="129" spans="1:5" x14ac:dyDescent="0.2">
      <c r="A129" s="105" t="s">
        <v>301</v>
      </c>
      <c r="B129" s="106" t="s">
        <v>304</v>
      </c>
      <c r="C129" s="105">
        <v>5</v>
      </c>
      <c r="D129" s="105">
        <v>5</v>
      </c>
      <c r="E129" s="105">
        <v>10</v>
      </c>
    </row>
    <row r="130" spans="1:5" x14ac:dyDescent="0.2">
      <c r="A130" s="103" t="s">
        <v>301</v>
      </c>
      <c r="B130" s="104" t="s">
        <v>305</v>
      </c>
      <c r="C130" s="103">
        <v>5</v>
      </c>
      <c r="D130" s="103">
        <v>5</v>
      </c>
      <c r="E130" s="103">
        <v>10</v>
      </c>
    </row>
    <row r="131" spans="1:5" x14ac:dyDescent="0.2">
      <c r="A131" s="105" t="s">
        <v>301</v>
      </c>
      <c r="B131" s="106" t="s">
        <v>306</v>
      </c>
      <c r="C131" s="105">
        <v>6</v>
      </c>
      <c r="D131" s="105">
        <v>4</v>
      </c>
      <c r="E131" s="105">
        <v>10</v>
      </c>
    </row>
    <row r="132" spans="1:5" x14ac:dyDescent="0.2">
      <c r="A132" s="103" t="s">
        <v>307</v>
      </c>
      <c r="B132" s="104" t="s">
        <v>308</v>
      </c>
      <c r="C132" s="103">
        <v>4</v>
      </c>
      <c r="D132" s="103">
        <v>26</v>
      </c>
      <c r="E132" s="103">
        <v>30</v>
      </c>
    </row>
    <row r="133" spans="1:5" x14ac:dyDescent="0.2">
      <c r="A133" s="105" t="s">
        <v>307</v>
      </c>
      <c r="B133" s="106" t="s">
        <v>309</v>
      </c>
      <c r="C133" s="105">
        <v>3</v>
      </c>
      <c r="D133" s="105">
        <v>3</v>
      </c>
      <c r="E133" s="105">
        <v>6</v>
      </c>
    </row>
    <row r="134" spans="1:5" x14ac:dyDescent="0.2">
      <c r="A134" s="103" t="s">
        <v>307</v>
      </c>
      <c r="B134" s="104" t="s">
        <v>310</v>
      </c>
      <c r="C134" s="103">
        <v>5</v>
      </c>
      <c r="D134" s="103">
        <v>14</v>
      </c>
      <c r="E134" s="103">
        <v>19</v>
      </c>
    </row>
    <row r="135" spans="1:5" x14ac:dyDescent="0.2">
      <c r="A135" s="105" t="s">
        <v>311</v>
      </c>
      <c r="B135" s="106" t="s">
        <v>312</v>
      </c>
      <c r="C135" s="105">
        <v>4</v>
      </c>
      <c r="D135" s="105">
        <v>13</v>
      </c>
      <c r="E135" s="105">
        <v>17</v>
      </c>
    </row>
    <row r="136" spans="1:5" x14ac:dyDescent="0.2">
      <c r="A136" s="103" t="s">
        <v>311</v>
      </c>
      <c r="B136" s="104" t="s">
        <v>313</v>
      </c>
      <c r="C136" s="103">
        <v>7</v>
      </c>
      <c r="D136" s="103">
        <v>30</v>
      </c>
      <c r="E136" s="103">
        <v>37</v>
      </c>
    </row>
    <row r="137" spans="1:5" x14ac:dyDescent="0.2">
      <c r="A137" s="105" t="s">
        <v>314</v>
      </c>
      <c r="B137" s="106" t="s">
        <v>315</v>
      </c>
      <c r="C137" s="105">
        <v>5</v>
      </c>
      <c r="D137" s="105">
        <v>6</v>
      </c>
      <c r="E137" s="105">
        <v>11</v>
      </c>
    </row>
    <row r="138" spans="1:5" x14ac:dyDescent="0.2">
      <c r="A138" s="103" t="s">
        <v>314</v>
      </c>
      <c r="B138" s="104" t="s">
        <v>316</v>
      </c>
      <c r="C138" s="103">
        <v>6</v>
      </c>
      <c r="D138" s="103">
        <v>8</v>
      </c>
      <c r="E138" s="103">
        <v>14</v>
      </c>
    </row>
    <row r="139" spans="1:5" x14ac:dyDescent="0.2">
      <c r="A139" s="105" t="s">
        <v>314</v>
      </c>
      <c r="B139" s="106" t="s">
        <v>317</v>
      </c>
      <c r="C139" s="105">
        <v>5</v>
      </c>
      <c r="D139" s="105">
        <v>28</v>
      </c>
      <c r="E139" s="105">
        <v>33</v>
      </c>
    </row>
    <row r="140" spans="1:5" x14ac:dyDescent="0.2">
      <c r="A140" s="103" t="s">
        <v>314</v>
      </c>
      <c r="B140" s="104" t="s">
        <v>318</v>
      </c>
      <c r="C140" s="103">
        <v>2</v>
      </c>
      <c r="D140" s="103">
        <v>8</v>
      </c>
      <c r="E140" s="103">
        <v>10</v>
      </c>
    </row>
    <row r="141" spans="1:5" x14ac:dyDescent="0.2">
      <c r="A141" s="105" t="s">
        <v>314</v>
      </c>
      <c r="B141" s="106" t="s">
        <v>319</v>
      </c>
      <c r="C141" s="105">
        <v>3</v>
      </c>
      <c r="D141" s="105">
        <v>0</v>
      </c>
      <c r="E141" s="105">
        <v>3</v>
      </c>
    </row>
    <row r="142" spans="1:5" x14ac:dyDescent="0.2">
      <c r="A142" s="103" t="s">
        <v>314</v>
      </c>
      <c r="B142" s="104" t="s">
        <v>320</v>
      </c>
      <c r="C142" s="103">
        <v>3</v>
      </c>
      <c r="D142" s="103">
        <v>12</v>
      </c>
      <c r="E142" s="103">
        <v>15</v>
      </c>
    </row>
    <row r="143" spans="1:5" x14ac:dyDescent="0.2">
      <c r="A143" s="105" t="s">
        <v>314</v>
      </c>
      <c r="B143" s="106" t="s">
        <v>321</v>
      </c>
      <c r="C143" s="105">
        <v>4</v>
      </c>
      <c r="D143" s="105">
        <v>7</v>
      </c>
      <c r="E143" s="105">
        <v>11</v>
      </c>
    </row>
    <row r="144" spans="1:5" x14ac:dyDescent="0.2">
      <c r="A144" s="103" t="s">
        <v>322</v>
      </c>
      <c r="B144" s="104" t="s">
        <v>323</v>
      </c>
      <c r="C144" s="103">
        <v>4</v>
      </c>
      <c r="D144" s="103">
        <v>15</v>
      </c>
      <c r="E144" s="103">
        <v>19</v>
      </c>
    </row>
    <row r="145" spans="1:5" x14ac:dyDescent="0.2">
      <c r="A145" s="105" t="s">
        <v>322</v>
      </c>
      <c r="B145" s="106" t="s">
        <v>324</v>
      </c>
      <c r="C145" s="105">
        <v>3</v>
      </c>
      <c r="D145" s="105">
        <v>14</v>
      </c>
      <c r="E145" s="105">
        <v>17</v>
      </c>
    </row>
    <row r="146" spans="1:5" x14ac:dyDescent="0.2">
      <c r="A146" s="103" t="s">
        <v>322</v>
      </c>
      <c r="B146" s="104" t="s">
        <v>325</v>
      </c>
      <c r="C146" s="103">
        <v>12</v>
      </c>
      <c r="D146" s="103">
        <v>42</v>
      </c>
      <c r="E146" s="103">
        <v>54</v>
      </c>
    </row>
    <row r="147" spans="1:5" x14ac:dyDescent="0.2">
      <c r="A147" s="105" t="s">
        <v>322</v>
      </c>
      <c r="B147" s="106" t="s">
        <v>326</v>
      </c>
      <c r="C147" s="105">
        <v>8</v>
      </c>
      <c r="D147" s="105">
        <v>20</v>
      </c>
      <c r="E147" s="105">
        <v>28</v>
      </c>
    </row>
    <row r="148" spans="1:5" x14ac:dyDescent="0.2">
      <c r="A148" s="103" t="s">
        <v>322</v>
      </c>
      <c r="B148" s="104" t="s">
        <v>327</v>
      </c>
      <c r="C148" s="103">
        <v>5</v>
      </c>
      <c r="D148" s="103">
        <v>11</v>
      </c>
      <c r="E148" s="103">
        <v>16</v>
      </c>
    </row>
    <row r="149" spans="1:5" x14ac:dyDescent="0.2">
      <c r="A149" s="105" t="s">
        <v>322</v>
      </c>
      <c r="B149" s="106" t="s">
        <v>328</v>
      </c>
      <c r="C149" s="105">
        <v>3</v>
      </c>
      <c r="D149" s="105">
        <v>5</v>
      </c>
      <c r="E149" s="105">
        <v>8</v>
      </c>
    </row>
    <row r="150" spans="1:5" x14ac:dyDescent="0.2">
      <c r="A150" s="103" t="s">
        <v>322</v>
      </c>
      <c r="B150" s="104" t="s">
        <v>329</v>
      </c>
      <c r="C150" s="103">
        <v>4</v>
      </c>
      <c r="D150" s="103">
        <v>14</v>
      </c>
      <c r="E150" s="103">
        <v>18</v>
      </c>
    </row>
    <row r="151" spans="1:5" x14ac:dyDescent="0.2">
      <c r="A151" s="105" t="s">
        <v>322</v>
      </c>
      <c r="B151" s="106" t="s">
        <v>330</v>
      </c>
      <c r="C151" s="105">
        <v>3</v>
      </c>
      <c r="D151" s="105">
        <v>12</v>
      </c>
      <c r="E151" s="105">
        <v>15</v>
      </c>
    </row>
    <row r="152" spans="1:5" x14ac:dyDescent="0.2">
      <c r="A152" s="103" t="s">
        <v>331</v>
      </c>
      <c r="B152" s="104" t="s">
        <v>332</v>
      </c>
      <c r="C152" s="103">
        <v>4</v>
      </c>
      <c r="D152" s="103">
        <v>7</v>
      </c>
      <c r="E152" s="103">
        <v>11</v>
      </c>
    </row>
    <row r="153" spans="1:5" x14ac:dyDescent="0.2">
      <c r="A153" s="105" t="s">
        <v>331</v>
      </c>
      <c r="B153" s="106" t="s">
        <v>333</v>
      </c>
      <c r="C153" s="105">
        <v>4</v>
      </c>
      <c r="D153" s="105">
        <v>12</v>
      </c>
      <c r="E153" s="105">
        <v>16</v>
      </c>
    </row>
    <row r="154" spans="1:5" x14ac:dyDescent="0.2">
      <c r="A154" s="103" t="s">
        <v>331</v>
      </c>
      <c r="B154" s="104" t="s">
        <v>334</v>
      </c>
      <c r="C154" s="103">
        <v>3</v>
      </c>
      <c r="D154" s="103">
        <v>15</v>
      </c>
      <c r="E154" s="103">
        <v>18</v>
      </c>
    </row>
    <row r="155" spans="1:5" x14ac:dyDescent="0.2">
      <c r="A155" s="105" t="s">
        <v>331</v>
      </c>
      <c r="B155" s="106" t="s">
        <v>335</v>
      </c>
      <c r="C155" s="105">
        <v>9</v>
      </c>
      <c r="D155" s="105">
        <v>5</v>
      </c>
      <c r="E155" s="105">
        <v>14</v>
      </c>
    </row>
    <row r="156" spans="1:5" x14ac:dyDescent="0.2">
      <c r="A156" s="103" t="s">
        <v>331</v>
      </c>
      <c r="B156" s="104" t="s">
        <v>336</v>
      </c>
      <c r="C156" s="103">
        <v>6</v>
      </c>
      <c r="D156" s="103">
        <v>13</v>
      </c>
      <c r="E156" s="103">
        <v>19</v>
      </c>
    </row>
    <row r="157" spans="1:5" x14ac:dyDescent="0.2">
      <c r="A157" s="105" t="s">
        <v>331</v>
      </c>
      <c r="B157" s="106" t="s">
        <v>337</v>
      </c>
      <c r="C157" s="105">
        <v>2</v>
      </c>
      <c r="D157" s="105">
        <v>14</v>
      </c>
      <c r="E157" s="105">
        <v>16</v>
      </c>
    </row>
    <row r="158" spans="1:5" x14ac:dyDescent="0.2">
      <c r="A158" s="103" t="s">
        <v>331</v>
      </c>
      <c r="B158" s="104" t="s">
        <v>338</v>
      </c>
      <c r="C158" s="103">
        <v>2</v>
      </c>
      <c r="D158" s="103">
        <v>9</v>
      </c>
      <c r="E158" s="103">
        <v>11</v>
      </c>
    </row>
    <row r="159" spans="1:5" x14ac:dyDescent="0.2">
      <c r="A159" s="105" t="s">
        <v>331</v>
      </c>
      <c r="B159" s="106" t="s">
        <v>339</v>
      </c>
      <c r="C159" s="105">
        <v>2</v>
      </c>
      <c r="D159" s="105">
        <v>12</v>
      </c>
      <c r="E159" s="105">
        <v>14</v>
      </c>
    </row>
    <row r="160" spans="1:5" x14ac:dyDescent="0.2">
      <c r="A160" s="103" t="s">
        <v>331</v>
      </c>
      <c r="B160" s="104" t="s">
        <v>340</v>
      </c>
      <c r="C160" s="103">
        <v>3</v>
      </c>
      <c r="D160" s="103">
        <v>10</v>
      </c>
      <c r="E160" s="103">
        <v>13</v>
      </c>
    </row>
    <row r="161" spans="1:5" x14ac:dyDescent="0.2">
      <c r="A161" s="105" t="s">
        <v>331</v>
      </c>
      <c r="B161" s="106" t="s">
        <v>341</v>
      </c>
      <c r="C161" s="105">
        <v>3</v>
      </c>
      <c r="D161" s="105">
        <v>18</v>
      </c>
      <c r="E161" s="105">
        <v>21</v>
      </c>
    </row>
    <row r="162" spans="1:5" x14ac:dyDescent="0.2">
      <c r="A162" s="103" t="s">
        <v>331</v>
      </c>
      <c r="B162" s="104" t="s">
        <v>342</v>
      </c>
      <c r="C162" s="103">
        <v>8</v>
      </c>
      <c r="D162" s="103">
        <v>5</v>
      </c>
      <c r="E162" s="103">
        <v>13</v>
      </c>
    </row>
    <row r="163" spans="1:5" x14ac:dyDescent="0.2">
      <c r="A163" s="105" t="s">
        <v>331</v>
      </c>
      <c r="B163" s="106" t="s">
        <v>343</v>
      </c>
      <c r="C163" s="105">
        <v>6</v>
      </c>
      <c r="D163" s="105">
        <v>14</v>
      </c>
      <c r="E163" s="105">
        <v>20</v>
      </c>
    </row>
    <row r="164" spans="1:5" x14ac:dyDescent="0.2">
      <c r="A164" s="103" t="s">
        <v>331</v>
      </c>
      <c r="B164" s="104" t="s">
        <v>344</v>
      </c>
      <c r="C164" s="103">
        <v>2</v>
      </c>
      <c r="D164" s="103">
        <v>17</v>
      </c>
      <c r="E164" s="103">
        <v>19</v>
      </c>
    </row>
    <row r="165" spans="1:5" x14ac:dyDescent="0.2">
      <c r="A165" s="105" t="s">
        <v>345</v>
      </c>
      <c r="B165" s="106" t="s">
        <v>346</v>
      </c>
      <c r="C165" s="105">
        <v>4</v>
      </c>
      <c r="D165" s="105">
        <v>13</v>
      </c>
      <c r="E165" s="105">
        <v>17</v>
      </c>
    </row>
    <row r="166" spans="1:5" x14ac:dyDescent="0.2">
      <c r="A166" s="103" t="s">
        <v>345</v>
      </c>
      <c r="B166" s="104" t="s">
        <v>347</v>
      </c>
      <c r="C166" s="103">
        <v>2</v>
      </c>
      <c r="D166" s="103">
        <v>6</v>
      </c>
      <c r="E166" s="103">
        <v>8</v>
      </c>
    </row>
    <row r="167" spans="1:5" x14ac:dyDescent="0.2">
      <c r="A167" s="105" t="s">
        <v>345</v>
      </c>
      <c r="B167" s="106" t="s">
        <v>348</v>
      </c>
      <c r="C167" s="105">
        <v>3</v>
      </c>
      <c r="D167" s="105">
        <v>15</v>
      </c>
      <c r="E167" s="105">
        <v>18</v>
      </c>
    </row>
    <row r="168" spans="1:5" x14ac:dyDescent="0.2">
      <c r="A168" s="103" t="s">
        <v>345</v>
      </c>
      <c r="B168" s="104" t="s">
        <v>349</v>
      </c>
      <c r="C168" s="103">
        <v>2</v>
      </c>
      <c r="D168" s="103">
        <v>3</v>
      </c>
      <c r="E168" s="103">
        <v>5</v>
      </c>
    </row>
    <row r="169" spans="1:5" x14ac:dyDescent="0.2">
      <c r="A169" s="105" t="s">
        <v>345</v>
      </c>
      <c r="B169" s="106" t="s">
        <v>350</v>
      </c>
      <c r="C169" s="105">
        <v>2</v>
      </c>
      <c r="D169" s="105">
        <v>7</v>
      </c>
      <c r="E169" s="105">
        <v>9</v>
      </c>
    </row>
    <row r="170" spans="1:5" x14ac:dyDescent="0.2">
      <c r="A170" s="103" t="s">
        <v>345</v>
      </c>
      <c r="B170" s="104" t="s">
        <v>351</v>
      </c>
      <c r="C170" s="103">
        <v>8</v>
      </c>
      <c r="D170" s="103">
        <v>0</v>
      </c>
      <c r="E170" s="103">
        <v>8</v>
      </c>
    </row>
    <row r="171" spans="1:5" x14ac:dyDescent="0.2">
      <c r="A171" s="105" t="s">
        <v>345</v>
      </c>
      <c r="B171" s="106" t="s">
        <v>352</v>
      </c>
      <c r="C171" s="105">
        <v>5</v>
      </c>
      <c r="D171" s="105">
        <v>4</v>
      </c>
      <c r="E171" s="105">
        <v>9</v>
      </c>
    </row>
    <row r="172" spans="1:5" x14ac:dyDescent="0.2">
      <c r="A172" s="103" t="s">
        <v>345</v>
      </c>
      <c r="B172" s="104" t="s">
        <v>353</v>
      </c>
      <c r="C172" s="103">
        <v>3</v>
      </c>
      <c r="D172" s="103">
        <v>6</v>
      </c>
      <c r="E172" s="103">
        <v>9</v>
      </c>
    </row>
    <row r="173" spans="1:5" x14ac:dyDescent="0.2">
      <c r="A173" s="105" t="s">
        <v>345</v>
      </c>
      <c r="B173" s="106" t="s">
        <v>354</v>
      </c>
      <c r="C173" s="105">
        <v>3</v>
      </c>
      <c r="D173" s="105">
        <v>1</v>
      </c>
      <c r="E173" s="105">
        <v>4</v>
      </c>
    </row>
    <row r="174" spans="1:5" x14ac:dyDescent="0.2">
      <c r="A174" s="103" t="s">
        <v>345</v>
      </c>
      <c r="B174" s="104" t="s">
        <v>355</v>
      </c>
      <c r="C174" s="103">
        <v>9</v>
      </c>
      <c r="D174" s="103">
        <v>2</v>
      </c>
      <c r="E174" s="103">
        <v>11</v>
      </c>
    </row>
    <row r="175" spans="1:5" x14ac:dyDescent="0.2">
      <c r="A175" s="105" t="s">
        <v>356</v>
      </c>
      <c r="B175" s="106" t="s">
        <v>357</v>
      </c>
      <c r="C175" s="105">
        <v>3</v>
      </c>
      <c r="D175" s="105">
        <v>0</v>
      </c>
      <c r="E175" s="105">
        <v>3</v>
      </c>
    </row>
    <row r="176" spans="1:5" x14ac:dyDescent="0.2">
      <c r="A176" s="103" t="s">
        <v>356</v>
      </c>
      <c r="B176" s="104" t="s">
        <v>358</v>
      </c>
      <c r="C176" s="103">
        <v>4</v>
      </c>
      <c r="D176" s="103">
        <v>3</v>
      </c>
      <c r="E176" s="103">
        <v>7</v>
      </c>
    </row>
    <row r="177" spans="1:5" x14ac:dyDescent="0.2">
      <c r="A177" s="105" t="s">
        <v>356</v>
      </c>
      <c r="B177" s="106" t="s">
        <v>359</v>
      </c>
      <c r="C177" s="105">
        <v>4</v>
      </c>
      <c r="D177" s="105">
        <v>0</v>
      </c>
      <c r="E177" s="105">
        <v>4</v>
      </c>
    </row>
    <row r="178" spans="1:5" x14ac:dyDescent="0.2">
      <c r="A178" s="103" t="s">
        <v>356</v>
      </c>
      <c r="B178" s="104" t="s">
        <v>360</v>
      </c>
      <c r="C178" s="103">
        <v>3</v>
      </c>
      <c r="D178" s="103">
        <v>2</v>
      </c>
      <c r="E178" s="103">
        <v>5</v>
      </c>
    </row>
    <row r="179" spans="1:5" x14ac:dyDescent="0.2">
      <c r="A179" s="105" t="s">
        <v>356</v>
      </c>
      <c r="B179" s="106" t="s">
        <v>361</v>
      </c>
      <c r="C179" s="105">
        <v>6</v>
      </c>
      <c r="D179" s="105">
        <v>7</v>
      </c>
      <c r="E179" s="105">
        <v>13</v>
      </c>
    </row>
    <row r="180" spans="1:5" x14ac:dyDescent="0.2">
      <c r="A180" s="103" t="s">
        <v>362</v>
      </c>
      <c r="B180" s="104" t="s">
        <v>363</v>
      </c>
      <c r="C180" s="103">
        <v>5</v>
      </c>
      <c r="D180" s="103">
        <v>6</v>
      </c>
      <c r="E180" s="103">
        <v>11</v>
      </c>
    </row>
    <row r="181" spans="1:5" x14ac:dyDescent="0.2">
      <c r="A181" s="105" t="s">
        <v>362</v>
      </c>
      <c r="B181" s="106" t="s">
        <v>364</v>
      </c>
      <c r="C181" s="105">
        <v>3</v>
      </c>
      <c r="D181" s="105">
        <v>8</v>
      </c>
      <c r="E181" s="105">
        <v>11</v>
      </c>
    </row>
    <row r="182" spans="1:5" x14ac:dyDescent="0.2">
      <c r="A182" s="103" t="s">
        <v>362</v>
      </c>
      <c r="B182" s="104" t="s">
        <v>365</v>
      </c>
      <c r="C182" s="103">
        <v>10</v>
      </c>
      <c r="D182" s="103">
        <v>8</v>
      </c>
      <c r="E182" s="103">
        <v>18</v>
      </c>
    </row>
    <row r="183" spans="1:5" x14ac:dyDescent="0.2">
      <c r="A183" s="105" t="s">
        <v>362</v>
      </c>
      <c r="B183" s="106" t="s">
        <v>366</v>
      </c>
      <c r="C183" s="105">
        <v>3</v>
      </c>
      <c r="D183" s="105">
        <v>5</v>
      </c>
      <c r="E183" s="105">
        <v>8</v>
      </c>
    </row>
    <row r="184" spans="1:5" x14ac:dyDescent="0.2">
      <c r="A184" s="103" t="s">
        <v>362</v>
      </c>
      <c r="B184" s="104" t="s">
        <v>367</v>
      </c>
      <c r="C184" s="103">
        <v>4</v>
      </c>
      <c r="D184" s="103">
        <v>6</v>
      </c>
      <c r="E184" s="103">
        <v>10</v>
      </c>
    </row>
    <row r="185" spans="1:5" x14ac:dyDescent="0.2">
      <c r="A185" s="105" t="s">
        <v>362</v>
      </c>
      <c r="B185" s="106" t="s">
        <v>368</v>
      </c>
      <c r="C185" s="105">
        <v>4</v>
      </c>
      <c r="D185" s="105">
        <v>21</v>
      </c>
      <c r="E185" s="105">
        <v>25</v>
      </c>
    </row>
    <row r="186" spans="1:5" x14ac:dyDescent="0.2">
      <c r="A186" s="103" t="s">
        <v>362</v>
      </c>
      <c r="B186" s="104" t="s">
        <v>369</v>
      </c>
      <c r="C186" s="103">
        <v>2</v>
      </c>
      <c r="D186" s="103">
        <v>9</v>
      </c>
      <c r="E186" s="103">
        <v>11</v>
      </c>
    </row>
    <row r="187" spans="1:5" x14ac:dyDescent="0.2">
      <c r="A187" s="105" t="s">
        <v>362</v>
      </c>
      <c r="B187" s="106" t="s">
        <v>370</v>
      </c>
      <c r="C187" s="105">
        <v>7</v>
      </c>
      <c r="D187" s="105">
        <v>4</v>
      </c>
      <c r="E187" s="105">
        <v>11</v>
      </c>
    </row>
    <row r="188" spans="1:5" x14ac:dyDescent="0.2">
      <c r="A188" s="103" t="s">
        <v>371</v>
      </c>
      <c r="B188" s="104" t="s">
        <v>372</v>
      </c>
      <c r="C188" s="103">
        <v>3</v>
      </c>
      <c r="D188" s="103">
        <v>4</v>
      </c>
      <c r="E188" s="103">
        <v>7</v>
      </c>
    </row>
    <row r="189" spans="1:5" x14ac:dyDescent="0.2">
      <c r="A189" s="105" t="s">
        <v>373</v>
      </c>
      <c r="B189" s="106" t="s">
        <v>374</v>
      </c>
      <c r="C189" s="105">
        <v>3</v>
      </c>
      <c r="D189" s="105">
        <v>11</v>
      </c>
      <c r="E189" s="105">
        <v>14</v>
      </c>
    </row>
    <row r="190" spans="1:5" x14ac:dyDescent="0.2">
      <c r="A190" s="103" t="s">
        <v>373</v>
      </c>
      <c r="B190" s="104" t="s">
        <v>375</v>
      </c>
      <c r="C190" s="103">
        <v>4</v>
      </c>
      <c r="D190" s="103">
        <v>7</v>
      </c>
      <c r="E190" s="103">
        <v>11</v>
      </c>
    </row>
    <row r="191" spans="1:5" x14ac:dyDescent="0.2">
      <c r="A191" s="105" t="s">
        <v>376</v>
      </c>
      <c r="B191" s="106" t="s">
        <v>377</v>
      </c>
      <c r="C191" s="105">
        <v>6</v>
      </c>
      <c r="D191" s="105">
        <v>5</v>
      </c>
      <c r="E191" s="105">
        <v>11</v>
      </c>
    </row>
    <row r="192" spans="1:5" x14ac:dyDescent="0.2">
      <c r="A192" s="103" t="s">
        <v>376</v>
      </c>
      <c r="B192" s="104" t="s">
        <v>378</v>
      </c>
      <c r="C192" s="103">
        <v>3</v>
      </c>
      <c r="D192" s="103">
        <v>10</v>
      </c>
      <c r="E192" s="103">
        <v>13</v>
      </c>
    </row>
    <row r="193" spans="1:5" x14ac:dyDescent="0.2">
      <c r="A193" s="105" t="s">
        <v>379</v>
      </c>
      <c r="B193" s="106" t="s">
        <v>380</v>
      </c>
      <c r="C193" s="105">
        <v>9</v>
      </c>
      <c r="D193" s="105">
        <v>8</v>
      </c>
      <c r="E193" s="105">
        <v>17</v>
      </c>
    </row>
    <row r="194" spans="1:5" x14ac:dyDescent="0.2">
      <c r="A194" s="103" t="s">
        <v>381</v>
      </c>
      <c r="B194" s="104" t="s">
        <v>382</v>
      </c>
      <c r="C194" s="103">
        <v>5</v>
      </c>
      <c r="D194" s="103">
        <v>27</v>
      </c>
      <c r="E194" s="103">
        <v>32</v>
      </c>
    </row>
    <row r="195" spans="1:5" x14ac:dyDescent="0.2">
      <c r="A195" s="105" t="s">
        <v>381</v>
      </c>
      <c r="B195" s="106" t="s">
        <v>383</v>
      </c>
      <c r="C195" s="105">
        <v>5</v>
      </c>
      <c r="D195" s="105">
        <v>8</v>
      </c>
      <c r="E195" s="105">
        <v>13</v>
      </c>
    </row>
    <row r="196" spans="1:5" x14ac:dyDescent="0.2">
      <c r="A196" s="103" t="s">
        <v>381</v>
      </c>
      <c r="B196" s="104" t="s">
        <v>384</v>
      </c>
      <c r="C196" s="103">
        <v>3</v>
      </c>
      <c r="D196" s="103">
        <v>7</v>
      </c>
      <c r="E196" s="103">
        <v>10</v>
      </c>
    </row>
    <row r="197" spans="1:5" x14ac:dyDescent="0.2">
      <c r="A197" s="105" t="s">
        <v>381</v>
      </c>
      <c r="B197" s="106" t="s">
        <v>385</v>
      </c>
      <c r="C197" s="105">
        <v>5</v>
      </c>
      <c r="D197" s="105">
        <v>21</v>
      </c>
      <c r="E197" s="105">
        <v>26</v>
      </c>
    </row>
    <row r="198" spans="1:5" x14ac:dyDescent="0.2">
      <c r="A198" s="103" t="s">
        <v>381</v>
      </c>
      <c r="B198" s="104" t="s">
        <v>386</v>
      </c>
      <c r="C198" s="103">
        <v>2</v>
      </c>
      <c r="D198" s="103">
        <v>21</v>
      </c>
      <c r="E198" s="103">
        <v>23</v>
      </c>
    </row>
    <row r="199" spans="1:5" x14ac:dyDescent="0.2">
      <c r="A199" s="105" t="s">
        <v>381</v>
      </c>
      <c r="B199" s="106" t="s">
        <v>387</v>
      </c>
      <c r="C199" s="105">
        <v>10</v>
      </c>
      <c r="D199" s="105">
        <v>22</v>
      </c>
      <c r="E199" s="105">
        <v>32</v>
      </c>
    </row>
    <row r="200" spans="1:5" x14ac:dyDescent="0.2">
      <c r="A200" s="103" t="s">
        <v>388</v>
      </c>
      <c r="B200" s="104" t="s">
        <v>389</v>
      </c>
      <c r="C200" s="103">
        <v>3</v>
      </c>
      <c r="D200" s="103">
        <v>21</v>
      </c>
      <c r="E200" s="103">
        <v>24</v>
      </c>
    </row>
    <row r="201" spans="1:5" x14ac:dyDescent="0.2">
      <c r="A201" s="105" t="s">
        <v>388</v>
      </c>
      <c r="B201" s="106" t="s">
        <v>390</v>
      </c>
      <c r="C201" s="105">
        <v>4</v>
      </c>
      <c r="D201" s="105">
        <v>9</v>
      </c>
      <c r="E201" s="105">
        <v>13</v>
      </c>
    </row>
    <row r="202" spans="1:5" x14ac:dyDescent="0.2">
      <c r="A202" s="103" t="s">
        <v>388</v>
      </c>
      <c r="B202" s="104" t="s">
        <v>391</v>
      </c>
      <c r="C202" s="103">
        <v>3</v>
      </c>
      <c r="D202" s="103">
        <v>11</v>
      </c>
      <c r="E202" s="103">
        <v>14</v>
      </c>
    </row>
    <row r="203" spans="1:5" x14ac:dyDescent="0.2">
      <c r="A203" s="105" t="s">
        <v>388</v>
      </c>
      <c r="B203" s="106" t="s">
        <v>392</v>
      </c>
      <c r="C203" s="105">
        <v>3</v>
      </c>
      <c r="D203" s="105">
        <v>8</v>
      </c>
      <c r="E203" s="105">
        <v>11</v>
      </c>
    </row>
    <row r="204" spans="1:5" x14ac:dyDescent="0.2">
      <c r="A204" s="103" t="s">
        <v>393</v>
      </c>
      <c r="B204" s="104" t="s">
        <v>394</v>
      </c>
      <c r="C204" s="103">
        <v>3</v>
      </c>
      <c r="D204" s="103">
        <v>18</v>
      </c>
      <c r="E204" s="103">
        <v>21</v>
      </c>
    </row>
    <row r="205" spans="1:5" x14ac:dyDescent="0.2">
      <c r="A205" s="105" t="s">
        <v>393</v>
      </c>
      <c r="B205" s="106" t="s">
        <v>395</v>
      </c>
      <c r="C205" s="105">
        <v>5</v>
      </c>
      <c r="D205" s="105">
        <v>23</v>
      </c>
      <c r="E205" s="105">
        <v>28</v>
      </c>
    </row>
    <row r="206" spans="1:5" x14ac:dyDescent="0.2">
      <c r="A206" s="103" t="s">
        <v>393</v>
      </c>
      <c r="B206" s="104" t="s">
        <v>396</v>
      </c>
      <c r="C206" s="103">
        <v>12</v>
      </c>
      <c r="D206" s="103">
        <v>22</v>
      </c>
      <c r="E206" s="103">
        <v>34</v>
      </c>
    </row>
    <row r="207" spans="1:5" x14ac:dyDescent="0.2">
      <c r="A207" s="105" t="s">
        <v>393</v>
      </c>
      <c r="B207" s="106" t="s">
        <v>397</v>
      </c>
      <c r="C207" s="105">
        <v>11</v>
      </c>
      <c r="D207" s="105">
        <v>14</v>
      </c>
      <c r="E207" s="105">
        <v>25</v>
      </c>
    </row>
    <row r="208" spans="1:5" x14ac:dyDescent="0.2">
      <c r="A208" s="103" t="s">
        <v>393</v>
      </c>
      <c r="B208" s="104" t="s">
        <v>398</v>
      </c>
      <c r="C208" s="103">
        <v>11</v>
      </c>
      <c r="D208" s="103">
        <v>24</v>
      </c>
      <c r="E208" s="103">
        <v>35</v>
      </c>
    </row>
    <row r="209" spans="1:5" x14ac:dyDescent="0.2">
      <c r="A209" s="105" t="s">
        <v>393</v>
      </c>
      <c r="B209" s="106" t="s">
        <v>399</v>
      </c>
      <c r="C209" s="105">
        <v>9</v>
      </c>
      <c r="D209" s="105">
        <v>19</v>
      </c>
      <c r="E209" s="105">
        <v>28</v>
      </c>
    </row>
    <row r="210" spans="1:5" x14ac:dyDescent="0.2">
      <c r="A210" s="103" t="s">
        <v>393</v>
      </c>
      <c r="B210" s="104" t="s">
        <v>400</v>
      </c>
      <c r="C210" s="103">
        <v>6</v>
      </c>
      <c r="D210" s="103">
        <v>3</v>
      </c>
      <c r="E210" s="103">
        <v>9</v>
      </c>
    </row>
    <row r="211" spans="1:5" x14ac:dyDescent="0.2">
      <c r="A211" s="105" t="s">
        <v>393</v>
      </c>
      <c r="B211" s="106" t="s">
        <v>401</v>
      </c>
      <c r="C211" s="105">
        <v>14</v>
      </c>
      <c r="D211" s="105">
        <v>21</v>
      </c>
      <c r="E211" s="105">
        <v>35</v>
      </c>
    </row>
    <row r="212" spans="1:5" x14ac:dyDescent="0.2">
      <c r="A212" s="103" t="s">
        <v>393</v>
      </c>
      <c r="B212" s="104" t="s">
        <v>402</v>
      </c>
      <c r="C212" s="103">
        <v>11</v>
      </c>
      <c r="D212" s="103">
        <v>54</v>
      </c>
      <c r="E212" s="103">
        <v>65</v>
      </c>
    </row>
    <row r="213" spans="1:5" x14ac:dyDescent="0.2">
      <c r="A213" s="105" t="s">
        <v>393</v>
      </c>
      <c r="B213" s="106" t="s">
        <v>403</v>
      </c>
      <c r="C213" s="105">
        <v>4</v>
      </c>
      <c r="D213" s="105">
        <v>6</v>
      </c>
      <c r="E213" s="105">
        <v>10</v>
      </c>
    </row>
    <row r="214" spans="1:5" x14ac:dyDescent="0.2">
      <c r="A214" s="103" t="s">
        <v>393</v>
      </c>
      <c r="B214" s="104" t="s">
        <v>404</v>
      </c>
      <c r="C214" s="103">
        <v>3</v>
      </c>
      <c r="D214" s="103">
        <v>12</v>
      </c>
      <c r="E214" s="103">
        <v>15</v>
      </c>
    </row>
    <row r="215" spans="1:5" x14ac:dyDescent="0.2">
      <c r="A215" s="105" t="s">
        <v>405</v>
      </c>
      <c r="B215" s="106" t="s">
        <v>406</v>
      </c>
      <c r="C215" s="105">
        <v>7</v>
      </c>
      <c r="D215" s="105">
        <v>3</v>
      </c>
      <c r="E215" s="105">
        <v>10</v>
      </c>
    </row>
    <row r="216" spans="1:5" x14ac:dyDescent="0.2">
      <c r="A216" s="103" t="s">
        <v>405</v>
      </c>
      <c r="B216" s="104" t="s">
        <v>407</v>
      </c>
      <c r="C216" s="103">
        <v>5</v>
      </c>
      <c r="D216" s="103">
        <v>5</v>
      </c>
      <c r="E216" s="103">
        <v>10</v>
      </c>
    </row>
    <row r="217" spans="1:5" x14ac:dyDescent="0.2">
      <c r="A217" s="105" t="s">
        <v>405</v>
      </c>
      <c r="B217" s="106" t="s">
        <v>408</v>
      </c>
      <c r="C217" s="105">
        <v>3</v>
      </c>
      <c r="D217" s="105">
        <v>5</v>
      </c>
      <c r="E217" s="105">
        <v>8</v>
      </c>
    </row>
    <row r="218" spans="1:5" x14ac:dyDescent="0.2">
      <c r="A218" s="103" t="s">
        <v>405</v>
      </c>
      <c r="B218" s="104" t="s">
        <v>409</v>
      </c>
      <c r="C218" s="103">
        <v>3</v>
      </c>
      <c r="D218" s="103">
        <v>10</v>
      </c>
      <c r="E218" s="103">
        <v>13</v>
      </c>
    </row>
    <row r="219" spans="1:5" x14ac:dyDescent="0.2">
      <c r="A219" s="105" t="s">
        <v>405</v>
      </c>
      <c r="B219" s="106" t="s">
        <v>410</v>
      </c>
      <c r="C219" s="105">
        <v>6</v>
      </c>
      <c r="D219" s="105">
        <v>10</v>
      </c>
      <c r="E219" s="105">
        <v>16</v>
      </c>
    </row>
    <row r="220" spans="1:5" x14ac:dyDescent="0.2">
      <c r="A220" s="103" t="s">
        <v>405</v>
      </c>
      <c r="B220" s="104" t="s">
        <v>411</v>
      </c>
      <c r="C220" s="103">
        <v>4</v>
      </c>
      <c r="D220" s="103">
        <v>8</v>
      </c>
      <c r="E220" s="103">
        <v>12</v>
      </c>
    </row>
    <row r="221" spans="1:5" x14ac:dyDescent="0.2">
      <c r="A221" s="105" t="s">
        <v>405</v>
      </c>
      <c r="B221" s="106" t="s">
        <v>412</v>
      </c>
      <c r="C221" s="105">
        <v>5</v>
      </c>
      <c r="D221" s="105">
        <v>7</v>
      </c>
      <c r="E221" s="105">
        <v>12</v>
      </c>
    </row>
    <row r="222" spans="1:5" x14ac:dyDescent="0.2">
      <c r="A222" s="103" t="s">
        <v>405</v>
      </c>
      <c r="B222" s="104" t="s">
        <v>413</v>
      </c>
      <c r="C222" s="103">
        <v>4</v>
      </c>
      <c r="D222" s="103">
        <v>6</v>
      </c>
      <c r="E222" s="103">
        <v>10</v>
      </c>
    </row>
    <row r="223" spans="1:5" x14ac:dyDescent="0.2">
      <c r="A223" s="105" t="s">
        <v>405</v>
      </c>
      <c r="B223" s="106" t="s">
        <v>414</v>
      </c>
      <c r="C223" s="105">
        <v>6</v>
      </c>
      <c r="D223" s="105">
        <v>5</v>
      </c>
      <c r="E223" s="105">
        <v>11</v>
      </c>
    </row>
    <row r="224" spans="1:5" x14ac:dyDescent="0.2">
      <c r="A224" s="103" t="s">
        <v>405</v>
      </c>
      <c r="B224" s="104" t="s">
        <v>415</v>
      </c>
      <c r="C224" s="103">
        <v>3</v>
      </c>
      <c r="D224" s="103">
        <v>4</v>
      </c>
      <c r="E224" s="103">
        <v>7</v>
      </c>
    </row>
    <row r="225" spans="1:5" x14ac:dyDescent="0.2">
      <c r="A225" s="105" t="s">
        <v>405</v>
      </c>
      <c r="B225" s="106" t="s">
        <v>416</v>
      </c>
      <c r="C225" s="105">
        <v>6</v>
      </c>
      <c r="D225" s="105">
        <v>12</v>
      </c>
      <c r="E225" s="105">
        <v>18</v>
      </c>
    </row>
    <row r="226" spans="1:5" x14ac:dyDescent="0.2">
      <c r="A226" s="103" t="s">
        <v>405</v>
      </c>
      <c r="B226" s="104" t="s">
        <v>417</v>
      </c>
      <c r="C226" s="103">
        <v>6</v>
      </c>
      <c r="D226" s="103">
        <v>11</v>
      </c>
      <c r="E226" s="103">
        <v>17</v>
      </c>
    </row>
    <row r="227" spans="1:5" x14ac:dyDescent="0.2">
      <c r="A227" s="105" t="s">
        <v>405</v>
      </c>
      <c r="B227" s="106" t="s">
        <v>418</v>
      </c>
      <c r="C227" s="105">
        <v>4</v>
      </c>
      <c r="D227" s="105">
        <v>6</v>
      </c>
      <c r="E227" s="105">
        <v>10</v>
      </c>
    </row>
    <row r="228" spans="1:5" x14ac:dyDescent="0.2">
      <c r="A228" s="103" t="s">
        <v>419</v>
      </c>
      <c r="B228" s="104" t="s">
        <v>420</v>
      </c>
      <c r="C228" s="103">
        <v>4</v>
      </c>
      <c r="D228" s="103">
        <v>9</v>
      </c>
      <c r="E228" s="103">
        <v>13</v>
      </c>
    </row>
    <row r="229" spans="1:5" x14ac:dyDescent="0.2">
      <c r="A229" s="105" t="s">
        <v>421</v>
      </c>
      <c r="B229" s="106" t="s">
        <v>422</v>
      </c>
      <c r="C229" s="105">
        <v>2</v>
      </c>
      <c r="D229" s="105">
        <v>22</v>
      </c>
      <c r="E229" s="105">
        <v>24</v>
      </c>
    </row>
    <row r="230" spans="1:5" x14ac:dyDescent="0.2">
      <c r="A230" s="103" t="s">
        <v>421</v>
      </c>
      <c r="B230" s="104" t="s">
        <v>423</v>
      </c>
      <c r="C230" s="103">
        <v>5</v>
      </c>
      <c r="D230" s="103">
        <v>3</v>
      </c>
      <c r="E230" s="103">
        <v>8</v>
      </c>
    </row>
    <row r="231" spans="1:5" x14ac:dyDescent="0.2">
      <c r="A231" s="105" t="s">
        <v>421</v>
      </c>
      <c r="B231" s="106" t="s">
        <v>424</v>
      </c>
      <c r="C231" s="105">
        <v>4</v>
      </c>
      <c r="D231" s="105">
        <v>6</v>
      </c>
      <c r="E231" s="105">
        <v>10</v>
      </c>
    </row>
    <row r="232" spans="1:5" x14ac:dyDescent="0.2">
      <c r="A232" s="103" t="s">
        <v>421</v>
      </c>
      <c r="B232" s="104" t="s">
        <v>425</v>
      </c>
      <c r="C232" s="103">
        <v>3</v>
      </c>
      <c r="D232" s="103">
        <v>11</v>
      </c>
      <c r="E232" s="103">
        <v>14</v>
      </c>
    </row>
    <row r="233" spans="1:5" x14ac:dyDescent="0.2">
      <c r="A233" s="105" t="s">
        <v>421</v>
      </c>
      <c r="B233" s="106" t="s">
        <v>426</v>
      </c>
      <c r="C233" s="105">
        <v>2</v>
      </c>
      <c r="D233" s="105">
        <v>9</v>
      </c>
      <c r="E233" s="105">
        <v>11</v>
      </c>
    </row>
    <row r="234" spans="1:5" x14ac:dyDescent="0.2">
      <c r="A234" s="103" t="s">
        <v>421</v>
      </c>
      <c r="B234" s="104" t="s">
        <v>427</v>
      </c>
      <c r="C234" s="103">
        <v>5</v>
      </c>
      <c r="D234" s="103">
        <v>12</v>
      </c>
      <c r="E234" s="103">
        <v>17</v>
      </c>
    </row>
    <row r="235" spans="1:5" x14ac:dyDescent="0.2">
      <c r="A235" s="105" t="s">
        <v>421</v>
      </c>
      <c r="B235" s="106" t="s">
        <v>428</v>
      </c>
      <c r="C235" s="105">
        <v>4</v>
      </c>
      <c r="D235" s="105">
        <v>21</v>
      </c>
      <c r="E235" s="105">
        <v>25</v>
      </c>
    </row>
    <row r="236" spans="1:5" x14ac:dyDescent="0.2">
      <c r="A236" s="103" t="s">
        <v>421</v>
      </c>
      <c r="B236" s="104" t="s">
        <v>429</v>
      </c>
      <c r="C236" s="103">
        <v>3</v>
      </c>
      <c r="D236" s="103">
        <v>10</v>
      </c>
      <c r="E236" s="103">
        <v>13</v>
      </c>
    </row>
    <row r="237" spans="1:5" x14ac:dyDescent="0.2">
      <c r="A237" s="105" t="s">
        <v>421</v>
      </c>
      <c r="B237" s="106" t="s">
        <v>430</v>
      </c>
      <c r="C237" s="105">
        <v>4</v>
      </c>
      <c r="D237" s="105">
        <v>25</v>
      </c>
      <c r="E237" s="105">
        <v>29</v>
      </c>
    </row>
    <row r="238" spans="1:5" x14ac:dyDescent="0.2">
      <c r="A238" s="103" t="s">
        <v>421</v>
      </c>
      <c r="B238" s="104" t="s">
        <v>431</v>
      </c>
      <c r="C238" s="103">
        <v>3</v>
      </c>
      <c r="D238" s="103">
        <v>19</v>
      </c>
      <c r="E238" s="103">
        <v>22</v>
      </c>
    </row>
    <row r="239" spans="1:5" x14ac:dyDescent="0.2">
      <c r="A239" s="105" t="s">
        <v>421</v>
      </c>
      <c r="B239" s="106" t="s">
        <v>432</v>
      </c>
      <c r="C239" s="105">
        <v>9</v>
      </c>
      <c r="D239" s="105">
        <v>6</v>
      </c>
      <c r="E239" s="105">
        <v>15</v>
      </c>
    </row>
    <row r="240" spans="1:5" x14ac:dyDescent="0.2">
      <c r="A240" s="103" t="s">
        <v>421</v>
      </c>
      <c r="B240" s="104" t="s">
        <v>433</v>
      </c>
      <c r="C240" s="103">
        <v>4</v>
      </c>
      <c r="D240" s="103">
        <v>24</v>
      </c>
      <c r="E240" s="103">
        <v>28</v>
      </c>
    </row>
    <row r="241" spans="1:5" x14ac:dyDescent="0.2">
      <c r="A241" s="105" t="s">
        <v>434</v>
      </c>
      <c r="B241" s="106" t="s">
        <v>435</v>
      </c>
      <c r="C241" s="105">
        <v>1</v>
      </c>
      <c r="D241" s="105">
        <v>10</v>
      </c>
      <c r="E241" s="105">
        <v>11</v>
      </c>
    </row>
    <row r="242" spans="1:5" x14ac:dyDescent="0.2">
      <c r="A242" s="103" t="s">
        <v>434</v>
      </c>
      <c r="B242" s="104" t="s">
        <v>436</v>
      </c>
      <c r="C242" s="103">
        <v>3</v>
      </c>
      <c r="D242" s="103">
        <v>15</v>
      </c>
      <c r="E242" s="103">
        <v>18</v>
      </c>
    </row>
    <row r="243" spans="1:5" x14ac:dyDescent="0.2">
      <c r="A243" s="105" t="s">
        <v>434</v>
      </c>
      <c r="B243" s="106" t="s">
        <v>437</v>
      </c>
      <c r="C243" s="105">
        <v>12</v>
      </c>
      <c r="D243" s="105">
        <v>7</v>
      </c>
      <c r="E243" s="105">
        <v>19</v>
      </c>
    </row>
    <row r="244" spans="1:5" x14ac:dyDescent="0.2">
      <c r="A244" s="103" t="s">
        <v>438</v>
      </c>
      <c r="B244" s="104" t="s">
        <v>439</v>
      </c>
      <c r="C244" s="103">
        <v>5</v>
      </c>
      <c r="D244" s="103">
        <v>24</v>
      </c>
      <c r="E244" s="103">
        <v>29</v>
      </c>
    </row>
    <row r="245" spans="1:5" x14ac:dyDescent="0.2">
      <c r="A245" s="105" t="s">
        <v>438</v>
      </c>
      <c r="B245" s="106" t="s">
        <v>440</v>
      </c>
      <c r="C245" s="105">
        <v>3</v>
      </c>
      <c r="D245" s="105">
        <v>11</v>
      </c>
      <c r="E245" s="105">
        <v>14</v>
      </c>
    </row>
    <row r="246" spans="1:5" x14ac:dyDescent="0.2">
      <c r="A246" s="103" t="s">
        <v>438</v>
      </c>
      <c r="B246" s="104" t="s">
        <v>441</v>
      </c>
      <c r="C246" s="103">
        <v>12</v>
      </c>
      <c r="D246" s="103">
        <v>51</v>
      </c>
      <c r="E246" s="103">
        <v>63</v>
      </c>
    </row>
    <row r="247" spans="1:5" x14ac:dyDescent="0.2">
      <c r="A247" s="105" t="s">
        <v>438</v>
      </c>
      <c r="B247" s="106" t="s">
        <v>442</v>
      </c>
      <c r="C247" s="105">
        <v>9</v>
      </c>
      <c r="D247" s="105">
        <v>20</v>
      </c>
      <c r="E247" s="105">
        <v>29</v>
      </c>
    </row>
    <row r="248" spans="1:5" x14ac:dyDescent="0.2">
      <c r="A248" s="103" t="s">
        <v>438</v>
      </c>
      <c r="B248" s="104" t="s">
        <v>443</v>
      </c>
      <c r="C248" s="103">
        <v>3</v>
      </c>
      <c r="D248" s="103">
        <v>11</v>
      </c>
      <c r="E248" s="103">
        <v>14</v>
      </c>
    </row>
    <row r="249" spans="1:5" x14ac:dyDescent="0.2">
      <c r="A249" s="105" t="s">
        <v>444</v>
      </c>
      <c r="B249" s="106" t="s">
        <v>445</v>
      </c>
      <c r="C249" s="105">
        <v>4</v>
      </c>
      <c r="D249" s="105">
        <v>11</v>
      </c>
      <c r="E249" s="105">
        <v>15</v>
      </c>
    </row>
    <row r="250" spans="1:5" x14ac:dyDescent="0.2">
      <c r="A250" s="103" t="s">
        <v>444</v>
      </c>
      <c r="B250" s="104" t="s">
        <v>446</v>
      </c>
      <c r="C250" s="103">
        <v>5</v>
      </c>
      <c r="D250" s="103">
        <v>7</v>
      </c>
      <c r="E250" s="103">
        <v>12</v>
      </c>
    </row>
    <row r="251" spans="1:5" x14ac:dyDescent="0.2">
      <c r="A251" s="105" t="s">
        <v>444</v>
      </c>
      <c r="B251" s="106" t="s">
        <v>447</v>
      </c>
      <c r="C251" s="105">
        <v>3</v>
      </c>
      <c r="D251" s="105">
        <v>10</v>
      </c>
      <c r="E251" s="105">
        <v>13</v>
      </c>
    </row>
    <row r="252" spans="1:5" x14ac:dyDescent="0.2">
      <c r="A252" s="103" t="s">
        <v>444</v>
      </c>
      <c r="B252" s="104" t="s">
        <v>448</v>
      </c>
      <c r="C252" s="103">
        <v>5</v>
      </c>
      <c r="D252" s="103">
        <v>15</v>
      </c>
      <c r="E252" s="103">
        <v>20</v>
      </c>
    </row>
    <row r="253" spans="1:5" x14ac:dyDescent="0.2">
      <c r="A253" s="105" t="s">
        <v>444</v>
      </c>
      <c r="B253" s="106" t="s">
        <v>449</v>
      </c>
      <c r="C253" s="105">
        <v>5</v>
      </c>
      <c r="D253" s="105">
        <v>27</v>
      </c>
      <c r="E253" s="105">
        <v>32</v>
      </c>
    </row>
    <row r="254" spans="1:5" x14ac:dyDescent="0.2">
      <c r="A254" s="103" t="s">
        <v>444</v>
      </c>
      <c r="B254" s="104" t="s">
        <v>450</v>
      </c>
      <c r="C254" s="103">
        <v>3</v>
      </c>
      <c r="D254" s="103">
        <v>19</v>
      </c>
      <c r="E254" s="103">
        <v>22</v>
      </c>
    </row>
    <row r="255" spans="1:5" x14ac:dyDescent="0.2">
      <c r="A255" s="105" t="s">
        <v>444</v>
      </c>
      <c r="B255" s="106" t="s">
        <v>451</v>
      </c>
      <c r="C255" s="105">
        <v>2</v>
      </c>
      <c r="D255" s="105">
        <v>18</v>
      </c>
      <c r="E255" s="105">
        <v>20</v>
      </c>
    </row>
    <row r="256" spans="1:5" x14ac:dyDescent="0.2">
      <c r="A256" s="103" t="s">
        <v>444</v>
      </c>
      <c r="B256" s="104" t="s">
        <v>452</v>
      </c>
      <c r="C256" s="103">
        <v>4</v>
      </c>
      <c r="D256" s="103">
        <v>11</v>
      </c>
      <c r="E256" s="103">
        <v>15</v>
      </c>
    </row>
    <row r="257" spans="1:5" x14ac:dyDescent="0.2">
      <c r="A257" s="105" t="s">
        <v>444</v>
      </c>
      <c r="B257" s="106" t="s">
        <v>453</v>
      </c>
      <c r="C257" s="105">
        <v>4</v>
      </c>
      <c r="D257" s="105">
        <v>15</v>
      </c>
      <c r="E257" s="105">
        <v>19</v>
      </c>
    </row>
    <row r="258" spans="1:5" x14ac:dyDescent="0.2">
      <c r="A258" s="103" t="s">
        <v>444</v>
      </c>
      <c r="B258" s="104" t="s">
        <v>454</v>
      </c>
      <c r="C258" s="103">
        <v>6</v>
      </c>
      <c r="D258" s="103">
        <v>13</v>
      </c>
      <c r="E258" s="103">
        <v>19</v>
      </c>
    </row>
    <row r="259" spans="1:5" x14ac:dyDescent="0.2">
      <c r="A259" s="105" t="s">
        <v>444</v>
      </c>
      <c r="B259" s="106" t="s">
        <v>455</v>
      </c>
      <c r="C259" s="105">
        <v>7</v>
      </c>
      <c r="D259" s="105">
        <v>5</v>
      </c>
      <c r="E259" s="105">
        <v>12</v>
      </c>
    </row>
    <row r="260" spans="1:5" x14ac:dyDescent="0.2">
      <c r="A260" s="103" t="s">
        <v>444</v>
      </c>
      <c r="B260" s="104" t="s">
        <v>456</v>
      </c>
      <c r="C260" s="103">
        <v>3</v>
      </c>
      <c r="D260" s="103">
        <v>11</v>
      </c>
      <c r="E260" s="103">
        <v>14</v>
      </c>
    </row>
    <row r="261" spans="1:5" x14ac:dyDescent="0.2">
      <c r="A261" s="105" t="s">
        <v>457</v>
      </c>
      <c r="B261" s="106" t="s">
        <v>458</v>
      </c>
      <c r="C261" s="105">
        <v>7</v>
      </c>
      <c r="D261" s="105">
        <v>13</v>
      </c>
      <c r="E261" s="105">
        <v>20</v>
      </c>
    </row>
    <row r="262" spans="1:5" x14ac:dyDescent="0.2">
      <c r="A262" s="103" t="s">
        <v>459</v>
      </c>
      <c r="B262" s="104" t="s">
        <v>460</v>
      </c>
      <c r="C262" s="103">
        <v>4</v>
      </c>
      <c r="D262" s="103">
        <v>4</v>
      </c>
      <c r="E262" s="103">
        <v>8</v>
      </c>
    </row>
    <row r="263" spans="1:5" x14ac:dyDescent="0.2">
      <c r="A263" s="105" t="s">
        <v>459</v>
      </c>
      <c r="B263" s="106" t="s">
        <v>461</v>
      </c>
      <c r="C263" s="105">
        <v>6</v>
      </c>
      <c r="D263" s="105">
        <v>7</v>
      </c>
      <c r="E263" s="105">
        <v>13</v>
      </c>
    </row>
    <row r="264" spans="1:5" x14ac:dyDescent="0.2">
      <c r="A264" s="103" t="s">
        <v>459</v>
      </c>
      <c r="B264" s="104" t="s">
        <v>462</v>
      </c>
      <c r="C264" s="103">
        <v>2</v>
      </c>
      <c r="D264" s="103">
        <v>8</v>
      </c>
      <c r="E264" s="103">
        <v>10</v>
      </c>
    </row>
    <row r="265" spans="1:5" x14ac:dyDescent="0.2">
      <c r="A265" s="105" t="s">
        <v>459</v>
      </c>
      <c r="B265" s="106" t="s">
        <v>463</v>
      </c>
      <c r="C265" s="105">
        <v>4</v>
      </c>
      <c r="D265" s="105">
        <v>11</v>
      </c>
      <c r="E265" s="105">
        <v>15</v>
      </c>
    </row>
    <row r="266" spans="1:5" x14ac:dyDescent="0.2">
      <c r="A266" s="103" t="s">
        <v>459</v>
      </c>
      <c r="B266" s="104" t="s">
        <v>464</v>
      </c>
      <c r="C266" s="103">
        <v>3</v>
      </c>
      <c r="D266" s="103">
        <v>9</v>
      </c>
      <c r="E266" s="103">
        <v>12</v>
      </c>
    </row>
    <row r="267" spans="1:5" x14ac:dyDescent="0.2">
      <c r="A267" s="105" t="s">
        <v>459</v>
      </c>
      <c r="B267" s="106" t="s">
        <v>465</v>
      </c>
      <c r="C267" s="105">
        <v>2</v>
      </c>
      <c r="D267" s="105">
        <v>5</v>
      </c>
      <c r="E267" s="105">
        <v>7</v>
      </c>
    </row>
    <row r="268" spans="1:5" x14ac:dyDescent="0.2">
      <c r="A268" s="103" t="s">
        <v>466</v>
      </c>
      <c r="B268" s="104" t="s">
        <v>467</v>
      </c>
      <c r="C268" s="103">
        <v>5</v>
      </c>
      <c r="D268" s="103">
        <v>9</v>
      </c>
      <c r="E268" s="103">
        <v>14</v>
      </c>
    </row>
    <row r="269" spans="1:5" x14ac:dyDescent="0.2">
      <c r="A269" s="105" t="s">
        <v>468</v>
      </c>
      <c r="B269" s="106" t="s">
        <v>469</v>
      </c>
      <c r="C269" s="105">
        <v>3</v>
      </c>
      <c r="D269" s="105">
        <v>6</v>
      </c>
      <c r="E269" s="105">
        <v>9</v>
      </c>
    </row>
    <row r="270" spans="1:5" x14ac:dyDescent="0.2">
      <c r="A270" s="103" t="s">
        <v>468</v>
      </c>
      <c r="B270" s="104" t="s">
        <v>470</v>
      </c>
      <c r="C270" s="103">
        <v>6</v>
      </c>
      <c r="D270" s="103">
        <v>6</v>
      </c>
      <c r="E270" s="103">
        <v>12</v>
      </c>
    </row>
    <row r="271" spans="1:5" x14ac:dyDescent="0.2">
      <c r="A271" s="105" t="s">
        <v>468</v>
      </c>
      <c r="B271" s="106" t="s">
        <v>471</v>
      </c>
      <c r="C271" s="105">
        <v>6</v>
      </c>
      <c r="D271" s="105">
        <v>6</v>
      </c>
      <c r="E271" s="105">
        <v>12</v>
      </c>
    </row>
    <row r="272" spans="1:5" x14ac:dyDescent="0.2">
      <c r="A272" s="103" t="s">
        <v>468</v>
      </c>
      <c r="B272" s="104" t="s">
        <v>472</v>
      </c>
      <c r="C272" s="103">
        <v>4</v>
      </c>
      <c r="D272" s="103">
        <v>4</v>
      </c>
      <c r="E272" s="103">
        <v>8</v>
      </c>
    </row>
    <row r="273" spans="1:5" x14ac:dyDescent="0.2">
      <c r="A273" s="105" t="s">
        <v>468</v>
      </c>
      <c r="B273" s="106" t="s">
        <v>473</v>
      </c>
      <c r="C273" s="105">
        <v>7</v>
      </c>
      <c r="D273" s="105">
        <v>1</v>
      </c>
      <c r="E273" s="105">
        <v>8</v>
      </c>
    </row>
    <row r="274" spans="1:5" x14ac:dyDescent="0.2">
      <c r="A274" s="103" t="s">
        <v>468</v>
      </c>
      <c r="B274" s="104" t="s">
        <v>474</v>
      </c>
      <c r="C274" s="103">
        <v>2</v>
      </c>
      <c r="D274" s="103">
        <v>7</v>
      </c>
      <c r="E274" s="103">
        <v>9</v>
      </c>
    </row>
    <row r="275" spans="1:5" x14ac:dyDescent="0.2">
      <c r="A275" s="105" t="s">
        <v>468</v>
      </c>
      <c r="B275" s="106" t="s">
        <v>475</v>
      </c>
      <c r="C275" s="105">
        <v>9</v>
      </c>
      <c r="D275" s="105">
        <v>2</v>
      </c>
      <c r="E275" s="105">
        <v>11</v>
      </c>
    </row>
    <row r="276" spans="1:5" x14ac:dyDescent="0.2">
      <c r="A276" s="103" t="s">
        <v>468</v>
      </c>
      <c r="B276" s="104" t="s">
        <v>476</v>
      </c>
      <c r="C276" s="103">
        <v>5</v>
      </c>
      <c r="D276" s="103">
        <v>8</v>
      </c>
      <c r="E276" s="103">
        <v>13</v>
      </c>
    </row>
    <row r="277" spans="1:5" x14ac:dyDescent="0.2">
      <c r="A277" s="105" t="s">
        <v>477</v>
      </c>
      <c r="B277" s="106" t="s">
        <v>478</v>
      </c>
      <c r="C277" s="105">
        <v>6</v>
      </c>
      <c r="D277" s="105">
        <v>8</v>
      </c>
      <c r="E277" s="105">
        <v>14</v>
      </c>
    </row>
    <row r="278" spans="1:5" x14ac:dyDescent="0.2">
      <c r="A278" s="103" t="s">
        <v>477</v>
      </c>
      <c r="B278" s="104" t="s">
        <v>479</v>
      </c>
      <c r="C278" s="103">
        <v>4</v>
      </c>
      <c r="D278" s="103">
        <v>11</v>
      </c>
      <c r="E278" s="103">
        <v>15</v>
      </c>
    </row>
    <row r="279" spans="1:5" x14ac:dyDescent="0.2">
      <c r="A279" s="105" t="s">
        <v>477</v>
      </c>
      <c r="B279" s="106" t="s">
        <v>480</v>
      </c>
      <c r="C279" s="105">
        <v>5</v>
      </c>
      <c r="D279" s="105">
        <v>4</v>
      </c>
      <c r="E279" s="105">
        <v>9</v>
      </c>
    </row>
    <row r="280" spans="1:5" x14ac:dyDescent="0.2">
      <c r="A280" s="103" t="s">
        <v>477</v>
      </c>
      <c r="B280" s="104" t="s">
        <v>481</v>
      </c>
      <c r="C280" s="103">
        <v>4</v>
      </c>
      <c r="D280" s="103">
        <v>8</v>
      </c>
      <c r="E280" s="103">
        <v>12</v>
      </c>
    </row>
    <row r="281" spans="1:5" ht="12.75" customHeight="1" x14ac:dyDescent="0.2">
      <c r="A281" s="105" t="s">
        <v>477</v>
      </c>
      <c r="B281" s="106" t="s">
        <v>482</v>
      </c>
      <c r="C281" s="105">
        <v>4</v>
      </c>
      <c r="D281" s="105">
        <v>5</v>
      </c>
      <c r="E281" s="105">
        <v>9</v>
      </c>
    </row>
    <row r="282" spans="1:5" x14ac:dyDescent="0.2">
      <c r="A282" s="103" t="s">
        <v>477</v>
      </c>
      <c r="B282" s="104" t="s">
        <v>483</v>
      </c>
      <c r="C282" s="103">
        <v>4</v>
      </c>
      <c r="D282" s="103">
        <v>12</v>
      </c>
      <c r="E282" s="103">
        <v>16</v>
      </c>
    </row>
    <row r="283" spans="1:5" x14ac:dyDescent="0.2">
      <c r="A283" s="105" t="s">
        <v>477</v>
      </c>
      <c r="B283" s="106" t="s">
        <v>484</v>
      </c>
      <c r="C283" s="105">
        <v>4</v>
      </c>
      <c r="D283" s="105">
        <v>3</v>
      </c>
      <c r="E283" s="105">
        <v>7</v>
      </c>
    </row>
    <row r="284" spans="1:5" x14ac:dyDescent="0.2">
      <c r="A284" s="103" t="s">
        <v>477</v>
      </c>
      <c r="B284" s="104" t="s">
        <v>485</v>
      </c>
      <c r="C284" s="103">
        <v>4</v>
      </c>
      <c r="D284" s="103">
        <v>5</v>
      </c>
      <c r="E284" s="103">
        <v>9</v>
      </c>
    </row>
    <row r="285" spans="1:5" x14ac:dyDescent="0.2">
      <c r="A285" s="105" t="s">
        <v>477</v>
      </c>
      <c r="B285" s="106" t="s">
        <v>486</v>
      </c>
      <c r="C285" s="105">
        <v>6</v>
      </c>
      <c r="D285" s="105">
        <v>5</v>
      </c>
      <c r="E285" s="105">
        <v>11</v>
      </c>
    </row>
    <row r="286" spans="1:5" x14ac:dyDescent="0.2">
      <c r="A286" s="103" t="s">
        <v>477</v>
      </c>
      <c r="B286" s="104" t="s">
        <v>487</v>
      </c>
      <c r="C286" s="103">
        <v>6</v>
      </c>
      <c r="D286" s="103">
        <v>5</v>
      </c>
      <c r="E286" s="103">
        <v>11</v>
      </c>
    </row>
    <row r="287" spans="1:5" x14ac:dyDescent="0.2">
      <c r="A287" s="105" t="s">
        <v>477</v>
      </c>
      <c r="B287" s="106" t="s">
        <v>488</v>
      </c>
      <c r="C287" s="105">
        <v>1</v>
      </c>
      <c r="D287" s="105">
        <v>8</v>
      </c>
      <c r="E287" s="105">
        <v>9</v>
      </c>
    </row>
    <row r="288" spans="1:5" x14ac:dyDescent="0.2">
      <c r="A288" s="103" t="s">
        <v>477</v>
      </c>
      <c r="B288" s="104" t="s">
        <v>489</v>
      </c>
      <c r="C288" s="103">
        <v>6</v>
      </c>
      <c r="D288" s="103">
        <v>13</v>
      </c>
      <c r="E288" s="103">
        <v>19</v>
      </c>
    </row>
    <row r="289" spans="1:5" x14ac:dyDescent="0.2">
      <c r="A289" s="105" t="s">
        <v>477</v>
      </c>
      <c r="B289" s="106" t="s">
        <v>490</v>
      </c>
      <c r="C289" s="105">
        <v>3</v>
      </c>
      <c r="D289" s="105">
        <v>10</v>
      </c>
      <c r="E289" s="105">
        <v>13</v>
      </c>
    </row>
    <row r="290" spans="1:5" x14ac:dyDescent="0.2">
      <c r="A290" s="103" t="s">
        <v>477</v>
      </c>
      <c r="B290" s="104" t="s">
        <v>491</v>
      </c>
      <c r="C290" s="103">
        <v>4</v>
      </c>
      <c r="D290" s="103">
        <v>4</v>
      </c>
      <c r="E290" s="103">
        <v>8</v>
      </c>
    </row>
    <row r="291" spans="1:5" x14ac:dyDescent="0.2">
      <c r="A291" s="105" t="s">
        <v>477</v>
      </c>
      <c r="B291" s="106" t="s">
        <v>492</v>
      </c>
      <c r="C291" s="105">
        <v>6</v>
      </c>
      <c r="D291" s="105">
        <v>5</v>
      </c>
      <c r="E291" s="105">
        <v>11</v>
      </c>
    </row>
    <row r="292" spans="1:5" x14ac:dyDescent="0.2">
      <c r="A292" s="103" t="s">
        <v>477</v>
      </c>
      <c r="B292" s="104" t="s">
        <v>493</v>
      </c>
      <c r="C292" s="103">
        <v>4</v>
      </c>
      <c r="D292" s="103">
        <v>5</v>
      </c>
      <c r="E292" s="103">
        <v>9</v>
      </c>
    </row>
    <row r="293" spans="1:5" x14ac:dyDescent="0.2">
      <c r="A293" s="105" t="s">
        <v>477</v>
      </c>
      <c r="B293" s="106" t="s">
        <v>494</v>
      </c>
      <c r="C293" s="105">
        <v>7</v>
      </c>
      <c r="D293" s="105">
        <v>3</v>
      </c>
      <c r="E293" s="105">
        <v>10</v>
      </c>
    </row>
    <row r="294" spans="1:5" x14ac:dyDescent="0.2">
      <c r="A294" s="103" t="s">
        <v>477</v>
      </c>
      <c r="B294" s="104" t="s">
        <v>495</v>
      </c>
      <c r="C294" s="103">
        <v>4</v>
      </c>
      <c r="D294" s="103">
        <v>11</v>
      </c>
      <c r="E294" s="103">
        <v>15</v>
      </c>
    </row>
    <row r="295" spans="1:5" x14ac:dyDescent="0.2">
      <c r="A295" s="105" t="s">
        <v>477</v>
      </c>
      <c r="B295" s="106" t="s">
        <v>496</v>
      </c>
      <c r="C295" s="105">
        <v>7</v>
      </c>
      <c r="D295" s="105">
        <v>8</v>
      </c>
      <c r="E295" s="105">
        <v>15</v>
      </c>
    </row>
    <row r="296" spans="1:5" x14ac:dyDescent="0.2">
      <c r="A296" s="103" t="s">
        <v>477</v>
      </c>
      <c r="B296" s="104" t="s">
        <v>497</v>
      </c>
      <c r="C296" s="103">
        <v>5</v>
      </c>
      <c r="D296" s="103">
        <v>3</v>
      </c>
      <c r="E296" s="103">
        <v>8</v>
      </c>
    </row>
    <row r="297" spans="1:5" x14ac:dyDescent="0.2">
      <c r="A297" s="105" t="s">
        <v>477</v>
      </c>
      <c r="B297" s="106" t="s">
        <v>498</v>
      </c>
      <c r="C297" s="105">
        <v>7</v>
      </c>
      <c r="D297" s="105">
        <v>9</v>
      </c>
      <c r="E297" s="105">
        <v>16</v>
      </c>
    </row>
    <row r="298" spans="1:5" x14ac:dyDescent="0.2">
      <c r="A298" s="103" t="s">
        <v>477</v>
      </c>
      <c r="B298" s="104" t="s">
        <v>499</v>
      </c>
      <c r="C298" s="103">
        <v>0</v>
      </c>
      <c r="D298" s="103">
        <v>0</v>
      </c>
      <c r="E298" s="103">
        <v>0</v>
      </c>
    </row>
    <row r="299" spans="1:5" x14ac:dyDescent="0.2">
      <c r="A299" s="105" t="s">
        <v>477</v>
      </c>
      <c r="B299" s="106" t="s">
        <v>500</v>
      </c>
      <c r="C299" s="105">
        <v>6</v>
      </c>
      <c r="D299" s="105">
        <v>3</v>
      </c>
      <c r="E299" s="105">
        <v>9</v>
      </c>
    </row>
    <row r="300" spans="1:5" x14ac:dyDescent="0.2">
      <c r="A300" s="103" t="s">
        <v>477</v>
      </c>
      <c r="B300" s="104" t="s">
        <v>501</v>
      </c>
      <c r="C300" s="103">
        <v>4</v>
      </c>
      <c r="D300" s="103">
        <v>15</v>
      </c>
      <c r="E300" s="103">
        <v>19</v>
      </c>
    </row>
    <row r="301" spans="1:5" x14ac:dyDescent="0.2">
      <c r="A301" s="105" t="s">
        <v>477</v>
      </c>
      <c r="B301" s="106" t="s">
        <v>502</v>
      </c>
      <c r="C301" s="105">
        <v>7</v>
      </c>
      <c r="D301" s="105">
        <v>5</v>
      </c>
      <c r="E301" s="105">
        <v>12</v>
      </c>
    </row>
    <row r="302" spans="1:5" x14ac:dyDescent="0.2">
      <c r="A302" s="103" t="s">
        <v>477</v>
      </c>
      <c r="B302" s="104" t="s">
        <v>503</v>
      </c>
      <c r="C302" s="103">
        <v>6</v>
      </c>
      <c r="D302" s="103">
        <v>5</v>
      </c>
      <c r="E302" s="103">
        <v>11</v>
      </c>
    </row>
    <row r="303" spans="1:5" x14ac:dyDescent="0.2">
      <c r="A303" s="105" t="s">
        <v>504</v>
      </c>
      <c r="B303" s="106" t="s">
        <v>505</v>
      </c>
      <c r="C303" s="105">
        <v>6</v>
      </c>
      <c r="D303" s="105">
        <v>22</v>
      </c>
      <c r="E303" s="105">
        <v>28</v>
      </c>
    </row>
    <row r="304" spans="1:5" x14ac:dyDescent="0.2">
      <c r="A304" s="103" t="s">
        <v>504</v>
      </c>
      <c r="B304" s="104" t="s">
        <v>506</v>
      </c>
      <c r="C304" s="103">
        <v>5</v>
      </c>
      <c r="D304" s="103">
        <v>11</v>
      </c>
      <c r="E304" s="103">
        <v>16</v>
      </c>
    </row>
    <row r="305" spans="1:5" x14ac:dyDescent="0.2">
      <c r="A305" s="105" t="s">
        <v>504</v>
      </c>
      <c r="B305" s="106" t="s">
        <v>507</v>
      </c>
      <c r="C305" s="105">
        <v>2</v>
      </c>
      <c r="D305" s="105">
        <v>15</v>
      </c>
      <c r="E305" s="105">
        <v>17</v>
      </c>
    </row>
    <row r="306" spans="1:5" x14ac:dyDescent="0.2">
      <c r="A306" s="103" t="s">
        <v>504</v>
      </c>
      <c r="B306" s="104" t="s">
        <v>508</v>
      </c>
      <c r="C306" s="103">
        <v>7</v>
      </c>
      <c r="D306" s="103">
        <v>15</v>
      </c>
      <c r="E306" s="103">
        <v>22</v>
      </c>
    </row>
    <row r="307" spans="1:5" x14ac:dyDescent="0.2">
      <c r="A307" s="105" t="s">
        <v>504</v>
      </c>
      <c r="B307" s="106" t="s">
        <v>509</v>
      </c>
      <c r="C307" s="105">
        <v>4</v>
      </c>
      <c r="D307" s="105">
        <v>13</v>
      </c>
      <c r="E307" s="105">
        <v>17</v>
      </c>
    </row>
    <row r="308" spans="1:5" x14ac:dyDescent="0.2">
      <c r="A308" s="103" t="s">
        <v>504</v>
      </c>
      <c r="B308" s="104" t="s">
        <v>510</v>
      </c>
      <c r="C308" s="103">
        <v>5</v>
      </c>
      <c r="D308" s="103">
        <v>14</v>
      </c>
      <c r="E308" s="103">
        <v>19</v>
      </c>
    </row>
    <row r="309" spans="1:5" x14ac:dyDescent="0.2">
      <c r="A309" s="105" t="s">
        <v>511</v>
      </c>
      <c r="B309" s="106" t="s">
        <v>512</v>
      </c>
      <c r="C309" s="105">
        <v>4</v>
      </c>
      <c r="D309" s="105">
        <v>6</v>
      </c>
      <c r="E309" s="105">
        <v>10</v>
      </c>
    </row>
    <row r="310" spans="1:5" x14ac:dyDescent="0.2">
      <c r="A310" s="103" t="s">
        <v>513</v>
      </c>
      <c r="B310" s="104" t="s">
        <v>514</v>
      </c>
      <c r="C310" s="103">
        <v>7</v>
      </c>
      <c r="D310" s="103">
        <v>20</v>
      </c>
      <c r="E310" s="103">
        <v>27</v>
      </c>
    </row>
    <row r="311" spans="1:5" x14ac:dyDescent="0.2">
      <c r="A311" s="105" t="s">
        <v>513</v>
      </c>
      <c r="B311" s="106" t="s">
        <v>515</v>
      </c>
      <c r="C311" s="105">
        <v>10</v>
      </c>
      <c r="D311" s="105">
        <v>17</v>
      </c>
      <c r="E311" s="105">
        <v>27</v>
      </c>
    </row>
    <row r="312" spans="1:5" x14ac:dyDescent="0.2">
      <c r="A312" s="103" t="s">
        <v>513</v>
      </c>
      <c r="B312" s="104" t="s">
        <v>516</v>
      </c>
      <c r="C312" s="103">
        <v>3</v>
      </c>
      <c r="D312" s="103">
        <v>5</v>
      </c>
      <c r="E312" s="103">
        <v>8</v>
      </c>
    </row>
    <row r="313" spans="1:5" x14ac:dyDescent="0.2">
      <c r="A313" s="105" t="s">
        <v>513</v>
      </c>
      <c r="B313" s="106" t="s">
        <v>517</v>
      </c>
      <c r="C313" s="105">
        <v>4</v>
      </c>
      <c r="D313" s="105">
        <v>9</v>
      </c>
      <c r="E313" s="105">
        <v>13</v>
      </c>
    </row>
    <row r="314" spans="1:5" x14ac:dyDescent="0.2">
      <c r="A314" s="103" t="s">
        <v>513</v>
      </c>
      <c r="B314" s="104" t="s">
        <v>518</v>
      </c>
      <c r="C314" s="103">
        <v>6</v>
      </c>
      <c r="D314" s="103">
        <v>22</v>
      </c>
      <c r="E314" s="103">
        <v>28</v>
      </c>
    </row>
    <row r="315" spans="1:5" x14ac:dyDescent="0.2">
      <c r="A315" s="105" t="s">
        <v>513</v>
      </c>
      <c r="B315" s="106" t="s">
        <v>519</v>
      </c>
      <c r="C315" s="105">
        <v>4</v>
      </c>
      <c r="D315" s="105">
        <v>4</v>
      </c>
      <c r="E315" s="105">
        <v>8</v>
      </c>
    </row>
    <row r="316" spans="1:5" x14ac:dyDescent="0.2">
      <c r="A316" s="103" t="s">
        <v>520</v>
      </c>
      <c r="B316" s="104" t="s">
        <v>521</v>
      </c>
      <c r="C316" s="103">
        <v>1</v>
      </c>
      <c r="D316" s="103">
        <v>5</v>
      </c>
      <c r="E316" s="103">
        <v>6</v>
      </c>
    </row>
    <row r="317" spans="1:5" x14ac:dyDescent="0.2">
      <c r="A317" s="105" t="s">
        <v>520</v>
      </c>
      <c r="B317" s="106" t="s">
        <v>522</v>
      </c>
      <c r="C317" s="105">
        <v>5</v>
      </c>
      <c r="D317" s="105">
        <v>10</v>
      </c>
      <c r="E317" s="105">
        <v>15</v>
      </c>
    </row>
    <row r="318" spans="1:5" x14ac:dyDescent="0.2">
      <c r="A318" s="103" t="s">
        <v>520</v>
      </c>
      <c r="B318" s="104" t="s">
        <v>523</v>
      </c>
      <c r="C318" s="103">
        <v>5</v>
      </c>
      <c r="D318" s="103">
        <v>3</v>
      </c>
      <c r="E318" s="103">
        <v>8</v>
      </c>
    </row>
    <row r="319" spans="1:5" x14ac:dyDescent="0.2">
      <c r="A319" s="105" t="s">
        <v>520</v>
      </c>
      <c r="B319" s="106" t="s">
        <v>524</v>
      </c>
      <c r="C319" s="105">
        <v>8</v>
      </c>
      <c r="D319" s="105">
        <v>34</v>
      </c>
      <c r="E319" s="105">
        <v>42</v>
      </c>
    </row>
    <row r="320" spans="1:5" x14ac:dyDescent="0.2">
      <c r="A320" s="103" t="s">
        <v>520</v>
      </c>
      <c r="B320" s="104" t="s">
        <v>525</v>
      </c>
      <c r="C320" s="103">
        <v>4</v>
      </c>
      <c r="D320" s="103">
        <v>15</v>
      </c>
      <c r="E320" s="103">
        <v>19</v>
      </c>
    </row>
    <row r="321" spans="1:5" x14ac:dyDescent="0.2">
      <c r="A321" s="105" t="s">
        <v>520</v>
      </c>
      <c r="B321" s="106" t="s">
        <v>526</v>
      </c>
      <c r="C321" s="105">
        <v>4</v>
      </c>
      <c r="D321" s="105">
        <v>14</v>
      </c>
      <c r="E321" s="105">
        <v>18</v>
      </c>
    </row>
    <row r="322" spans="1:5" x14ac:dyDescent="0.2">
      <c r="A322" s="103" t="s">
        <v>520</v>
      </c>
      <c r="B322" s="104" t="s">
        <v>527</v>
      </c>
      <c r="C322" s="103">
        <v>4</v>
      </c>
      <c r="D322" s="103">
        <v>8</v>
      </c>
      <c r="E322" s="103">
        <v>12</v>
      </c>
    </row>
    <row r="323" spans="1:5" x14ac:dyDescent="0.2">
      <c r="A323" s="105" t="s">
        <v>520</v>
      </c>
      <c r="B323" s="106" t="s">
        <v>528</v>
      </c>
      <c r="C323" s="105">
        <v>3</v>
      </c>
      <c r="D323" s="105">
        <v>16</v>
      </c>
      <c r="E323" s="105">
        <v>19</v>
      </c>
    </row>
    <row r="324" spans="1:5" x14ac:dyDescent="0.2">
      <c r="A324" s="103" t="s">
        <v>520</v>
      </c>
      <c r="B324" s="104" t="s">
        <v>529</v>
      </c>
      <c r="C324" s="103">
        <v>5</v>
      </c>
      <c r="D324" s="103">
        <v>12</v>
      </c>
      <c r="E324" s="103">
        <v>17</v>
      </c>
    </row>
    <row r="325" spans="1:5" x14ac:dyDescent="0.2">
      <c r="A325" s="105" t="s">
        <v>520</v>
      </c>
      <c r="B325" s="106" t="s">
        <v>530</v>
      </c>
      <c r="C325" s="105">
        <v>3</v>
      </c>
      <c r="D325" s="105">
        <v>18</v>
      </c>
      <c r="E325" s="105">
        <v>21</v>
      </c>
    </row>
    <row r="326" spans="1:5" x14ac:dyDescent="0.2">
      <c r="A326" s="103" t="s">
        <v>531</v>
      </c>
      <c r="B326" s="104" t="s">
        <v>532</v>
      </c>
      <c r="C326" s="103">
        <v>3</v>
      </c>
      <c r="D326" s="103">
        <v>4</v>
      </c>
      <c r="E326" s="103">
        <v>7</v>
      </c>
    </row>
    <row r="327" spans="1:5" x14ac:dyDescent="0.2">
      <c r="A327" s="105" t="s">
        <v>531</v>
      </c>
      <c r="B327" s="106" t="s">
        <v>533</v>
      </c>
      <c r="C327" s="105">
        <v>7</v>
      </c>
      <c r="D327" s="105">
        <v>2</v>
      </c>
      <c r="E327" s="105">
        <v>9</v>
      </c>
    </row>
    <row r="328" spans="1:5" x14ac:dyDescent="0.2">
      <c r="A328" s="103" t="s">
        <v>531</v>
      </c>
      <c r="B328" s="104" t="s">
        <v>534</v>
      </c>
      <c r="C328" s="103">
        <v>7</v>
      </c>
      <c r="D328" s="103">
        <v>2</v>
      </c>
      <c r="E328" s="103">
        <v>9</v>
      </c>
    </row>
    <row r="329" spans="1:5" x14ac:dyDescent="0.2">
      <c r="A329" s="105" t="s">
        <v>535</v>
      </c>
      <c r="B329" s="106" t="s">
        <v>536</v>
      </c>
      <c r="C329" s="105">
        <v>2</v>
      </c>
      <c r="D329" s="105">
        <v>5</v>
      </c>
      <c r="E329" s="105">
        <v>7</v>
      </c>
    </row>
    <row r="330" spans="1:5" x14ac:dyDescent="0.2">
      <c r="A330" s="103" t="s">
        <v>535</v>
      </c>
      <c r="B330" s="104" t="s">
        <v>537</v>
      </c>
      <c r="C330" s="103">
        <v>2</v>
      </c>
      <c r="D330" s="103">
        <v>6</v>
      </c>
      <c r="E330" s="103">
        <v>8</v>
      </c>
    </row>
    <row r="331" spans="1:5" x14ac:dyDescent="0.2">
      <c r="A331" s="105" t="s">
        <v>535</v>
      </c>
      <c r="B331" s="106" t="s">
        <v>538</v>
      </c>
      <c r="C331" s="105">
        <v>6</v>
      </c>
      <c r="D331" s="105">
        <v>14</v>
      </c>
      <c r="E331" s="105">
        <v>20</v>
      </c>
    </row>
    <row r="332" spans="1:5" x14ac:dyDescent="0.2">
      <c r="A332" s="103" t="s">
        <v>535</v>
      </c>
      <c r="B332" s="104" t="s">
        <v>539</v>
      </c>
      <c r="C332" s="103">
        <v>7</v>
      </c>
      <c r="D332" s="103">
        <v>12</v>
      </c>
      <c r="E332" s="103">
        <v>19</v>
      </c>
    </row>
    <row r="333" spans="1:5" x14ac:dyDescent="0.2">
      <c r="A333" s="105" t="s">
        <v>535</v>
      </c>
      <c r="B333" s="106" t="s">
        <v>540</v>
      </c>
      <c r="C333" s="105">
        <v>2</v>
      </c>
      <c r="D333" s="105">
        <v>2</v>
      </c>
      <c r="E333" s="105">
        <v>4</v>
      </c>
    </row>
    <row r="334" spans="1:5" x14ac:dyDescent="0.2">
      <c r="A334" s="103" t="s">
        <v>535</v>
      </c>
      <c r="B334" s="104" t="s">
        <v>541</v>
      </c>
      <c r="C334" s="103">
        <v>4</v>
      </c>
      <c r="D334" s="103">
        <v>13</v>
      </c>
      <c r="E334" s="103">
        <v>17</v>
      </c>
    </row>
    <row r="335" spans="1:5" x14ac:dyDescent="0.2">
      <c r="A335" s="105" t="s">
        <v>535</v>
      </c>
      <c r="B335" s="106" t="s">
        <v>542</v>
      </c>
      <c r="C335" s="105">
        <v>3</v>
      </c>
      <c r="D335" s="105">
        <v>6</v>
      </c>
      <c r="E335" s="105">
        <v>9</v>
      </c>
    </row>
    <row r="336" spans="1:5" x14ac:dyDescent="0.2">
      <c r="A336" s="103" t="s">
        <v>535</v>
      </c>
      <c r="B336" s="104" t="s">
        <v>543</v>
      </c>
      <c r="C336" s="103">
        <v>5</v>
      </c>
      <c r="D336" s="103">
        <v>15</v>
      </c>
      <c r="E336" s="103">
        <v>20</v>
      </c>
    </row>
    <row r="337" spans="1:5" x14ac:dyDescent="0.2">
      <c r="A337" s="105" t="s">
        <v>544</v>
      </c>
      <c r="B337" s="106" t="s">
        <v>545</v>
      </c>
      <c r="C337" s="105">
        <v>3</v>
      </c>
      <c r="D337" s="105">
        <v>15</v>
      </c>
      <c r="E337" s="105">
        <v>18</v>
      </c>
    </row>
    <row r="338" spans="1:5" ht="13.5" thickBot="1" x14ac:dyDescent="0.25">
      <c r="A338" s="112" t="s">
        <v>544</v>
      </c>
      <c r="B338" s="113" t="s">
        <v>546</v>
      </c>
      <c r="C338" s="112">
        <v>7</v>
      </c>
      <c r="D338" s="112">
        <v>3</v>
      </c>
      <c r="E338" s="112">
        <v>10</v>
      </c>
    </row>
    <row r="339" spans="1:5" x14ac:dyDescent="0.2">
      <c r="B339" s="216" t="s">
        <v>659</v>
      </c>
      <c r="C339" s="286">
        <v>1508</v>
      </c>
      <c r="D339" s="286">
        <v>3586</v>
      </c>
      <c r="E339" s="286">
        <v>5094</v>
      </c>
    </row>
    <row r="340" spans="1:5" ht="13.5" thickBot="1" x14ac:dyDescent="0.25">
      <c r="A340" s="285"/>
      <c r="B340" s="253" t="s">
        <v>709</v>
      </c>
      <c r="C340" s="287">
        <f>C339/E339*100</f>
        <v>29.603455045151154</v>
      </c>
      <c r="D340" s="287">
        <f>D339/E339*100</f>
        <v>70.396544954848835</v>
      </c>
      <c r="E340" s="287">
        <v>100</v>
      </c>
    </row>
    <row r="341" spans="1:5" ht="13.5" thickTop="1" x14ac:dyDescent="0.2"/>
    <row r="342" spans="1:5" x14ac:dyDescent="0.2">
      <c r="A342" s="35" t="s">
        <v>780</v>
      </c>
    </row>
    <row r="343" spans="1:5" x14ac:dyDescent="0.2">
      <c r="A343" s="36" t="s">
        <v>76</v>
      </c>
    </row>
  </sheetData>
  <mergeCells count="1">
    <mergeCell ref="A2:B2"/>
  </mergeCells>
  <conditionalFormatting sqref="C339:E340">
    <cfRule type="expression" dxfId="2" priority="1">
      <formula>MOD(ROW(),2)=0</formula>
    </cfRule>
  </conditionalFormatting>
  <hyperlinks>
    <hyperlink ref="A2:B2" location="TOC!A1" display="Return to Table of Contents"/>
  </hyperlinks>
  <pageMargins left="0.25" right="0.25" top="0.75" bottom="0.75" header="0.3" footer="0.3"/>
  <pageSetup scale="88" fitToHeight="0" orientation="portrait" r:id="rId1"/>
  <headerFooter>
    <oddHeader>&amp;L&amp;"Arial,Bold"2015-16 &amp;"Arial,Bold Italic"Survey of Allied Dental Education&amp;"Arial,Bold"
Report 1 - Dental Hygiene Education Programs</oddHeader>
  </headerFooter>
  <rowBreaks count="6" manualBreakCount="6">
    <brk id="55" max="4" man="1"/>
    <brk id="110" max="4" man="1"/>
    <brk id="164" max="4" man="1"/>
    <brk id="214" max="4" man="1"/>
    <brk id="268" max="4" man="1"/>
    <brk id="315" max="4"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2"/>
  <sheetViews>
    <sheetView zoomScaleNormal="100" workbookViewId="0">
      <pane ySplit="3" topLeftCell="A4" activePane="bottomLeft" state="frozen"/>
      <selection pane="bottomLeft"/>
    </sheetView>
  </sheetViews>
  <sheetFormatPr defaultRowHeight="12.75" x14ac:dyDescent="0.2"/>
  <cols>
    <col min="1" max="1" width="5.7109375" style="100" customWidth="1"/>
    <col min="2" max="2" width="86.7109375" style="100" customWidth="1"/>
    <col min="3" max="3" width="10.7109375" style="100" customWidth="1"/>
    <col min="4" max="4" width="11.7109375" style="100" customWidth="1"/>
    <col min="5" max="5" width="10.7109375" style="100" customWidth="1"/>
    <col min="6" max="6" width="12.85546875" style="100" customWidth="1"/>
    <col min="7" max="9" width="12.42578125" style="100" customWidth="1"/>
    <col min="10" max="10" width="10.7109375" style="100" customWidth="1"/>
    <col min="11" max="11" width="12.28515625" style="100" customWidth="1"/>
    <col min="12" max="16384" width="9.140625" style="100"/>
  </cols>
  <sheetData>
    <row r="1" spans="1:11" x14ac:dyDescent="0.2">
      <c r="A1" s="99" t="s">
        <v>149</v>
      </c>
    </row>
    <row r="2" spans="1:11" x14ac:dyDescent="0.2">
      <c r="A2" s="398" t="s">
        <v>4</v>
      </c>
      <c r="B2" s="398"/>
    </row>
    <row r="3" spans="1:11" ht="41.25" customHeight="1" x14ac:dyDescent="0.2">
      <c r="A3" s="211" t="s">
        <v>158</v>
      </c>
      <c r="B3" s="215" t="s">
        <v>159</v>
      </c>
      <c r="C3" s="136" t="s">
        <v>819</v>
      </c>
      <c r="D3" s="136" t="s">
        <v>820</v>
      </c>
      <c r="E3" s="136" t="s">
        <v>821</v>
      </c>
      <c r="F3" s="136" t="s">
        <v>822</v>
      </c>
      <c r="G3" s="136" t="s">
        <v>823</v>
      </c>
      <c r="H3" s="136" t="s">
        <v>824</v>
      </c>
      <c r="I3" s="136" t="s">
        <v>825</v>
      </c>
      <c r="J3" s="136" t="s">
        <v>828</v>
      </c>
      <c r="K3" s="136" t="s">
        <v>826</v>
      </c>
    </row>
    <row r="4" spans="1:11" x14ac:dyDescent="0.2">
      <c r="A4" s="103" t="s">
        <v>160</v>
      </c>
      <c r="B4" s="104" t="s">
        <v>555</v>
      </c>
      <c r="C4" s="103" t="s">
        <v>162</v>
      </c>
      <c r="D4" s="103" t="s">
        <v>162</v>
      </c>
      <c r="E4" s="103" t="s">
        <v>162</v>
      </c>
      <c r="F4" s="103" t="s">
        <v>162</v>
      </c>
      <c r="G4" s="103" t="s">
        <v>162</v>
      </c>
      <c r="H4" s="103" t="s">
        <v>162</v>
      </c>
      <c r="I4" s="103" t="s">
        <v>162</v>
      </c>
      <c r="J4" s="103" t="s">
        <v>162</v>
      </c>
      <c r="K4" s="103" t="s">
        <v>162</v>
      </c>
    </row>
    <row r="5" spans="1:11" x14ac:dyDescent="0.2">
      <c r="A5" s="105" t="s">
        <v>160</v>
      </c>
      <c r="B5" s="106" t="s">
        <v>163</v>
      </c>
      <c r="C5" s="105" t="s">
        <v>162</v>
      </c>
      <c r="D5" s="105" t="s">
        <v>162</v>
      </c>
      <c r="E5" s="105" t="s">
        <v>162</v>
      </c>
      <c r="F5" s="105" t="s">
        <v>162</v>
      </c>
      <c r="G5" s="105" t="s">
        <v>162</v>
      </c>
      <c r="H5" s="105" t="s">
        <v>162</v>
      </c>
      <c r="I5" s="105" t="s">
        <v>162</v>
      </c>
      <c r="J5" s="105" t="s">
        <v>161</v>
      </c>
      <c r="K5" s="105" t="s">
        <v>162</v>
      </c>
    </row>
    <row r="6" spans="1:11" x14ac:dyDescent="0.2">
      <c r="A6" s="103" t="s">
        <v>164</v>
      </c>
      <c r="B6" s="104" t="s">
        <v>165</v>
      </c>
      <c r="C6" s="103" t="s">
        <v>162</v>
      </c>
      <c r="D6" s="103" t="s">
        <v>162</v>
      </c>
      <c r="E6" s="103" t="s">
        <v>161</v>
      </c>
      <c r="F6" s="103" t="s">
        <v>162</v>
      </c>
      <c r="G6" s="103" t="s">
        <v>162</v>
      </c>
      <c r="H6" s="103" t="s">
        <v>162</v>
      </c>
      <c r="I6" s="103" t="s">
        <v>162</v>
      </c>
      <c r="J6" s="103" t="s">
        <v>162</v>
      </c>
      <c r="K6" s="103" t="s">
        <v>162</v>
      </c>
    </row>
    <row r="7" spans="1:11" x14ac:dyDescent="0.2">
      <c r="A7" s="105" t="s">
        <v>164</v>
      </c>
      <c r="B7" s="106" t="s">
        <v>166</v>
      </c>
      <c r="C7" s="105" t="s">
        <v>162</v>
      </c>
      <c r="D7" s="105" t="s">
        <v>162</v>
      </c>
      <c r="E7" s="105" t="s">
        <v>162</v>
      </c>
      <c r="F7" s="105" t="s">
        <v>162</v>
      </c>
      <c r="G7" s="105" t="s">
        <v>162</v>
      </c>
      <c r="H7" s="105" t="s">
        <v>162</v>
      </c>
      <c r="I7" s="105" t="s">
        <v>162</v>
      </c>
      <c r="J7" s="105" t="s">
        <v>162</v>
      </c>
      <c r="K7" s="105" t="s">
        <v>162</v>
      </c>
    </row>
    <row r="8" spans="1:11" x14ac:dyDescent="0.2">
      <c r="A8" s="103" t="s">
        <v>167</v>
      </c>
      <c r="B8" s="104" t="s">
        <v>168</v>
      </c>
      <c r="C8" s="103" t="s">
        <v>162</v>
      </c>
      <c r="D8" s="103" t="s">
        <v>162</v>
      </c>
      <c r="E8" s="103" t="s">
        <v>162</v>
      </c>
      <c r="F8" s="103" t="s">
        <v>162</v>
      </c>
      <c r="G8" s="103" t="s">
        <v>162</v>
      </c>
      <c r="H8" s="103" t="s">
        <v>162</v>
      </c>
      <c r="I8" s="103" t="s">
        <v>162</v>
      </c>
      <c r="J8" s="103" t="s">
        <v>162</v>
      </c>
      <c r="K8" s="103" t="s">
        <v>162</v>
      </c>
    </row>
    <row r="9" spans="1:11" x14ac:dyDescent="0.2">
      <c r="A9" s="105" t="s">
        <v>167</v>
      </c>
      <c r="B9" s="106" t="s">
        <v>169</v>
      </c>
      <c r="C9" s="105" t="s">
        <v>162</v>
      </c>
      <c r="D9" s="105" t="s">
        <v>162</v>
      </c>
      <c r="E9" s="105" t="s">
        <v>162</v>
      </c>
      <c r="F9" s="105" t="s">
        <v>162</v>
      </c>
      <c r="G9" s="105" t="s">
        <v>162</v>
      </c>
      <c r="H9" s="105" t="s">
        <v>161</v>
      </c>
      <c r="I9" s="105" t="s">
        <v>162</v>
      </c>
      <c r="J9" s="105" t="s">
        <v>162</v>
      </c>
      <c r="K9" s="105" t="s">
        <v>162</v>
      </c>
    </row>
    <row r="10" spans="1:11" x14ac:dyDescent="0.2">
      <c r="A10" s="103" t="s">
        <v>167</v>
      </c>
      <c r="B10" s="104" t="s">
        <v>170</v>
      </c>
      <c r="C10" s="103" t="s">
        <v>162</v>
      </c>
      <c r="D10" s="103" t="s">
        <v>162</v>
      </c>
      <c r="E10" s="103" t="s">
        <v>161</v>
      </c>
      <c r="F10" s="103" t="s">
        <v>162</v>
      </c>
      <c r="G10" s="103" t="s">
        <v>162</v>
      </c>
      <c r="H10" s="103" t="s">
        <v>162</v>
      </c>
      <c r="I10" s="103" t="s">
        <v>162</v>
      </c>
      <c r="J10" s="103" t="s">
        <v>161</v>
      </c>
      <c r="K10" s="103" t="s">
        <v>162</v>
      </c>
    </row>
    <row r="11" spans="1:11" x14ac:dyDescent="0.2">
      <c r="A11" s="105" t="s">
        <v>167</v>
      </c>
      <c r="B11" s="106" t="s">
        <v>171</v>
      </c>
      <c r="C11" s="105" t="s">
        <v>162</v>
      </c>
      <c r="D11" s="105" t="s">
        <v>162</v>
      </c>
      <c r="E11" s="105" t="s">
        <v>162</v>
      </c>
      <c r="F11" s="105" t="s">
        <v>162</v>
      </c>
      <c r="G11" s="105" t="s">
        <v>162</v>
      </c>
      <c r="H11" s="105" t="s">
        <v>162</v>
      </c>
      <c r="I11" s="105" t="s">
        <v>162</v>
      </c>
      <c r="J11" s="105" t="s">
        <v>161</v>
      </c>
      <c r="K11" s="105" t="s">
        <v>162</v>
      </c>
    </row>
    <row r="12" spans="1:11" x14ac:dyDescent="0.2">
      <c r="A12" s="103" t="s">
        <v>167</v>
      </c>
      <c r="B12" s="104" t="s">
        <v>172</v>
      </c>
      <c r="C12" s="103" t="s">
        <v>162</v>
      </c>
      <c r="D12" s="103" t="s">
        <v>162</v>
      </c>
      <c r="E12" s="103" t="s">
        <v>161</v>
      </c>
      <c r="F12" s="103" t="s">
        <v>162</v>
      </c>
      <c r="G12" s="103" t="s">
        <v>162</v>
      </c>
      <c r="H12" s="103" t="s">
        <v>162</v>
      </c>
      <c r="I12" s="103" t="s">
        <v>162</v>
      </c>
      <c r="J12" s="103" t="s">
        <v>161</v>
      </c>
      <c r="K12" s="103" t="s">
        <v>162</v>
      </c>
    </row>
    <row r="13" spans="1:11" x14ac:dyDescent="0.2">
      <c r="A13" s="105" t="s">
        <v>167</v>
      </c>
      <c r="B13" s="106" t="s">
        <v>173</v>
      </c>
      <c r="C13" s="105" t="s">
        <v>162</v>
      </c>
      <c r="D13" s="105" t="s">
        <v>162</v>
      </c>
      <c r="E13" s="105" t="s">
        <v>162</v>
      </c>
      <c r="F13" s="105" t="s">
        <v>162</v>
      </c>
      <c r="G13" s="105" t="s">
        <v>162</v>
      </c>
      <c r="H13" s="105" t="s">
        <v>162</v>
      </c>
      <c r="I13" s="105" t="s">
        <v>162</v>
      </c>
      <c r="J13" s="105" t="s">
        <v>161</v>
      </c>
      <c r="K13" s="105" t="s">
        <v>162</v>
      </c>
    </row>
    <row r="14" spans="1:11" x14ac:dyDescent="0.2">
      <c r="A14" s="103" t="s">
        <v>167</v>
      </c>
      <c r="B14" s="104" t="s">
        <v>174</v>
      </c>
      <c r="C14" s="103" t="s">
        <v>162</v>
      </c>
      <c r="D14" s="103" t="s">
        <v>162</v>
      </c>
      <c r="E14" s="103" t="s">
        <v>161</v>
      </c>
      <c r="F14" s="103" t="s">
        <v>162</v>
      </c>
      <c r="G14" s="103" t="s">
        <v>162</v>
      </c>
      <c r="H14" s="103" t="s">
        <v>162</v>
      </c>
      <c r="I14" s="103" t="s">
        <v>162</v>
      </c>
      <c r="J14" s="103" t="s">
        <v>161</v>
      </c>
      <c r="K14" s="103" t="s">
        <v>162</v>
      </c>
    </row>
    <row r="15" spans="1:11" x14ac:dyDescent="0.2">
      <c r="A15" s="105" t="s">
        <v>167</v>
      </c>
      <c r="B15" s="106" t="s">
        <v>175</v>
      </c>
      <c r="C15" s="105" t="s">
        <v>162</v>
      </c>
      <c r="D15" s="105" t="s">
        <v>162</v>
      </c>
      <c r="E15" s="105" t="s">
        <v>162</v>
      </c>
      <c r="F15" s="105" t="s">
        <v>162</v>
      </c>
      <c r="G15" s="105" t="s">
        <v>162</v>
      </c>
      <c r="H15" s="105" t="s">
        <v>162</v>
      </c>
      <c r="I15" s="105" t="s">
        <v>162</v>
      </c>
      <c r="J15" s="105" t="s">
        <v>161</v>
      </c>
      <c r="K15" s="105" t="s">
        <v>162</v>
      </c>
    </row>
    <row r="16" spans="1:11" x14ac:dyDescent="0.2">
      <c r="A16" s="103" t="s">
        <v>176</v>
      </c>
      <c r="B16" s="104" t="s">
        <v>177</v>
      </c>
      <c r="C16" s="103" t="s">
        <v>162</v>
      </c>
      <c r="D16" s="103" t="s">
        <v>162</v>
      </c>
      <c r="E16" s="103" t="s">
        <v>162</v>
      </c>
      <c r="F16" s="103" t="s">
        <v>162</v>
      </c>
      <c r="G16" s="103" t="s">
        <v>162</v>
      </c>
      <c r="H16" s="103" t="s">
        <v>162</v>
      </c>
      <c r="I16" s="103" t="s">
        <v>162</v>
      </c>
      <c r="J16" s="103" t="s">
        <v>162</v>
      </c>
      <c r="K16" s="103" t="s">
        <v>162</v>
      </c>
    </row>
    <row r="17" spans="1:11" x14ac:dyDescent="0.2">
      <c r="A17" s="105" t="s">
        <v>176</v>
      </c>
      <c r="B17" s="106" t="s">
        <v>178</v>
      </c>
      <c r="C17" s="105" t="s">
        <v>162</v>
      </c>
      <c r="D17" s="105" t="s">
        <v>162</v>
      </c>
      <c r="E17" s="105" t="s">
        <v>162</v>
      </c>
      <c r="F17" s="105" t="s">
        <v>162</v>
      </c>
      <c r="G17" s="105" t="s">
        <v>162</v>
      </c>
      <c r="H17" s="105" t="s">
        <v>162</v>
      </c>
      <c r="I17" s="105" t="s">
        <v>162</v>
      </c>
      <c r="J17" s="105" t="s">
        <v>162</v>
      </c>
      <c r="K17" s="105" t="s">
        <v>162</v>
      </c>
    </row>
    <row r="18" spans="1:11" x14ac:dyDescent="0.2">
      <c r="A18" s="103" t="s">
        <v>179</v>
      </c>
      <c r="B18" s="104" t="s">
        <v>180</v>
      </c>
      <c r="C18" s="103" t="s">
        <v>162</v>
      </c>
      <c r="D18" s="103" t="s">
        <v>162</v>
      </c>
      <c r="E18" s="103" t="s">
        <v>162</v>
      </c>
      <c r="F18" s="103" t="s">
        <v>162</v>
      </c>
      <c r="G18" s="103" t="s">
        <v>162</v>
      </c>
      <c r="H18" s="103" t="s">
        <v>162</v>
      </c>
      <c r="I18" s="103" t="s">
        <v>162</v>
      </c>
      <c r="J18" s="103" t="s">
        <v>161</v>
      </c>
      <c r="K18" s="103" t="s">
        <v>162</v>
      </c>
    </row>
    <row r="19" spans="1:11" x14ac:dyDescent="0.2">
      <c r="A19" s="105" t="s">
        <v>179</v>
      </c>
      <c r="B19" s="106" t="s">
        <v>181</v>
      </c>
      <c r="C19" s="105" t="s">
        <v>162</v>
      </c>
      <c r="D19" s="105" t="s">
        <v>162</v>
      </c>
      <c r="E19" s="105" t="s">
        <v>162</v>
      </c>
      <c r="F19" s="105" t="s">
        <v>162</v>
      </c>
      <c r="G19" s="105" t="s">
        <v>162</v>
      </c>
      <c r="H19" s="105" t="s">
        <v>162</v>
      </c>
      <c r="I19" s="105" t="s">
        <v>162</v>
      </c>
      <c r="J19" s="105" t="s">
        <v>162</v>
      </c>
      <c r="K19" s="105" t="s">
        <v>162</v>
      </c>
    </row>
    <row r="20" spans="1:11" x14ac:dyDescent="0.2">
      <c r="A20" s="103" t="s">
        <v>179</v>
      </c>
      <c r="B20" s="104" t="s">
        <v>182</v>
      </c>
      <c r="C20" s="103" t="s">
        <v>162</v>
      </c>
      <c r="D20" s="103" t="s">
        <v>162</v>
      </c>
      <c r="E20" s="103" t="s">
        <v>162</v>
      </c>
      <c r="F20" s="103" t="s">
        <v>162</v>
      </c>
      <c r="G20" s="103" t="s">
        <v>162</v>
      </c>
      <c r="H20" s="103" t="s">
        <v>162</v>
      </c>
      <c r="I20" s="103" t="s">
        <v>162</v>
      </c>
      <c r="J20" s="103" t="s">
        <v>162</v>
      </c>
      <c r="K20" s="103" t="s">
        <v>162</v>
      </c>
    </row>
    <row r="21" spans="1:11" x14ac:dyDescent="0.2">
      <c r="A21" s="105" t="s">
        <v>179</v>
      </c>
      <c r="B21" s="106" t="s">
        <v>183</v>
      </c>
      <c r="C21" s="105" t="s">
        <v>162</v>
      </c>
      <c r="D21" s="105" t="s">
        <v>162</v>
      </c>
      <c r="E21" s="105" t="s">
        <v>162</v>
      </c>
      <c r="F21" s="105" t="s">
        <v>162</v>
      </c>
      <c r="G21" s="105" t="s">
        <v>162</v>
      </c>
      <c r="H21" s="105" t="s">
        <v>162</v>
      </c>
      <c r="I21" s="105" t="s">
        <v>162</v>
      </c>
      <c r="J21" s="105" t="s">
        <v>162</v>
      </c>
      <c r="K21" s="105" t="s">
        <v>162</v>
      </c>
    </row>
    <row r="22" spans="1:11" x14ac:dyDescent="0.2">
      <c r="A22" s="103" t="s">
        <v>179</v>
      </c>
      <c r="B22" s="104" t="s">
        <v>184</v>
      </c>
      <c r="C22" s="103" t="s">
        <v>162</v>
      </c>
      <c r="D22" s="103" t="s">
        <v>162</v>
      </c>
      <c r="E22" s="103" t="s">
        <v>162</v>
      </c>
      <c r="F22" s="103" t="s">
        <v>162</v>
      </c>
      <c r="G22" s="103" t="s">
        <v>162</v>
      </c>
      <c r="H22" s="103" t="s">
        <v>162</v>
      </c>
      <c r="I22" s="103" t="s">
        <v>162</v>
      </c>
      <c r="J22" s="103" t="s">
        <v>162</v>
      </c>
      <c r="K22" s="103" t="s">
        <v>162</v>
      </c>
    </row>
    <row r="23" spans="1:11" x14ac:dyDescent="0.2">
      <c r="A23" s="105" t="s">
        <v>179</v>
      </c>
      <c r="B23" s="106" t="s">
        <v>185</v>
      </c>
      <c r="C23" s="105" t="s">
        <v>162</v>
      </c>
      <c r="D23" s="105" t="s">
        <v>162</v>
      </c>
      <c r="E23" s="105" t="s">
        <v>162</v>
      </c>
      <c r="F23" s="105" t="s">
        <v>162</v>
      </c>
      <c r="G23" s="105" t="s">
        <v>162</v>
      </c>
      <c r="H23" s="105" t="s">
        <v>162</v>
      </c>
      <c r="I23" s="105" t="s">
        <v>162</v>
      </c>
      <c r="J23" s="105" t="s">
        <v>162</v>
      </c>
      <c r="K23" s="105" t="s">
        <v>162</v>
      </c>
    </row>
    <row r="24" spans="1:11" x14ac:dyDescent="0.2">
      <c r="A24" s="103" t="s">
        <v>179</v>
      </c>
      <c r="B24" s="104" t="s">
        <v>186</v>
      </c>
      <c r="C24" s="103" t="s">
        <v>162</v>
      </c>
      <c r="D24" s="103" t="s">
        <v>162</v>
      </c>
      <c r="E24" s="103" t="s">
        <v>162</v>
      </c>
      <c r="F24" s="103" t="s">
        <v>162</v>
      </c>
      <c r="G24" s="103" t="s">
        <v>162</v>
      </c>
      <c r="H24" s="103" t="s">
        <v>161</v>
      </c>
      <c r="I24" s="103" t="s">
        <v>161</v>
      </c>
      <c r="J24" s="103" t="s">
        <v>161</v>
      </c>
      <c r="K24" s="103" t="s">
        <v>162</v>
      </c>
    </row>
    <row r="25" spans="1:11" x14ac:dyDescent="0.2">
      <c r="A25" s="105" t="s">
        <v>179</v>
      </c>
      <c r="B25" s="106" t="s">
        <v>187</v>
      </c>
      <c r="C25" s="105" t="s">
        <v>162</v>
      </c>
      <c r="D25" s="105" t="s">
        <v>162</v>
      </c>
      <c r="E25" s="105" t="s">
        <v>162</v>
      </c>
      <c r="F25" s="105" t="s">
        <v>162</v>
      </c>
      <c r="G25" s="105" t="s">
        <v>162</v>
      </c>
      <c r="H25" s="105" t="s">
        <v>162</v>
      </c>
      <c r="I25" s="105" t="s">
        <v>162</v>
      </c>
      <c r="J25" s="105" t="s">
        <v>162</v>
      </c>
      <c r="K25" s="105" t="s">
        <v>162</v>
      </c>
    </row>
    <row r="26" spans="1:11" x14ac:dyDescent="0.2">
      <c r="A26" s="103" t="s">
        <v>179</v>
      </c>
      <c r="B26" s="104" t="s">
        <v>188</v>
      </c>
      <c r="C26" s="103" t="s">
        <v>162</v>
      </c>
      <c r="D26" s="103" t="s">
        <v>162</v>
      </c>
      <c r="E26" s="103" t="s">
        <v>162</v>
      </c>
      <c r="F26" s="103" t="s">
        <v>162</v>
      </c>
      <c r="G26" s="103" t="s">
        <v>162</v>
      </c>
      <c r="H26" s="103" t="s">
        <v>162</v>
      </c>
      <c r="I26" s="103" t="s">
        <v>162</v>
      </c>
      <c r="J26" s="103" t="s">
        <v>162</v>
      </c>
      <c r="K26" s="103" t="s">
        <v>162</v>
      </c>
    </row>
    <row r="27" spans="1:11" x14ac:dyDescent="0.2">
      <c r="A27" s="105" t="s">
        <v>179</v>
      </c>
      <c r="B27" s="106" t="s">
        <v>189</v>
      </c>
      <c r="C27" s="105" t="s">
        <v>162</v>
      </c>
      <c r="D27" s="105" t="s">
        <v>162</v>
      </c>
      <c r="E27" s="105" t="s">
        <v>162</v>
      </c>
      <c r="F27" s="105" t="s">
        <v>162</v>
      </c>
      <c r="G27" s="105" t="s">
        <v>162</v>
      </c>
      <c r="H27" s="105" t="s">
        <v>162</v>
      </c>
      <c r="I27" s="105" t="s">
        <v>162</v>
      </c>
      <c r="J27" s="105" t="s">
        <v>162</v>
      </c>
      <c r="K27" s="105" t="s">
        <v>162</v>
      </c>
    </row>
    <row r="28" spans="1:11" x14ac:dyDescent="0.2">
      <c r="A28" s="103" t="s">
        <v>179</v>
      </c>
      <c r="B28" s="104" t="s">
        <v>190</v>
      </c>
      <c r="C28" s="103" t="s">
        <v>162</v>
      </c>
      <c r="D28" s="103" t="s">
        <v>162</v>
      </c>
      <c r="E28" s="103" t="s">
        <v>162</v>
      </c>
      <c r="F28" s="103" t="s">
        <v>162</v>
      </c>
      <c r="G28" s="103" t="s">
        <v>162</v>
      </c>
      <c r="H28" s="103" t="s">
        <v>162</v>
      </c>
      <c r="I28" s="103" t="s">
        <v>162</v>
      </c>
      <c r="J28" s="103" t="s">
        <v>161</v>
      </c>
      <c r="K28" s="103" t="s">
        <v>162</v>
      </c>
    </row>
    <row r="29" spans="1:11" x14ac:dyDescent="0.2">
      <c r="A29" s="105" t="s">
        <v>179</v>
      </c>
      <c r="B29" s="106" t="s">
        <v>191</v>
      </c>
      <c r="C29" s="105" t="s">
        <v>162</v>
      </c>
      <c r="D29" s="105" t="s">
        <v>162</v>
      </c>
      <c r="E29" s="105" t="s">
        <v>162</v>
      </c>
      <c r="F29" s="105" t="s">
        <v>162</v>
      </c>
      <c r="G29" s="105" t="s">
        <v>162</v>
      </c>
      <c r="H29" s="105" t="s">
        <v>162</v>
      </c>
      <c r="I29" s="105" t="s">
        <v>162</v>
      </c>
      <c r="J29" s="105" t="s">
        <v>162</v>
      </c>
      <c r="K29" s="105" t="s">
        <v>162</v>
      </c>
    </row>
    <row r="30" spans="1:11" x14ac:dyDescent="0.2">
      <c r="A30" s="103" t="s">
        <v>179</v>
      </c>
      <c r="B30" s="104" t="s">
        <v>192</v>
      </c>
      <c r="C30" s="103" t="s">
        <v>162</v>
      </c>
      <c r="D30" s="103" t="s">
        <v>162</v>
      </c>
      <c r="E30" s="103" t="s">
        <v>162</v>
      </c>
      <c r="F30" s="103" t="s">
        <v>162</v>
      </c>
      <c r="G30" s="103" t="s">
        <v>162</v>
      </c>
      <c r="H30" s="103" t="s">
        <v>162</v>
      </c>
      <c r="I30" s="103" t="s">
        <v>162</v>
      </c>
      <c r="J30" s="103" t="s">
        <v>162</v>
      </c>
      <c r="K30" s="103" t="s">
        <v>162</v>
      </c>
    </row>
    <row r="31" spans="1:11" x14ac:dyDescent="0.2">
      <c r="A31" s="105" t="s">
        <v>179</v>
      </c>
      <c r="B31" s="106" t="s">
        <v>193</v>
      </c>
      <c r="C31" s="105" t="s">
        <v>161</v>
      </c>
      <c r="D31" s="105" t="s">
        <v>162</v>
      </c>
      <c r="E31" s="105" t="s">
        <v>162</v>
      </c>
      <c r="F31" s="105" t="s">
        <v>162</v>
      </c>
      <c r="G31" s="105" t="s">
        <v>162</v>
      </c>
      <c r="H31" s="105" t="s">
        <v>162</v>
      </c>
      <c r="I31" s="105" t="s">
        <v>162</v>
      </c>
      <c r="J31" s="105" t="s">
        <v>162</v>
      </c>
      <c r="K31" s="105" t="s">
        <v>162</v>
      </c>
    </row>
    <row r="32" spans="1:11" x14ac:dyDescent="0.2">
      <c r="A32" s="103" t="s">
        <v>179</v>
      </c>
      <c r="B32" s="104" t="s">
        <v>194</v>
      </c>
      <c r="C32" s="103" t="s">
        <v>162</v>
      </c>
      <c r="D32" s="103" t="s">
        <v>162</v>
      </c>
      <c r="E32" s="103" t="s">
        <v>162</v>
      </c>
      <c r="F32" s="103" t="s">
        <v>162</v>
      </c>
      <c r="G32" s="103" t="s">
        <v>162</v>
      </c>
      <c r="H32" s="103" t="s">
        <v>162</v>
      </c>
      <c r="I32" s="103" t="s">
        <v>162</v>
      </c>
      <c r="J32" s="103" t="s">
        <v>162</v>
      </c>
      <c r="K32" s="103" t="s">
        <v>162</v>
      </c>
    </row>
    <row r="33" spans="1:11" x14ac:dyDescent="0.2">
      <c r="A33" s="105" t="s">
        <v>179</v>
      </c>
      <c r="B33" s="106" t="s">
        <v>195</v>
      </c>
      <c r="C33" s="105" t="s">
        <v>162</v>
      </c>
      <c r="D33" s="105" t="s">
        <v>162</v>
      </c>
      <c r="E33" s="105" t="s">
        <v>162</v>
      </c>
      <c r="F33" s="105" t="s">
        <v>162</v>
      </c>
      <c r="G33" s="105" t="s">
        <v>162</v>
      </c>
      <c r="H33" s="105" t="s">
        <v>162</v>
      </c>
      <c r="I33" s="105" t="s">
        <v>162</v>
      </c>
      <c r="J33" s="105" t="s">
        <v>162</v>
      </c>
      <c r="K33" s="105" t="s">
        <v>162</v>
      </c>
    </row>
    <row r="34" spans="1:11" x14ac:dyDescent="0.2">
      <c r="A34" s="103" t="s">
        <v>179</v>
      </c>
      <c r="B34" s="104" t="s">
        <v>196</v>
      </c>
      <c r="C34" s="103" t="s">
        <v>162</v>
      </c>
      <c r="D34" s="103" t="s">
        <v>162</v>
      </c>
      <c r="E34" s="103" t="s">
        <v>162</v>
      </c>
      <c r="F34" s="103" t="s">
        <v>162</v>
      </c>
      <c r="G34" s="103" t="s">
        <v>162</v>
      </c>
      <c r="H34" s="103" t="s">
        <v>162</v>
      </c>
      <c r="I34" s="103" t="s">
        <v>162</v>
      </c>
      <c r="J34" s="103" t="s">
        <v>162</v>
      </c>
      <c r="K34" s="103" t="s">
        <v>161</v>
      </c>
    </row>
    <row r="35" spans="1:11" x14ac:dyDescent="0.2">
      <c r="A35" s="105" t="s">
        <v>179</v>
      </c>
      <c r="B35" s="106" t="s">
        <v>197</v>
      </c>
      <c r="C35" s="105" t="s">
        <v>162</v>
      </c>
      <c r="D35" s="105" t="s">
        <v>162</v>
      </c>
      <c r="E35" s="105" t="s">
        <v>162</v>
      </c>
      <c r="F35" s="105" t="s">
        <v>162</v>
      </c>
      <c r="G35" s="105" t="s">
        <v>162</v>
      </c>
      <c r="H35" s="105" t="s">
        <v>162</v>
      </c>
      <c r="I35" s="105" t="s">
        <v>162</v>
      </c>
      <c r="J35" s="105" t="s">
        <v>162</v>
      </c>
      <c r="K35" s="105" t="s">
        <v>162</v>
      </c>
    </row>
    <row r="36" spans="1:11" x14ac:dyDescent="0.2">
      <c r="A36" s="103" t="s">
        <v>179</v>
      </c>
      <c r="B36" s="104" t="s">
        <v>198</v>
      </c>
      <c r="C36" s="103" t="s">
        <v>162</v>
      </c>
      <c r="D36" s="103" t="s">
        <v>162</v>
      </c>
      <c r="E36" s="103" t="s">
        <v>162</v>
      </c>
      <c r="F36" s="103" t="s">
        <v>162</v>
      </c>
      <c r="G36" s="103" t="s">
        <v>162</v>
      </c>
      <c r="H36" s="103" t="s">
        <v>162</v>
      </c>
      <c r="I36" s="103" t="s">
        <v>162</v>
      </c>
      <c r="J36" s="103" t="s">
        <v>162</v>
      </c>
      <c r="K36" s="103" t="s">
        <v>162</v>
      </c>
    </row>
    <row r="37" spans="1:11" x14ac:dyDescent="0.2">
      <c r="A37" s="105" t="s">
        <v>179</v>
      </c>
      <c r="B37" s="106" t="s">
        <v>199</v>
      </c>
      <c r="C37" s="105" t="s">
        <v>161</v>
      </c>
      <c r="D37" s="105" t="s">
        <v>162</v>
      </c>
      <c r="E37" s="105" t="s">
        <v>162</v>
      </c>
      <c r="F37" s="105" t="s">
        <v>162</v>
      </c>
      <c r="G37" s="105" t="s">
        <v>162</v>
      </c>
      <c r="H37" s="105" t="s">
        <v>162</v>
      </c>
      <c r="I37" s="105" t="s">
        <v>162</v>
      </c>
      <c r="J37" s="105" t="s">
        <v>162</v>
      </c>
      <c r="K37" s="105" t="s">
        <v>162</v>
      </c>
    </row>
    <row r="38" spans="1:11" x14ac:dyDescent="0.2">
      <c r="A38" s="103" t="s">
        <v>179</v>
      </c>
      <c r="B38" s="104" t="s">
        <v>200</v>
      </c>
      <c r="C38" s="103" t="s">
        <v>162</v>
      </c>
      <c r="D38" s="103" t="s">
        <v>162</v>
      </c>
      <c r="E38" s="103" t="s">
        <v>162</v>
      </c>
      <c r="F38" s="103" t="s">
        <v>162</v>
      </c>
      <c r="G38" s="103" t="s">
        <v>162</v>
      </c>
      <c r="H38" s="103" t="s">
        <v>162</v>
      </c>
      <c r="I38" s="103" t="s">
        <v>162</v>
      </c>
      <c r="J38" s="103" t="s">
        <v>162</v>
      </c>
      <c r="K38" s="103" t="s">
        <v>162</v>
      </c>
    </row>
    <row r="39" spans="1:11" x14ac:dyDescent="0.2">
      <c r="A39" s="105" t="s">
        <v>179</v>
      </c>
      <c r="B39" s="106" t="s">
        <v>201</v>
      </c>
      <c r="C39" s="105" t="s">
        <v>162</v>
      </c>
      <c r="D39" s="105" t="s">
        <v>162</v>
      </c>
      <c r="E39" s="105" t="s">
        <v>162</v>
      </c>
      <c r="F39" s="105" t="s">
        <v>162</v>
      </c>
      <c r="G39" s="105" t="s">
        <v>162</v>
      </c>
      <c r="H39" s="105" t="s">
        <v>162</v>
      </c>
      <c r="I39" s="105" t="s">
        <v>162</v>
      </c>
      <c r="J39" s="105" t="s">
        <v>162</v>
      </c>
      <c r="K39" s="105" t="s">
        <v>162</v>
      </c>
    </row>
    <row r="40" spans="1:11" x14ac:dyDescent="0.2">
      <c r="A40" s="103" t="s">
        <v>179</v>
      </c>
      <c r="B40" s="104" t="s">
        <v>202</v>
      </c>
      <c r="C40" s="103" t="s">
        <v>161</v>
      </c>
      <c r="D40" s="103" t="s">
        <v>162</v>
      </c>
      <c r="E40" s="103" t="s">
        <v>161</v>
      </c>
      <c r="F40" s="103" t="s">
        <v>162</v>
      </c>
      <c r="G40" s="103" t="s">
        <v>162</v>
      </c>
      <c r="H40" s="103" t="s">
        <v>162</v>
      </c>
      <c r="I40" s="103" t="s">
        <v>162</v>
      </c>
      <c r="J40" s="103" t="s">
        <v>162</v>
      </c>
      <c r="K40" s="103" t="s">
        <v>162</v>
      </c>
    </row>
    <row r="41" spans="1:11" x14ac:dyDescent="0.2">
      <c r="A41" s="105" t="s">
        <v>179</v>
      </c>
      <c r="B41" s="106" t="s">
        <v>203</v>
      </c>
      <c r="C41" s="105" t="s">
        <v>162</v>
      </c>
      <c r="D41" s="105" t="s">
        <v>162</v>
      </c>
      <c r="E41" s="105" t="s">
        <v>162</v>
      </c>
      <c r="F41" s="105" t="s">
        <v>162</v>
      </c>
      <c r="G41" s="105" t="s">
        <v>162</v>
      </c>
      <c r="H41" s="105" t="s">
        <v>162</v>
      </c>
      <c r="I41" s="105" t="s">
        <v>162</v>
      </c>
      <c r="J41" s="105" t="s">
        <v>162</v>
      </c>
      <c r="K41" s="105" t="s">
        <v>162</v>
      </c>
    </row>
    <row r="42" spans="1:11" x14ac:dyDescent="0.2">
      <c r="A42" s="103" t="s">
        <v>179</v>
      </c>
      <c r="B42" s="104" t="s">
        <v>204</v>
      </c>
      <c r="C42" s="103" t="s">
        <v>162</v>
      </c>
      <c r="D42" s="103" t="s">
        <v>162</v>
      </c>
      <c r="E42" s="103" t="s">
        <v>162</v>
      </c>
      <c r="F42" s="103" t="s">
        <v>161</v>
      </c>
      <c r="G42" s="103" t="s">
        <v>162</v>
      </c>
      <c r="H42" s="103" t="s">
        <v>162</v>
      </c>
      <c r="I42" s="103" t="s">
        <v>161</v>
      </c>
      <c r="J42" s="103" t="s">
        <v>161</v>
      </c>
      <c r="K42" s="103" t="s">
        <v>162</v>
      </c>
    </row>
    <row r="43" spans="1:11" x14ac:dyDescent="0.2">
      <c r="A43" s="105" t="s">
        <v>179</v>
      </c>
      <c r="B43" s="106" t="s">
        <v>205</v>
      </c>
      <c r="C43" s="105" t="s">
        <v>162</v>
      </c>
      <c r="D43" s="105" t="s">
        <v>162</v>
      </c>
      <c r="E43" s="105" t="s">
        <v>162</v>
      </c>
      <c r="F43" s="105" t="s">
        <v>162</v>
      </c>
      <c r="G43" s="105" t="s">
        <v>162</v>
      </c>
      <c r="H43" s="105" t="s">
        <v>162</v>
      </c>
      <c r="I43" s="105" t="s">
        <v>162</v>
      </c>
      <c r="J43" s="105" t="s">
        <v>161</v>
      </c>
      <c r="K43" s="105" t="s">
        <v>162</v>
      </c>
    </row>
    <row r="44" spans="1:11" x14ac:dyDescent="0.2">
      <c r="A44" s="103" t="s">
        <v>179</v>
      </c>
      <c r="B44" s="104" t="s">
        <v>206</v>
      </c>
      <c r="C44" s="103" t="s">
        <v>162</v>
      </c>
      <c r="D44" s="103" t="s">
        <v>162</v>
      </c>
      <c r="E44" s="103" t="s">
        <v>162</v>
      </c>
      <c r="F44" s="103" t="s">
        <v>162</v>
      </c>
      <c r="G44" s="103" t="s">
        <v>162</v>
      </c>
      <c r="H44" s="103" t="s">
        <v>162</v>
      </c>
      <c r="I44" s="103" t="s">
        <v>162</v>
      </c>
      <c r="J44" s="103" t="s">
        <v>162</v>
      </c>
      <c r="K44" s="103" t="s">
        <v>162</v>
      </c>
    </row>
    <row r="45" spans="1:11" x14ac:dyDescent="0.2">
      <c r="A45" s="105" t="s">
        <v>207</v>
      </c>
      <c r="B45" s="106" t="s">
        <v>208</v>
      </c>
      <c r="C45" s="105" t="s">
        <v>162</v>
      </c>
      <c r="D45" s="105" t="s">
        <v>162</v>
      </c>
      <c r="E45" s="105" t="s">
        <v>162</v>
      </c>
      <c r="F45" s="105" t="s">
        <v>162</v>
      </c>
      <c r="G45" s="105" t="s">
        <v>162</v>
      </c>
      <c r="H45" s="105" t="s">
        <v>162</v>
      </c>
      <c r="I45" s="105" t="s">
        <v>162</v>
      </c>
      <c r="J45" s="105" t="s">
        <v>162</v>
      </c>
      <c r="K45" s="105" t="s">
        <v>162</v>
      </c>
    </row>
    <row r="46" spans="1:11" x14ac:dyDescent="0.2">
      <c r="A46" s="103" t="s">
        <v>207</v>
      </c>
      <c r="B46" s="104" t="s">
        <v>209</v>
      </c>
      <c r="C46" s="103" t="s">
        <v>162</v>
      </c>
      <c r="D46" s="103" t="s">
        <v>162</v>
      </c>
      <c r="E46" s="103" t="s">
        <v>162</v>
      </c>
      <c r="F46" s="103" t="s">
        <v>162</v>
      </c>
      <c r="G46" s="103" t="s">
        <v>162</v>
      </c>
      <c r="H46" s="103" t="s">
        <v>162</v>
      </c>
      <c r="I46" s="103" t="s">
        <v>162</v>
      </c>
      <c r="J46" s="103" t="s">
        <v>162</v>
      </c>
      <c r="K46" s="103" t="s">
        <v>162</v>
      </c>
    </row>
    <row r="47" spans="1:11" x14ac:dyDescent="0.2">
      <c r="A47" s="105" t="s">
        <v>207</v>
      </c>
      <c r="B47" s="106" t="s">
        <v>210</v>
      </c>
      <c r="C47" s="105" t="s">
        <v>162</v>
      </c>
      <c r="D47" s="105" t="s">
        <v>162</v>
      </c>
      <c r="E47" s="105" t="s">
        <v>162</v>
      </c>
      <c r="F47" s="105" t="s">
        <v>162</v>
      </c>
      <c r="G47" s="105" t="s">
        <v>162</v>
      </c>
      <c r="H47" s="105" t="s">
        <v>162</v>
      </c>
      <c r="I47" s="105" t="s">
        <v>162</v>
      </c>
      <c r="J47" s="105" t="s">
        <v>162</v>
      </c>
      <c r="K47" s="105" t="s">
        <v>162</v>
      </c>
    </row>
    <row r="48" spans="1:11" x14ac:dyDescent="0.2">
      <c r="A48" s="103" t="s">
        <v>207</v>
      </c>
      <c r="B48" s="104" t="s">
        <v>211</v>
      </c>
      <c r="C48" s="103" t="s">
        <v>162</v>
      </c>
      <c r="D48" s="103" t="s">
        <v>162</v>
      </c>
      <c r="E48" s="103" t="s">
        <v>162</v>
      </c>
      <c r="F48" s="103" t="s">
        <v>162</v>
      </c>
      <c r="G48" s="103" t="s">
        <v>162</v>
      </c>
      <c r="H48" s="103" t="s">
        <v>162</v>
      </c>
      <c r="I48" s="103" t="s">
        <v>162</v>
      </c>
      <c r="J48" s="103" t="s">
        <v>162</v>
      </c>
      <c r="K48" s="103" t="s">
        <v>162</v>
      </c>
    </row>
    <row r="49" spans="1:11" x14ac:dyDescent="0.2">
      <c r="A49" s="105" t="s">
        <v>212</v>
      </c>
      <c r="B49" s="106" t="s">
        <v>213</v>
      </c>
      <c r="C49" s="105" t="s">
        <v>162</v>
      </c>
      <c r="D49" s="105" t="s">
        <v>162</v>
      </c>
      <c r="E49" s="105" t="s">
        <v>161</v>
      </c>
      <c r="F49" s="105" t="s">
        <v>162</v>
      </c>
      <c r="G49" s="105" t="s">
        <v>161</v>
      </c>
      <c r="H49" s="105" t="s">
        <v>162</v>
      </c>
      <c r="I49" s="105" t="s">
        <v>161</v>
      </c>
      <c r="J49" s="105" t="s">
        <v>161</v>
      </c>
      <c r="K49" s="105" t="s">
        <v>162</v>
      </c>
    </row>
    <row r="50" spans="1:11" x14ac:dyDescent="0.2">
      <c r="A50" s="103" t="s">
        <v>212</v>
      </c>
      <c r="B50" s="104" t="s">
        <v>214</v>
      </c>
      <c r="C50" s="103" t="s">
        <v>162</v>
      </c>
      <c r="D50" s="103" t="s">
        <v>162</v>
      </c>
      <c r="E50" s="103" t="s">
        <v>162</v>
      </c>
      <c r="F50" s="103" t="s">
        <v>162</v>
      </c>
      <c r="G50" s="103" t="s">
        <v>162</v>
      </c>
      <c r="H50" s="103" t="s">
        <v>162</v>
      </c>
      <c r="I50" s="103" t="s">
        <v>162</v>
      </c>
      <c r="J50" s="103" t="s">
        <v>162</v>
      </c>
      <c r="K50" s="103" t="s">
        <v>161</v>
      </c>
    </row>
    <row r="51" spans="1:11" x14ac:dyDescent="0.2">
      <c r="A51" s="105" t="s">
        <v>212</v>
      </c>
      <c r="B51" s="106" t="s">
        <v>215</v>
      </c>
      <c r="C51" s="105" t="s">
        <v>162</v>
      </c>
      <c r="D51" s="105" t="s">
        <v>162</v>
      </c>
      <c r="E51" s="105" t="s">
        <v>162</v>
      </c>
      <c r="F51" s="105" t="s">
        <v>162</v>
      </c>
      <c r="G51" s="105" t="s">
        <v>162</v>
      </c>
      <c r="H51" s="105" t="s">
        <v>162</v>
      </c>
      <c r="I51" s="105" t="s">
        <v>161</v>
      </c>
      <c r="J51" s="105" t="s">
        <v>161</v>
      </c>
      <c r="K51" s="105" t="s">
        <v>162</v>
      </c>
    </row>
    <row r="52" spans="1:11" x14ac:dyDescent="0.2">
      <c r="A52" s="103" t="s">
        <v>212</v>
      </c>
      <c r="B52" s="104" t="s">
        <v>216</v>
      </c>
      <c r="C52" s="103" t="s">
        <v>162</v>
      </c>
      <c r="D52" s="103" t="s">
        <v>162</v>
      </c>
      <c r="E52" s="103" t="s">
        <v>162</v>
      </c>
      <c r="F52" s="103" t="s">
        <v>161</v>
      </c>
      <c r="G52" s="103" t="s">
        <v>162</v>
      </c>
      <c r="H52" s="103" t="s">
        <v>162</v>
      </c>
      <c r="I52" s="103" t="s">
        <v>162</v>
      </c>
      <c r="J52" s="103" t="s">
        <v>161</v>
      </c>
      <c r="K52" s="103" t="s">
        <v>162</v>
      </c>
    </row>
    <row r="53" spans="1:11" x14ac:dyDescent="0.2">
      <c r="A53" s="105" t="s">
        <v>212</v>
      </c>
      <c r="B53" s="106" t="s">
        <v>217</v>
      </c>
      <c r="C53" s="105" t="s">
        <v>162</v>
      </c>
      <c r="D53" s="105" t="s">
        <v>162</v>
      </c>
      <c r="E53" s="105" t="s">
        <v>162</v>
      </c>
      <c r="F53" s="105" t="s">
        <v>162</v>
      </c>
      <c r="G53" s="105" t="s">
        <v>162</v>
      </c>
      <c r="H53" s="105" t="s">
        <v>162</v>
      </c>
      <c r="I53" s="105" t="s">
        <v>162</v>
      </c>
      <c r="J53" s="105" t="s">
        <v>162</v>
      </c>
      <c r="K53" s="105" t="s">
        <v>162</v>
      </c>
    </row>
    <row r="54" spans="1:11" x14ac:dyDescent="0.2">
      <c r="A54" s="103" t="s">
        <v>218</v>
      </c>
      <c r="B54" s="104" t="s">
        <v>219</v>
      </c>
      <c r="C54" s="103" t="s">
        <v>161</v>
      </c>
      <c r="D54" s="103" t="s">
        <v>162</v>
      </c>
      <c r="E54" s="103" t="s">
        <v>162</v>
      </c>
      <c r="F54" s="103" t="s">
        <v>162</v>
      </c>
      <c r="G54" s="103" t="s">
        <v>162</v>
      </c>
      <c r="H54" s="103" t="s">
        <v>162</v>
      </c>
      <c r="I54" s="103" t="s">
        <v>161</v>
      </c>
      <c r="J54" s="103" t="s">
        <v>162</v>
      </c>
      <c r="K54" s="103" t="s">
        <v>162</v>
      </c>
    </row>
    <row r="55" spans="1:11" x14ac:dyDescent="0.2">
      <c r="A55" s="105" t="s">
        <v>220</v>
      </c>
      <c r="B55" s="106" t="s">
        <v>221</v>
      </c>
      <c r="C55" s="105" t="s">
        <v>162</v>
      </c>
      <c r="D55" s="105" t="s">
        <v>162</v>
      </c>
      <c r="E55" s="105" t="s">
        <v>162</v>
      </c>
      <c r="F55" s="105" t="s">
        <v>162</v>
      </c>
      <c r="G55" s="105" t="s">
        <v>162</v>
      </c>
      <c r="H55" s="105" t="s">
        <v>162</v>
      </c>
      <c r="I55" s="105" t="s">
        <v>162</v>
      </c>
      <c r="J55" s="105" t="s">
        <v>162</v>
      </c>
      <c r="K55" s="105" t="s">
        <v>162</v>
      </c>
    </row>
    <row r="56" spans="1:11" x14ac:dyDescent="0.2">
      <c r="A56" s="103" t="s">
        <v>222</v>
      </c>
      <c r="B56" s="104" t="s">
        <v>223</v>
      </c>
      <c r="C56" s="103" t="s">
        <v>162</v>
      </c>
      <c r="D56" s="103" t="s">
        <v>162</v>
      </c>
      <c r="E56" s="103" t="s">
        <v>162</v>
      </c>
      <c r="F56" s="103" t="s">
        <v>162</v>
      </c>
      <c r="G56" s="103" t="s">
        <v>162</v>
      </c>
      <c r="H56" s="103" t="s">
        <v>162</v>
      </c>
      <c r="I56" s="103" t="s">
        <v>162</v>
      </c>
      <c r="J56" s="103" t="s">
        <v>162</v>
      </c>
      <c r="K56" s="103" t="s">
        <v>162</v>
      </c>
    </row>
    <row r="57" spans="1:11" x14ac:dyDescent="0.2">
      <c r="A57" s="105" t="s">
        <v>222</v>
      </c>
      <c r="B57" s="106" t="s">
        <v>224</v>
      </c>
      <c r="C57" s="105" t="s">
        <v>161</v>
      </c>
      <c r="D57" s="105" t="s">
        <v>162</v>
      </c>
      <c r="E57" s="105" t="s">
        <v>162</v>
      </c>
      <c r="F57" s="105" t="s">
        <v>162</v>
      </c>
      <c r="G57" s="105" t="s">
        <v>162</v>
      </c>
      <c r="H57" s="105" t="s">
        <v>162</v>
      </c>
      <c r="I57" s="105" t="s">
        <v>162</v>
      </c>
      <c r="J57" s="105" t="s">
        <v>162</v>
      </c>
      <c r="K57" s="105" t="s">
        <v>162</v>
      </c>
    </row>
    <row r="58" spans="1:11" x14ac:dyDescent="0.2">
      <c r="A58" s="103" t="s">
        <v>222</v>
      </c>
      <c r="B58" s="104" t="s">
        <v>225</v>
      </c>
      <c r="C58" s="103" t="s">
        <v>162</v>
      </c>
      <c r="D58" s="103" t="s">
        <v>162</v>
      </c>
      <c r="E58" s="103" t="s">
        <v>162</v>
      </c>
      <c r="F58" s="103" t="s">
        <v>162</v>
      </c>
      <c r="G58" s="103" t="s">
        <v>162</v>
      </c>
      <c r="H58" s="103" t="s">
        <v>162</v>
      </c>
      <c r="I58" s="103" t="s">
        <v>162</v>
      </c>
      <c r="J58" s="103" t="s">
        <v>162</v>
      </c>
      <c r="K58" s="103" t="s">
        <v>161</v>
      </c>
    </row>
    <row r="59" spans="1:11" x14ac:dyDescent="0.2">
      <c r="A59" s="105" t="s">
        <v>222</v>
      </c>
      <c r="B59" s="106" t="s">
        <v>226</v>
      </c>
      <c r="C59" s="105" t="s">
        <v>162</v>
      </c>
      <c r="D59" s="105" t="s">
        <v>162</v>
      </c>
      <c r="E59" s="105" t="s">
        <v>162</v>
      </c>
      <c r="F59" s="105" t="s">
        <v>162</v>
      </c>
      <c r="G59" s="105" t="s">
        <v>162</v>
      </c>
      <c r="H59" s="105" t="s">
        <v>162</v>
      </c>
      <c r="I59" s="105" t="s">
        <v>162</v>
      </c>
      <c r="J59" s="105" t="s">
        <v>162</v>
      </c>
      <c r="K59" s="105" t="s">
        <v>162</v>
      </c>
    </row>
    <row r="60" spans="1:11" x14ac:dyDescent="0.2">
      <c r="A60" s="103" t="s">
        <v>222</v>
      </c>
      <c r="B60" s="104" t="s">
        <v>227</v>
      </c>
      <c r="C60" s="103" t="s">
        <v>162</v>
      </c>
      <c r="D60" s="103" t="s">
        <v>162</v>
      </c>
      <c r="E60" s="103" t="s">
        <v>162</v>
      </c>
      <c r="F60" s="103" t="s">
        <v>162</v>
      </c>
      <c r="G60" s="103" t="s">
        <v>162</v>
      </c>
      <c r="H60" s="103" t="s">
        <v>162</v>
      </c>
      <c r="I60" s="103" t="s">
        <v>162</v>
      </c>
      <c r="J60" s="103" t="s">
        <v>162</v>
      </c>
      <c r="K60" s="103" t="s">
        <v>162</v>
      </c>
    </row>
    <row r="61" spans="1:11" x14ac:dyDescent="0.2">
      <c r="A61" s="105" t="s">
        <v>222</v>
      </c>
      <c r="B61" s="106" t="s">
        <v>228</v>
      </c>
      <c r="C61" s="105" t="s">
        <v>162</v>
      </c>
      <c r="D61" s="105" t="s">
        <v>162</v>
      </c>
      <c r="E61" s="105" t="s">
        <v>162</v>
      </c>
      <c r="F61" s="105" t="s">
        <v>162</v>
      </c>
      <c r="G61" s="105" t="s">
        <v>162</v>
      </c>
      <c r="H61" s="105" t="s">
        <v>162</v>
      </c>
      <c r="I61" s="105" t="s">
        <v>162</v>
      </c>
      <c r="J61" s="105" t="s">
        <v>162</v>
      </c>
      <c r="K61" s="105" t="s">
        <v>162</v>
      </c>
    </row>
    <row r="62" spans="1:11" x14ac:dyDescent="0.2">
      <c r="A62" s="103" t="s">
        <v>222</v>
      </c>
      <c r="B62" s="104" t="s">
        <v>229</v>
      </c>
      <c r="C62" s="103" t="s">
        <v>162</v>
      </c>
      <c r="D62" s="103" t="s">
        <v>162</v>
      </c>
      <c r="E62" s="103" t="s">
        <v>162</v>
      </c>
      <c r="F62" s="103" t="s">
        <v>162</v>
      </c>
      <c r="G62" s="103" t="s">
        <v>162</v>
      </c>
      <c r="H62" s="103" t="s">
        <v>162</v>
      </c>
      <c r="I62" s="103" t="s">
        <v>161</v>
      </c>
      <c r="J62" s="103" t="s">
        <v>161</v>
      </c>
      <c r="K62" s="103" t="s">
        <v>162</v>
      </c>
    </row>
    <row r="63" spans="1:11" x14ac:dyDescent="0.2">
      <c r="A63" s="105" t="s">
        <v>222</v>
      </c>
      <c r="B63" s="106" t="s">
        <v>230</v>
      </c>
      <c r="C63" s="105" t="s">
        <v>162</v>
      </c>
      <c r="D63" s="105" t="s">
        <v>162</v>
      </c>
      <c r="E63" s="105" t="s">
        <v>162</v>
      </c>
      <c r="F63" s="105" t="s">
        <v>162</v>
      </c>
      <c r="G63" s="105" t="s">
        <v>162</v>
      </c>
      <c r="H63" s="105" t="s">
        <v>162</v>
      </c>
      <c r="I63" s="105" t="s">
        <v>162</v>
      </c>
      <c r="J63" s="105" t="s">
        <v>161</v>
      </c>
      <c r="K63" s="105" t="s">
        <v>162</v>
      </c>
    </row>
    <row r="64" spans="1:11" x14ac:dyDescent="0.2">
      <c r="A64" s="103" t="s">
        <v>222</v>
      </c>
      <c r="B64" s="104" t="s">
        <v>231</v>
      </c>
      <c r="C64" s="103" t="s">
        <v>162</v>
      </c>
      <c r="D64" s="103" t="s">
        <v>162</v>
      </c>
      <c r="E64" s="103" t="s">
        <v>162</v>
      </c>
      <c r="F64" s="103" t="s">
        <v>162</v>
      </c>
      <c r="G64" s="103" t="s">
        <v>162</v>
      </c>
      <c r="H64" s="103" t="s">
        <v>162</v>
      </c>
      <c r="I64" s="103" t="s">
        <v>162</v>
      </c>
      <c r="J64" s="103" t="s">
        <v>162</v>
      </c>
      <c r="K64" s="103" t="s">
        <v>162</v>
      </c>
    </row>
    <row r="65" spans="1:11" x14ac:dyDescent="0.2">
      <c r="A65" s="105" t="s">
        <v>222</v>
      </c>
      <c r="B65" s="106" t="s">
        <v>232</v>
      </c>
      <c r="C65" s="105" t="s">
        <v>162</v>
      </c>
      <c r="D65" s="105" t="s">
        <v>162</v>
      </c>
      <c r="E65" s="105" t="s">
        <v>162</v>
      </c>
      <c r="F65" s="105" t="s">
        <v>162</v>
      </c>
      <c r="G65" s="105" t="s">
        <v>162</v>
      </c>
      <c r="H65" s="105" t="s">
        <v>162</v>
      </c>
      <c r="I65" s="105" t="s">
        <v>162</v>
      </c>
      <c r="J65" s="105" t="s">
        <v>162</v>
      </c>
      <c r="K65" s="105" t="s">
        <v>162</v>
      </c>
    </row>
    <row r="66" spans="1:11" x14ac:dyDescent="0.2">
      <c r="A66" s="103" t="s">
        <v>222</v>
      </c>
      <c r="B66" s="104" t="s">
        <v>233</v>
      </c>
      <c r="C66" s="103" t="s">
        <v>162</v>
      </c>
      <c r="D66" s="103" t="s">
        <v>162</v>
      </c>
      <c r="E66" s="103" t="s">
        <v>162</v>
      </c>
      <c r="F66" s="103" t="s">
        <v>162</v>
      </c>
      <c r="G66" s="103" t="s">
        <v>162</v>
      </c>
      <c r="H66" s="103" t="s">
        <v>162</v>
      </c>
      <c r="I66" s="103" t="s">
        <v>162</v>
      </c>
      <c r="J66" s="103" t="s">
        <v>161</v>
      </c>
      <c r="K66" s="103" t="s">
        <v>162</v>
      </c>
    </row>
    <row r="67" spans="1:11" x14ac:dyDescent="0.2">
      <c r="A67" s="105" t="s">
        <v>222</v>
      </c>
      <c r="B67" s="106" t="s">
        <v>234</v>
      </c>
      <c r="C67" s="105" t="s">
        <v>162</v>
      </c>
      <c r="D67" s="105" t="s">
        <v>162</v>
      </c>
      <c r="E67" s="105" t="s">
        <v>162</v>
      </c>
      <c r="F67" s="105" t="s">
        <v>162</v>
      </c>
      <c r="G67" s="105" t="s">
        <v>162</v>
      </c>
      <c r="H67" s="105" t="s">
        <v>162</v>
      </c>
      <c r="I67" s="105" t="s">
        <v>162</v>
      </c>
      <c r="J67" s="105" t="s">
        <v>162</v>
      </c>
      <c r="K67" s="105" t="s">
        <v>162</v>
      </c>
    </row>
    <row r="68" spans="1:11" x14ac:dyDescent="0.2">
      <c r="A68" s="103" t="s">
        <v>222</v>
      </c>
      <c r="B68" s="104" t="s">
        <v>235</v>
      </c>
      <c r="C68" s="103" t="s">
        <v>162</v>
      </c>
      <c r="D68" s="103" t="s">
        <v>162</v>
      </c>
      <c r="E68" s="103" t="s">
        <v>162</v>
      </c>
      <c r="F68" s="103" t="s">
        <v>162</v>
      </c>
      <c r="G68" s="103" t="s">
        <v>162</v>
      </c>
      <c r="H68" s="103" t="s">
        <v>161</v>
      </c>
      <c r="I68" s="103" t="s">
        <v>162</v>
      </c>
      <c r="J68" s="103" t="s">
        <v>162</v>
      </c>
      <c r="K68" s="103" t="s">
        <v>162</v>
      </c>
    </row>
    <row r="69" spans="1:11" x14ac:dyDescent="0.2">
      <c r="A69" s="105" t="s">
        <v>222</v>
      </c>
      <c r="B69" s="106" t="s">
        <v>236</v>
      </c>
      <c r="C69" s="105" t="s">
        <v>162</v>
      </c>
      <c r="D69" s="105" t="s">
        <v>162</v>
      </c>
      <c r="E69" s="105" t="s">
        <v>162</v>
      </c>
      <c r="F69" s="105" t="s">
        <v>162</v>
      </c>
      <c r="G69" s="105" t="s">
        <v>162</v>
      </c>
      <c r="H69" s="105" t="s">
        <v>162</v>
      </c>
      <c r="I69" s="105" t="s">
        <v>162</v>
      </c>
      <c r="J69" s="105" t="s">
        <v>162</v>
      </c>
      <c r="K69" s="105" t="s">
        <v>162</v>
      </c>
    </row>
    <row r="70" spans="1:11" x14ac:dyDescent="0.2">
      <c r="A70" s="103" t="s">
        <v>222</v>
      </c>
      <c r="B70" s="104" t="s">
        <v>237</v>
      </c>
      <c r="C70" s="103" t="s">
        <v>162</v>
      </c>
      <c r="D70" s="103" t="s">
        <v>162</v>
      </c>
      <c r="E70" s="103" t="s">
        <v>162</v>
      </c>
      <c r="F70" s="103" t="s">
        <v>162</v>
      </c>
      <c r="G70" s="103" t="s">
        <v>162</v>
      </c>
      <c r="H70" s="103" t="s">
        <v>162</v>
      </c>
      <c r="I70" s="103" t="s">
        <v>162</v>
      </c>
      <c r="J70" s="103" t="s">
        <v>161</v>
      </c>
      <c r="K70" s="103" t="s">
        <v>161</v>
      </c>
    </row>
    <row r="71" spans="1:11" x14ac:dyDescent="0.2">
      <c r="A71" s="105" t="s">
        <v>222</v>
      </c>
      <c r="B71" s="106" t="s">
        <v>238</v>
      </c>
      <c r="C71" s="105" t="s">
        <v>162</v>
      </c>
      <c r="D71" s="105" t="s">
        <v>162</v>
      </c>
      <c r="E71" s="105" t="s">
        <v>162</v>
      </c>
      <c r="F71" s="105" t="s">
        <v>162</v>
      </c>
      <c r="G71" s="105" t="s">
        <v>162</v>
      </c>
      <c r="H71" s="105" t="s">
        <v>162</v>
      </c>
      <c r="I71" s="105" t="s">
        <v>162</v>
      </c>
      <c r="J71" s="105" t="s">
        <v>161</v>
      </c>
      <c r="K71" s="105" t="s">
        <v>162</v>
      </c>
    </row>
    <row r="72" spans="1:11" x14ac:dyDescent="0.2">
      <c r="A72" s="103" t="s">
        <v>222</v>
      </c>
      <c r="B72" s="104" t="s">
        <v>239</v>
      </c>
      <c r="C72" s="103" t="s">
        <v>162</v>
      </c>
      <c r="D72" s="103" t="s">
        <v>162</v>
      </c>
      <c r="E72" s="103" t="s">
        <v>162</v>
      </c>
      <c r="F72" s="103" t="s">
        <v>162</v>
      </c>
      <c r="G72" s="103" t="s">
        <v>162</v>
      </c>
      <c r="H72" s="103" t="s">
        <v>161</v>
      </c>
      <c r="I72" s="103" t="s">
        <v>162</v>
      </c>
      <c r="J72" s="103" t="s">
        <v>162</v>
      </c>
      <c r="K72" s="103" t="s">
        <v>162</v>
      </c>
    </row>
    <row r="73" spans="1:11" x14ac:dyDescent="0.2">
      <c r="A73" s="105" t="s">
        <v>222</v>
      </c>
      <c r="B73" s="106" t="s">
        <v>240</v>
      </c>
      <c r="C73" s="105" t="s">
        <v>162</v>
      </c>
      <c r="D73" s="105" t="s">
        <v>162</v>
      </c>
      <c r="E73" s="105" t="s">
        <v>162</v>
      </c>
      <c r="F73" s="105" t="s">
        <v>162</v>
      </c>
      <c r="G73" s="105" t="s">
        <v>162</v>
      </c>
      <c r="H73" s="105" t="s">
        <v>162</v>
      </c>
      <c r="I73" s="105" t="s">
        <v>162</v>
      </c>
      <c r="J73" s="105" t="s">
        <v>162</v>
      </c>
      <c r="K73" s="105" t="s">
        <v>162</v>
      </c>
    </row>
    <row r="74" spans="1:11" x14ac:dyDescent="0.2">
      <c r="A74" s="103" t="s">
        <v>222</v>
      </c>
      <c r="B74" s="104" t="s">
        <v>241</v>
      </c>
      <c r="C74" s="103" t="s">
        <v>162</v>
      </c>
      <c r="D74" s="103" t="s">
        <v>162</v>
      </c>
      <c r="E74" s="103" t="s">
        <v>162</v>
      </c>
      <c r="F74" s="103" t="s">
        <v>162</v>
      </c>
      <c r="G74" s="103" t="s">
        <v>162</v>
      </c>
      <c r="H74" s="103" t="s">
        <v>162</v>
      </c>
      <c r="I74" s="103" t="s">
        <v>162</v>
      </c>
      <c r="J74" s="103" t="s">
        <v>161</v>
      </c>
      <c r="K74" s="103" t="s">
        <v>162</v>
      </c>
    </row>
    <row r="75" spans="1:11" x14ac:dyDescent="0.2">
      <c r="A75" s="105" t="s">
        <v>222</v>
      </c>
      <c r="B75" s="106" t="s">
        <v>242</v>
      </c>
      <c r="C75" s="105" t="s">
        <v>162</v>
      </c>
      <c r="D75" s="105" t="s">
        <v>162</v>
      </c>
      <c r="E75" s="105" t="s">
        <v>162</v>
      </c>
      <c r="F75" s="105" t="s">
        <v>162</v>
      </c>
      <c r="G75" s="105" t="s">
        <v>162</v>
      </c>
      <c r="H75" s="105" t="s">
        <v>162</v>
      </c>
      <c r="I75" s="105" t="s">
        <v>162</v>
      </c>
      <c r="J75" s="105" t="s">
        <v>161</v>
      </c>
      <c r="K75" s="105" t="s">
        <v>162</v>
      </c>
    </row>
    <row r="76" spans="1:11" x14ac:dyDescent="0.2">
      <c r="A76" s="103" t="s">
        <v>243</v>
      </c>
      <c r="B76" s="104" t="s">
        <v>244</v>
      </c>
      <c r="C76" s="103" t="s">
        <v>162</v>
      </c>
      <c r="D76" s="103" t="s">
        <v>162</v>
      </c>
      <c r="E76" s="103" t="s">
        <v>162</v>
      </c>
      <c r="F76" s="103" t="s">
        <v>162</v>
      </c>
      <c r="G76" s="103" t="s">
        <v>162</v>
      </c>
      <c r="H76" s="103" t="s">
        <v>161</v>
      </c>
      <c r="I76" s="103" t="s">
        <v>162</v>
      </c>
      <c r="J76" s="103" t="s">
        <v>161</v>
      </c>
      <c r="K76" s="103" t="s">
        <v>162</v>
      </c>
    </row>
    <row r="77" spans="1:11" x14ac:dyDescent="0.2">
      <c r="A77" s="105" t="s">
        <v>243</v>
      </c>
      <c r="B77" s="106" t="s">
        <v>245</v>
      </c>
      <c r="C77" s="105" t="s">
        <v>162</v>
      </c>
      <c r="D77" s="105" t="s">
        <v>162</v>
      </c>
      <c r="E77" s="105" t="s">
        <v>162</v>
      </c>
      <c r="F77" s="105" t="s">
        <v>162</v>
      </c>
      <c r="G77" s="105" t="s">
        <v>162</v>
      </c>
      <c r="H77" s="105" t="s">
        <v>162</v>
      </c>
      <c r="I77" s="105" t="s">
        <v>162</v>
      </c>
      <c r="J77" s="105" t="s">
        <v>161</v>
      </c>
      <c r="K77" s="105" t="s">
        <v>162</v>
      </c>
    </row>
    <row r="78" spans="1:11" x14ac:dyDescent="0.2">
      <c r="A78" s="103" t="s">
        <v>243</v>
      </c>
      <c r="B78" s="104" t="s">
        <v>246</v>
      </c>
      <c r="C78" s="103" t="s">
        <v>162</v>
      </c>
      <c r="D78" s="103" t="s">
        <v>162</v>
      </c>
      <c r="E78" s="103" t="s">
        <v>162</v>
      </c>
      <c r="F78" s="103" t="s">
        <v>162</v>
      </c>
      <c r="G78" s="103" t="s">
        <v>162</v>
      </c>
      <c r="H78" s="103" t="s">
        <v>162</v>
      </c>
      <c r="I78" s="103" t="s">
        <v>162</v>
      </c>
      <c r="J78" s="103" t="s">
        <v>161</v>
      </c>
      <c r="K78" s="103" t="s">
        <v>162</v>
      </c>
    </row>
    <row r="79" spans="1:11" x14ac:dyDescent="0.2">
      <c r="A79" s="105" t="s">
        <v>243</v>
      </c>
      <c r="B79" s="106" t="s">
        <v>247</v>
      </c>
      <c r="C79" s="105" t="s">
        <v>162</v>
      </c>
      <c r="D79" s="105" t="s">
        <v>162</v>
      </c>
      <c r="E79" s="105" t="s">
        <v>162</v>
      </c>
      <c r="F79" s="105" t="s">
        <v>162</v>
      </c>
      <c r="G79" s="105" t="s">
        <v>162</v>
      </c>
      <c r="H79" s="105" t="s">
        <v>162</v>
      </c>
      <c r="I79" s="105" t="s">
        <v>162</v>
      </c>
      <c r="J79" s="105" t="s">
        <v>162</v>
      </c>
      <c r="K79" s="105" t="s">
        <v>162</v>
      </c>
    </row>
    <row r="80" spans="1:11" x14ac:dyDescent="0.2">
      <c r="A80" s="103" t="s">
        <v>243</v>
      </c>
      <c r="B80" s="104" t="s">
        <v>248</v>
      </c>
      <c r="C80" s="103" t="s">
        <v>162</v>
      </c>
      <c r="D80" s="103" t="s">
        <v>162</v>
      </c>
      <c r="E80" s="103" t="s">
        <v>162</v>
      </c>
      <c r="F80" s="103" t="s">
        <v>162</v>
      </c>
      <c r="G80" s="103" t="s">
        <v>162</v>
      </c>
      <c r="H80" s="103" t="s">
        <v>162</v>
      </c>
      <c r="I80" s="103" t="s">
        <v>162</v>
      </c>
      <c r="J80" s="103" t="s">
        <v>161</v>
      </c>
      <c r="K80" s="103" t="s">
        <v>162</v>
      </c>
    </row>
    <row r="81" spans="1:11" x14ac:dyDescent="0.2">
      <c r="A81" s="105" t="s">
        <v>243</v>
      </c>
      <c r="B81" s="106" t="s">
        <v>249</v>
      </c>
      <c r="C81" s="105" t="s">
        <v>162</v>
      </c>
      <c r="D81" s="105" t="s">
        <v>162</v>
      </c>
      <c r="E81" s="105" t="s">
        <v>162</v>
      </c>
      <c r="F81" s="105" t="s">
        <v>162</v>
      </c>
      <c r="G81" s="105" t="s">
        <v>162</v>
      </c>
      <c r="H81" s="105" t="s">
        <v>162</v>
      </c>
      <c r="I81" s="105" t="s">
        <v>162</v>
      </c>
      <c r="J81" s="105" t="s">
        <v>162</v>
      </c>
      <c r="K81" s="105" t="s">
        <v>162</v>
      </c>
    </row>
    <row r="82" spans="1:11" x14ac:dyDescent="0.2">
      <c r="A82" s="103" t="s">
        <v>243</v>
      </c>
      <c r="B82" s="104" t="s">
        <v>250</v>
      </c>
      <c r="C82" s="103" t="s">
        <v>162</v>
      </c>
      <c r="D82" s="103" t="s">
        <v>162</v>
      </c>
      <c r="E82" s="103" t="s">
        <v>162</v>
      </c>
      <c r="F82" s="103" t="s">
        <v>162</v>
      </c>
      <c r="G82" s="103" t="s">
        <v>162</v>
      </c>
      <c r="H82" s="103" t="s">
        <v>162</v>
      </c>
      <c r="I82" s="103" t="s">
        <v>162</v>
      </c>
      <c r="J82" s="103" t="s">
        <v>162</v>
      </c>
      <c r="K82" s="103" t="s">
        <v>162</v>
      </c>
    </row>
    <row r="83" spans="1:11" x14ac:dyDescent="0.2">
      <c r="A83" s="105" t="s">
        <v>243</v>
      </c>
      <c r="B83" s="106" t="s">
        <v>251</v>
      </c>
      <c r="C83" s="105" t="s">
        <v>162</v>
      </c>
      <c r="D83" s="105" t="s">
        <v>162</v>
      </c>
      <c r="E83" s="105" t="s">
        <v>162</v>
      </c>
      <c r="F83" s="105" t="s">
        <v>162</v>
      </c>
      <c r="G83" s="105" t="s">
        <v>162</v>
      </c>
      <c r="H83" s="105" t="s">
        <v>162</v>
      </c>
      <c r="I83" s="105" t="s">
        <v>162</v>
      </c>
      <c r="J83" s="105" t="s">
        <v>162</v>
      </c>
      <c r="K83" s="105" t="s">
        <v>162</v>
      </c>
    </row>
    <row r="84" spans="1:11" x14ac:dyDescent="0.2">
      <c r="A84" s="103" t="s">
        <v>243</v>
      </c>
      <c r="B84" s="104" t="s">
        <v>252</v>
      </c>
      <c r="C84" s="103" t="s">
        <v>162</v>
      </c>
      <c r="D84" s="103" t="s">
        <v>162</v>
      </c>
      <c r="E84" s="103" t="s">
        <v>162</v>
      </c>
      <c r="F84" s="103" t="s">
        <v>162</v>
      </c>
      <c r="G84" s="103" t="s">
        <v>162</v>
      </c>
      <c r="H84" s="103" t="s">
        <v>162</v>
      </c>
      <c r="I84" s="103" t="s">
        <v>162</v>
      </c>
      <c r="J84" s="103" t="s">
        <v>162</v>
      </c>
      <c r="K84" s="103" t="s">
        <v>162</v>
      </c>
    </row>
    <row r="85" spans="1:11" x14ac:dyDescent="0.2">
      <c r="A85" s="105" t="s">
        <v>243</v>
      </c>
      <c r="B85" s="106" t="s">
        <v>253</v>
      </c>
      <c r="C85" s="105" t="s">
        <v>162</v>
      </c>
      <c r="D85" s="105" t="s">
        <v>162</v>
      </c>
      <c r="E85" s="105" t="s">
        <v>162</v>
      </c>
      <c r="F85" s="105" t="s">
        <v>162</v>
      </c>
      <c r="G85" s="105" t="s">
        <v>162</v>
      </c>
      <c r="H85" s="105" t="s">
        <v>162</v>
      </c>
      <c r="I85" s="105" t="s">
        <v>162</v>
      </c>
      <c r="J85" s="105" t="s">
        <v>162</v>
      </c>
      <c r="K85" s="105" t="s">
        <v>162</v>
      </c>
    </row>
    <row r="86" spans="1:11" x14ac:dyDescent="0.2">
      <c r="A86" s="103" t="s">
        <v>243</v>
      </c>
      <c r="B86" s="104" t="s">
        <v>254</v>
      </c>
      <c r="C86" s="103" t="s">
        <v>162</v>
      </c>
      <c r="D86" s="103" t="s">
        <v>162</v>
      </c>
      <c r="E86" s="103" t="s">
        <v>162</v>
      </c>
      <c r="F86" s="103" t="s">
        <v>162</v>
      </c>
      <c r="G86" s="103" t="s">
        <v>162</v>
      </c>
      <c r="H86" s="103" t="s">
        <v>162</v>
      </c>
      <c r="I86" s="103" t="s">
        <v>162</v>
      </c>
      <c r="J86" s="103" t="s">
        <v>162</v>
      </c>
      <c r="K86" s="103" t="s">
        <v>162</v>
      </c>
    </row>
    <row r="87" spans="1:11" x14ac:dyDescent="0.2">
      <c r="A87" s="105" t="s">
        <v>243</v>
      </c>
      <c r="B87" s="106" t="s">
        <v>255</v>
      </c>
      <c r="C87" s="105" t="s">
        <v>162</v>
      </c>
      <c r="D87" s="105" t="s">
        <v>162</v>
      </c>
      <c r="E87" s="105" t="s">
        <v>162</v>
      </c>
      <c r="F87" s="105" t="s">
        <v>162</v>
      </c>
      <c r="G87" s="105" t="s">
        <v>162</v>
      </c>
      <c r="H87" s="105" t="s">
        <v>162</v>
      </c>
      <c r="I87" s="105" t="s">
        <v>162</v>
      </c>
      <c r="J87" s="105" t="s">
        <v>162</v>
      </c>
      <c r="K87" s="105" t="s">
        <v>162</v>
      </c>
    </row>
    <row r="88" spans="1:11" x14ac:dyDescent="0.2">
      <c r="A88" s="103" t="s">
        <v>243</v>
      </c>
      <c r="B88" s="104" t="s">
        <v>256</v>
      </c>
      <c r="C88" s="103" t="s">
        <v>162</v>
      </c>
      <c r="D88" s="103" t="s">
        <v>162</v>
      </c>
      <c r="E88" s="103" t="s">
        <v>162</v>
      </c>
      <c r="F88" s="103" t="s">
        <v>162</v>
      </c>
      <c r="G88" s="103" t="s">
        <v>162</v>
      </c>
      <c r="H88" s="103" t="s">
        <v>162</v>
      </c>
      <c r="I88" s="103" t="s">
        <v>162</v>
      </c>
      <c r="J88" s="103" t="s">
        <v>162</v>
      </c>
      <c r="K88" s="103" t="s">
        <v>161</v>
      </c>
    </row>
    <row r="89" spans="1:11" x14ac:dyDescent="0.2">
      <c r="A89" s="105" t="s">
        <v>243</v>
      </c>
      <c r="B89" s="106" t="s">
        <v>257</v>
      </c>
      <c r="C89" s="105" t="s">
        <v>162</v>
      </c>
      <c r="D89" s="105" t="s">
        <v>162</v>
      </c>
      <c r="E89" s="105" t="s">
        <v>162</v>
      </c>
      <c r="F89" s="105" t="s">
        <v>162</v>
      </c>
      <c r="G89" s="105" t="s">
        <v>162</v>
      </c>
      <c r="H89" s="105" t="s">
        <v>162</v>
      </c>
      <c r="I89" s="105" t="s">
        <v>162</v>
      </c>
      <c r="J89" s="105" t="s">
        <v>162</v>
      </c>
      <c r="K89" s="105" t="s">
        <v>162</v>
      </c>
    </row>
    <row r="90" spans="1:11" x14ac:dyDescent="0.2">
      <c r="A90" s="103" t="s">
        <v>243</v>
      </c>
      <c r="B90" s="104" t="s">
        <v>258</v>
      </c>
      <c r="C90" s="103" t="s">
        <v>162</v>
      </c>
      <c r="D90" s="103" t="s">
        <v>162</v>
      </c>
      <c r="E90" s="103" t="s">
        <v>162</v>
      </c>
      <c r="F90" s="103" t="s">
        <v>162</v>
      </c>
      <c r="G90" s="103" t="s">
        <v>162</v>
      </c>
      <c r="H90" s="103" t="s">
        <v>162</v>
      </c>
      <c r="I90" s="103" t="s">
        <v>162</v>
      </c>
      <c r="J90" s="103" t="s">
        <v>162</v>
      </c>
      <c r="K90" s="103" t="s">
        <v>162</v>
      </c>
    </row>
    <row r="91" spans="1:11" x14ac:dyDescent="0.2">
      <c r="A91" s="105" t="s">
        <v>243</v>
      </c>
      <c r="B91" s="106" t="s">
        <v>259</v>
      </c>
      <c r="C91" s="105" t="s">
        <v>162</v>
      </c>
      <c r="D91" s="105" t="s">
        <v>162</v>
      </c>
      <c r="E91" s="105" t="s">
        <v>162</v>
      </c>
      <c r="F91" s="105" t="s">
        <v>162</v>
      </c>
      <c r="G91" s="105" t="s">
        <v>162</v>
      </c>
      <c r="H91" s="105" t="s">
        <v>162</v>
      </c>
      <c r="I91" s="105" t="s">
        <v>162</v>
      </c>
      <c r="J91" s="105" t="s">
        <v>161</v>
      </c>
      <c r="K91" s="105" t="s">
        <v>162</v>
      </c>
    </row>
    <row r="92" spans="1:11" x14ac:dyDescent="0.2">
      <c r="A92" s="103" t="s">
        <v>260</v>
      </c>
      <c r="B92" s="104" t="s">
        <v>261</v>
      </c>
      <c r="C92" s="103" t="s">
        <v>162</v>
      </c>
      <c r="D92" s="103" t="s">
        <v>162</v>
      </c>
      <c r="E92" s="103" t="s">
        <v>162</v>
      </c>
      <c r="F92" s="103" t="s">
        <v>162</v>
      </c>
      <c r="G92" s="103" t="s">
        <v>162</v>
      </c>
      <c r="H92" s="103" t="s">
        <v>162</v>
      </c>
      <c r="I92" s="103" t="s">
        <v>162</v>
      </c>
      <c r="J92" s="103" t="s">
        <v>162</v>
      </c>
      <c r="K92" s="103" t="s">
        <v>162</v>
      </c>
    </row>
    <row r="93" spans="1:11" x14ac:dyDescent="0.2">
      <c r="A93" s="105" t="s">
        <v>260</v>
      </c>
      <c r="B93" s="106" t="s">
        <v>262</v>
      </c>
      <c r="C93" s="105" t="s">
        <v>162</v>
      </c>
      <c r="D93" s="105" t="s">
        <v>162</v>
      </c>
      <c r="E93" s="105" t="s">
        <v>162</v>
      </c>
      <c r="F93" s="105" t="s">
        <v>162</v>
      </c>
      <c r="G93" s="105" t="s">
        <v>162</v>
      </c>
      <c r="H93" s="105" t="s">
        <v>162</v>
      </c>
      <c r="I93" s="105" t="s">
        <v>162</v>
      </c>
      <c r="J93" s="105" t="s">
        <v>162</v>
      </c>
      <c r="K93" s="105" t="s">
        <v>162</v>
      </c>
    </row>
    <row r="94" spans="1:11" x14ac:dyDescent="0.2">
      <c r="A94" s="103" t="s">
        <v>263</v>
      </c>
      <c r="B94" s="104" t="s">
        <v>264</v>
      </c>
      <c r="C94" s="103" t="s">
        <v>162</v>
      </c>
      <c r="D94" s="103" t="s">
        <v>162</v>
      </c>
      <c r="E94" s="103" t="s">
        <v>162</v>
      </c>
      <c r="F94" s="103" t="s">
        <v>162</v>
      </c>
      <c r="G94" s="103" t="s">
        <v>162</v>
      </c>
      <c r="H94" s="103" t="s">
        <v>162</v>
      </c>
      <c r="I94" s="103" t="s">
        <v>162</v>
      </c>
      <c r="J94" s="103" t="s">
        <v>162</v>
      </c>
      <c r="K94" s="103" t="s">
        <v>162</v>
      </c>
    </row>
    <row r="95" spans="1:11" x14ac:dyDescent="0.2">
      <c r="A95" s="105" t="s">
        <v>263</v>
      </c>
      <c r="B95" s="106" t="s">
        <v>265</v>
      </c>
      <c r="C95" s="105" t="s">
        <v>162</v>
      </c>
      <c r="D95" s="105" t="s">
        <v>162</v>
      </c>
      <c r="E95" s="105" t="s">
        <v>162</v>
      </c>
      <c r="F95" s="105" t="s">
        <v>162</v>
      </c>
      <c r="G95" s="105" t="s">
        <v>162</v>
      </c>
      <c r="H95" s="105" t="s">
        <v>162</v>
      </c>
      <c r="I95" s="105" t="s">
        <v>162</v>
      </c>
      <c r="J95" s="105" t="s">
        <v>162</v>
      </c>
      <c r="K95" s="105" t="s">
        <v>162</v>
      </c>
    </row>
    <row r="96" spans="1:11" x14ac:dyDescent="0.2">
      <c r="A96" s="103" t="s">
        <v>263</v>
      </c>
      <c r="B96" s="104" t="s">
        <v>266</v>
      </c>
      <c r="C96" s="103" t="s">
        <v>162</v>
      </c>
      <c r="D96" s="103" t="s">
        <v>162</v>
      </c>
      <c r="E96" s="103" t="s">
        <v>162</v>
      </c>
      <c r="F96" s="103" t="s">
        <v>162</v>
      </c>
      <c r="G96" s="103" t="s">
        <v>162</v>
      </c>
      <c r="H96" s="103" t="s">
        <v>162</v>
      </c>
      <c r="I96" s="103" t="s">
        <v>162</v>
      </c>
      <c r="J96" s="103" t="s">
        <v>161</v>
      </c>
      <c r="K96" s="103" t="s">
        <v>162</v>
      </c>
    </row>
    <row r="97" spans="1:11" x14ac:dyDescent="0.2">
      <c r="A97" s="105" t="s">
        <v>267</v>
      </c>
      <c r="B97" s="106" t="s">
        <v>268</v>
      </c>
      <c r="C97" s="105" t="s">
        <v>162</v>
      </c>
      <c r="D97" s="105" t="s">
        <v>162</v>
      </c>
      <c r="E97" s="105" t="s">
        <v>162</v>
      </c>
      <c r="F97" s="105" t="s">
        <v>162</v>
      </c>
      <c r="G97" s="105" t="s">
        <v>162</v>
      </c>
      <c r="H97" s="105" t="s">
        <v>162</v>
      </c>
      <c r="I97" s="105" t="s">
        <v>162</v>
      </c>
      <c r="J97" s="105" t="s">
        <v>162</v>
      </c>
      <c r="K97" s="105" t="s">
        <v>162</v>
      </c>
    </row>
    <row r="98" spans="1:11" x14ac:dyDescent="0.2">
      <c r="A98" s="103" t="s">
        <v>267</v>
      </c>
      <c r="B98" s="104" t="s">
        <v>269</v>
      </c>
      <c r="C98" s="103" t="s">
        <v>162</v>
      </c>
      <c r="D98" s="103" t="s">
        <v>162</v>
      </c>
      <c r="E98" s="103" t="s">
        <v>162</v>
      </c>
      <c r="F98" s="103" t="s">
        <v>162</v>
      </c>
      <c r="G98" s="103" t="s">
        <v>162</v>
      </c>
      <c r="H98" s="103" t="s">
        <v>162</v>
      </c>
      <c r="I98" s="103" t="s">
        <v>162</v>
      </c>
      <c r="J98" s="103" t="s">
        <v>162</v>
      </c>
      <c r="K98" s="103" t="s">
        <v>162</v>
      </c>
    </row>
    <row r="99" spans="1:11" x14ac:dyDescent="0.2">
      <c r="A99" s="105" t="s">
        <v>267</v>
      </c>
      <c r="B99" s="106" t="s">
        <v>270</v>
      </c>
      <c r="C99" s="105" t="s">
        <v>162</v>
      </c>
      <c r="D99" s="105" t="s">
        <v>162</v>
      </c>
      <c r="E99" s="105" t="s">
        <v>162</v>
      </c>
      <c r="F99" s="105" t="s">
        <v>162</v>
      </c>
      <c r="G99" s="105" t="s">
        <v>162</v>
      </c>
      <c r="H99" s="105" t="s">
        <v>162</v>
      </c>
      <c r="I99" s="105" t="s">
        <v>162</v>
      </c>
      <c r="J99" s="105" t="s">
        <v>162</v>
      </c>
      <c r="K99" s="105" t="s">
        <v>162</v>
      </c>
    </row>
    <row r="100" spans="1:11" x14ac:dyDescent="0.2">
      <c r="A100" s="103" t="s">
        <v>267</v>
      </c>
      <c r="B100" s="104" t="s">
        <v>271</v>
      </c>
      <c r="C100" s="103" t="s">
        <v>162</v>
      </c>
      <c r="D100" s="103" t="s">
        <v>162</v>
      </c>
      <c r="E100" s="103" t="s">
        <v>162</v>
      </c>
      <c r="F100" s="103" t="s">
        <v>162</v>
      </c>
      <c r="G100" s="103" t="s">
        <v>162</v>
      </c>
      <c r="H100" s="103" t="s">
        <v>162</v>
      </c>
      <c r="I100" s="103" t="s">
        <v>162</v>
      </c>
      <c r="J100" s="103" t="s">
        <v>162</v>
      </c>
      <c r="K100" s="103" t="s">
        <v>162</v>
      </c>
    </row>
    <row r="101" spans="1:11" x14ac:dyDescent="0.2">
      <c r="A101" s="105" t="s">
        <v>267</v>
      </c>
      <c r="B101" s="106" t="s">
        <v>272</v>
      </c>
      <c r="C101" s="105" t="s">
        <v>162</v>
      </c>
      <c r="D101" s="105" t="s">
        <v>162</v>
      </c>
      <c r="E101" s="105" t="s">
        <v>161</v>
      </c>
      <c r="F101" s="105" t="s">
        <v>162</v>
      </c>
      <c r="G101" s="105" t="s">
        <v>162</v>
      </c>
      <c r="H101" s="105" t="s">
        <v>162</v>
      </c>
      <c r="I101" s="105" t="s">
        <v>162</v>
      </c>
      <c r="J101" s="105" t="s">
        <v>162</v>
      </c>
      <c r="K101" s="105" t="s">
        <v>162</v>
      </c>
    </row>
    <row r="102" spans="1:11" x14ac:dyDescent="0.2">
      <c r="A102" s="103" t="s">
        <v>267</v>
      </c>
      <c r="B102" s="104" t="s">
        <v>273</v>
      </c>
      <c r="C102" s="103" t="s">
        <v>162</v>
      </c>
      <c r="D102" s="103" t="s">
        <v>162</v>
      </c>
      <c r="E102" s="103" t="s">
        <v>162</v>
      </c>
      <c r="F102" s="103" t="s">
        <v>162</v>
      </c>
      <c r="G102" s="103" t="s">
        <v>162</v>
      </c>
      <c r="H102" s="103" t="s">
        <v>162</v>
      </c>
      <c r="I102" s="103" t="s">
        <v>162</v>
      </c>
      <c r="J102" s="103" t="s">
        <v>162</v>
      </c>
      <c r="K102" s="103" t="s">
        <v>161</v>
      </c>
    </row>
    <row r="103" spans="1:11" x14ac:dyDescent="0.2">
      <c r="A103" s="105" t="s">
        <v>267</v>
      </c>
      <c r="B103" s="106" t="s">
        <v>274</v>
      </c>
      <c r="C103" s="105" t="s">
        <v>162</v>
      </c>
      <c r="D103" s="105" t="s">
        <v>162</v>
      </c>
      <c r="E103" s="105" t="s">
        <v>162</v>
      </c>
      <c r="F103" s="105" t="s">
        <v>162</v>
      </c>
      <c r="G103" s="105" t="s">
        <v>162</v>
      </c>
      <c r="H103" s="105" t="s">
        <v>162</v>
      </c>
      <c r="I103" s="105" t="s">
        <v>162</v>
      </c>
      <c r="J103" s="105" t="s">
        <v>162</v>
      </c>
      <c r="K103" s="105" t="s">
        <v>162</v>
      </c>
    </row>
    <row r="104" spans="1:11" x14ac:dyDescent="0.2">
      <c r="A104" s="103" t="s">
        <v>267</v>
      </c>
      <c r="B104" s="104" t="s">
        <v>275</v>
      </c>
      <c r="C104" s="103" t="s">
        <v>162</v>
      </c>
      <c r="D104" s="103" t="s">
        <v>162</v>
      </c>
      <c r="E104" s="103" t="s">
        <v>162</v>
      </c>
      <c r="F104" s="103" t="s">
        <v>162</v>
      </c>
      <c r="G104" s="103" t="s">
        <v>161</v>
      </c>
      <c r="H104" s="103" t="s">
        <v>162</v>
      </c>
      <c r="I104" s="103" t="s">
        <v>162</v>
      </c>
      <c r="J104" s="103" t="s">
        <v>162</v>
      </c>
      <c r="K104" s="103" t="s">
        <v>162</v>
      </c>
    </row>
    <row r="105" spans="1:11" x14ac:dyDescent="0.2">
      <c r="A105" s="105" t="s">
        <v>267</v>
      </c>
      <c r="B105" s="106" t="s">
        <v>276</v>
      </c>
      <c r="C105" s="105" t="s">
        <v>162</v>
      </c>
      <c r="D105" s="105" t="s">
        <v>162</v>
      </c>
      <c r="E105" s="105" t="s">
        <v>162</v>
      </c>
      <c r="F105" s="105" t="s">
        <v>162</v>
      </c>
      <c r="G105" s="105" t="s">
        <v>162</v>
      </c>
      <c r="H105" s="105" t="s">
        <v>162</v>
      </c>
      <c r="I105" s="105" t="s">
        <v>162</v>
      </c>
      <c r="J105" s="105" t="s">
        <v>161</v>
      </c>
      <c r="K105" s="105" t="s">
        <v>161</v>
      </c>
    </row>
    <row r="106" spans="1:11" x14ac:dyDescent="0.2">
      <c r="A106" s="103" t="s">
        <v>267</v>
      </c>
      <c r="B106" s="104" t="s">
        <v>277</v>
      </c>
      <c r="C106" s="103" t="s">
        <v>162</v>
      </c>
      <c r="D106" s="103" t="s">
        <v>162</v>
      </c>
      <c r="E106" s="103" t="s">
        <v>162</v>
      </c>
      <c r="F106" s="103" t="s">
        <v>162</v>
      </c>
      <c r="G106" s="103" t="s">
        <v>162</v>
      </c>
      <c r="H106" s="103" t="s">
        <v>162</v>
      </c>
      <c r="I106" s="103" t="s">
        <v>162</v>
      </c>
      <c r="J106" s="103" t="s">
        <v>161</v>
      </c>
      <c r="K106" s="103" t="s">
        <v>162</v>
      </c>
    </row>
    <row r="107" spans="1:11" x14ac:dyDescent="0.2">
      <c r="A107" s="105" t="s">
        <v>267</v>
      </c>
      <c r="B107" s="106" t="s">
        <v>278</v>
      </c>
      <c r="C107" s="105" t="s">
        <v>162</v>
      </c>
      <c r="D107" s="105" t="s">
        <v>162</v>
      </c>
      <c r="E107" s="105" t="s">
        <v>162</v>
      </c>
      <c r="F107" s="105" t="s">
        <v>162</v>
      </c>
      <c r="G107" s="105" t="s">
        <v>162</v>
      </c>
      <c r="H107" s="105" t="s">
        <v>162</v>
      </c>
      <c r="I107" s="105" t="s">
        <v>162</v>
      </c>
      <c r="J107" s="105" t="s">
        <v>162</v>
      </c>
      <c r="K107" s="105" t="s">
        <v>162</v>
      </c>
    </row>
    <row r="108" spans="1:11" x14ac:dyDescent="0.2">
      <c r="A108" s="103" t="s">
        <v>267</v>
      </c>
      <c r="B108" s="104" t="s">
        <v>279</v>
      </c>
      <c r="C108" s="103" t="s">
        <v>162</v>
      </c>
      <c r="D108" s="103" t="s">
        <v>162</v>
      </c>
      <c r="E108" s="103" t="s">
        <v>161</v>
      </c>
      <c r="F108" s="103" t="s">
        <v>162</v>
      </c>
      <c r="G108" s="103" t="s">
        <v>162</v>
      </c>
      <c r="H108" s="103" t="s">
        <v>162</v>
      </c>
      <c r="I108" s="103" t="s">
        <v>162</v>
      </c>
      <c r="J108" s="103" t="s">
        <v>162</v>
      </c>
      <c r="K108" s="103" t="s">
        <v>162</v>
      </c>
    </row>
    <row r="109" spans="1:11" x14ac:dyDescent="0.2">
      <c r="A109" s="105" t="s">
        <v>267</v>
      </c>
      <c r="B109" s="106" t="s">
        <v>280</v>
      </c>
      <c r="C109" s="105" t="s">
        <v>162</v>
      </c>
      <c r="D109" s="105" t="s">
        <v>162</v>
      </c>
      <c r="E109" s="105" t="s">
        <v>162</v>
      </c>
      <c r="F109" s="105" t="s">
        <v>162</v>
      </c>
      <c r="G109" s="105" t="s">
        <v>162</v>
      </c>
      <c r="H109" s="105" t="s">
        <v>162</v>
      </c>
      <c r="I109" s="105" t="s">
        <v>162</v>
      </c>
      <c r="J109" s="105" t="s">
        <v>162</v>
      </c>
      <c r="K109" s="105" t="s">
        <v>161</v>
      </c>
    </row>
    <row r="110" spans="1:11" x14ac:dyDescent="0.2">
      <c r="A110" s="103" t="s">
        <v>267</v>
      </c>
      <c r="B110" s="104" t="s">
        <v>281</v>
      </c>
      <c r="C110" s="103" t="s">
        <v>162</v>
      </c>
      <c r="D110" s="103" t="s">
        <v>162</v>
      </c>
      <c r="E110" s="103" t="s">
        <v>162</v>
      </c>
      <c r="F110" s="103" t="s">
        <v>162</v>
      </c>
      <c r="G110" s="103" t="s">
        <v>162</v>
      </c>
      <c r="H110" s="103" t="s">
        <v>162</v>
      </c>
      <c r="I110" s="103" t="s">
        <v>162</v>
      </c>
      <c r="J110" s="103" t="s">
        <v>162</v>
      </c>
      <c r="K110" s="103" t="s">
        <v>162</v>
      </c>
    </row>
    <row r="111" spans="1:11" x14ac:dyDescent="0.2">
      <c r="A111" s="105" t="s">
        <v>282</v>
      </c>
      <c r="B111" s="106" t="s">
        <v>283</v>
      </c>
      <c r="C111" s="105" t="s">
        <v>161</v>
      </c>
      <c r="D111" s="105" t="s">
        <v>162</v>
      </c>
      <c r="E111" s="105" t="s">
        <v>162</v>
      </c>
      <c r="F111" s="105" t="s">
        <v>162</v>
      </c>
      <c r="G111" s="105" t="s">
        <v>162</v>
      </c>
      <c r="H111" s="105" t="s">
        <v>162</v>
      </c>
      <c r="I111" s="105" t="s">
        <v>162</v>
      </c>
      <c r="J111" s="105" t="s">
        <v>162</v>
      </c>
      <c r="K111" s="105" t="s">
        <v>162</v>
      </c>
    </row>
    <row r="112" spans="1:11" x14ac:dyDescent="0.2">
      <c r="A112" s="103" t="s">
        <v>282</v>
      </c>
      <c r="B112" s="104" t="s">
        <v>284</v>
      </c>
      <c r="C112" s="103" t="s">
        <v>162</v>
      </c>
      <c r="D112" s="103" t="s">
        <v>162</v>
      </c>
      <c r="E112" s="103" t="s">
        <v>162</v>
      </c>
      <c r="F112" s="103" t="s">
        <v>162</v>
      </c>
      <c r="G112" s="103" t="s">
        <v>162</v>
      </c>
      <c r="H112" s="103" t="s">
        <v>162</v>
      </c>
      <c r="I112" s="103" t="s">
        <v>162</v>
      </c>
      <c r="J112" s="103" t="s">
        <v>162</v>
      </c>
      <c r="K112" s="103" t="s">
        <v>162</v>
      </c>
    </row>
    <row r="113" spans="1:11" x14ac:dyDescent="0.2">
      <c r="A113" s="105" t="s">
        <v>282</v>
      </c>
      <c r="B113" s="106" t="s">
        <v>285</v>
      </c>
      <c r="C113" s="105" t="s">
        <v>162</v>
      </c>
      <c r="D113" s="105" t="s">
        <v>162</v>
      </c>
      <c r="E113" s="105" t="s">
        <v>162</v>
      </c>
      <c r="F113" s="105" t="s">
        <v>162</v>
      </c>
      <c r="G113" s="105" t="s">
        <v>162</v>
      </c>
      <c r="H113" s="105" t="s">
        <v>162</v>
      </c>
      <c r="I113" s="105" t="s">
        <v>162</v>
      </c>
      <c r="J113" s="105" t="s">
        <v>162</v>
      </c>
      <c r="K113" s="105" t="s">
        <v>162</v>
      </c>
    </row>
    <row r="114" spans="1:11" x14ac:dyDescent="0.2">
      <c r="A114" s="103" t="s">
        <v>282</v>
      </c>
      <c r="B114" s="104" t="s">
        <v>286</v>
      </c>
      <c r="C114" s="103" t="s">
        <v>162</v>
      </c>
      <c r="D114" s="103" t="s">
        <v>162</v>
      </c>
      <c r="E114" s="103" t="s">
        <v>162</v>
      </c>
      <c r="F114" s="103" t="s">
        <v>162</v>
      </c>
      <c r="G114" s="103" t="s">
        <v>162</v>
      </c>
      <c r="H114" s="103" t="s">
        <v>162</v>
      </c>
      <c r="I114" s="103" t="s">
        <v>161</v>
      </c>
      <c r="J114" s="103" t="s">
        <v>161</v>
      </c>
      <c r="K114" s="103" t="s">
        <v>162</v>
      </c>
    </row>
    <row r="115" spans="1:11" x14ac:dyDescent="0.2">
      <c r="A115" s="105" t="s">
        <v>282</v>
      </c>
      <c r="B115" s="106" t="s">
        <v>287</v>
      </c>
      <c r="C115" s="105" t="s">
        <v>162</v>
      </c>
      <c r="D115" s="105" t="s">
        <v>162</v>
      </c>
      <c r="E115" s="105" t="s">
        <v>161</v>
      </c>
      <c r="F115" s="105" t="s">
        <v>162</v>
      </c>
      <c r="G115" s="105" t="s">
        <v>162</v>
      </c>
      <c r="H115" s="105" t="s">
        <v>162</v>
      </c>
      <c r="I115" s="105" t="s">
        <v>162</v>
      </c>
      <c r="J115" s="105" t="s">
        <v>161</v>
      </c>
      <c r="K115" s="105" t="s">
        <v>162</v>
      </c>
    </row>
    <row r="116" spans="1:11" x14ac:dyDescent="0.2">
      <c r="A116" s="103" t="s">
        <v>282</v>
      </c>
      <c r="B116" s="104" t="s">
        <v>288</v>
      </c>
      <c r="C116" s="103" t="s">
        <v>162</v>
      </c>
      <c r="D116" s="103" t="s">
        <v>162</v>
      </c>
      <c r="E116" s="103" t="s">
        <v>162</v>
      </c>
      <c r="F116" s="103" t="s">
        <v>162</v>
      </c>
      <c r="G116" s="103" t="s">
        <v>162</v>
      </c>
      <c r="H116" s="103" t="s">
        <v>162</v>
      </c>
      <c r="I116" s="103" t="s">
        <v>162</v>
      </c>
      <c r="J116" s="103" t="s">
        <v>161</v>
      </c>
      <c r="K116" s="103" t="s">
        <v>162</v>
      </c>
    </row>
    <row r="117" spans="1:11" x14ac:dyDescent="0.2">
      <c r="A117" s="105" t="s">
        <v>282</v>
      </c>
      <c r="B117" s="106" t="s">
        <v>289</v>
      </c>
      <c r="C117" s="105" t="s">
        <v>162</v>
      </c>
      <c r="D117" s="105" t="s">
        <v>162</v>
      </c>
      <c r="E117" s="105" t="s">
        <v>162</v>
      </c>
      <c r="F117" s="105" t="s">
        <v>162</v>
      </c>
      <c r="G117" s="105" t="s">
        <v>162</v>
      </c>
      <c r="H117" s="105" t="s">
        <v>162</v>
      </c>
      <c r="I117" s="105" t="s">
        <v>162</v>
      </c>
      <c r="J117" s="105" t="s">
        <v>161</v>
      </c>
      <c r="K117" s="105" t="s">
        <v>162</v>
      </c>
    </row>
    <row r="118" spans="1:11" x14ac:dyDescent="0.2">
      <c r="A118" s="103" t="s">
        <v>290</v>
      </c>
      <c r="B118" s="104" t="s">
        <v>291</v>
      </c>
      <c r="C118" s="103" t="s">
        <v>162</v>
      </c>
      <c r="D118" s="103" t="s">
        <v>161</v>
      </c>
      <c r="E118" s="103" t="s">
        <v>161</v>
      </c>
      <c r="F118" s="103" t="s">
        <v>161</v>
      </c>
      <c r="G118" s="103" t="s">
        <v>161</v>
      </c>
      <c r="H118" s="103" t="s">
        <v>162</v>
      </c>
      <c r="I118" s="103" t="s">
        <v>161</v>
      </c>
      <c r="J118" s="103" t="s">
        <v>161</v>
      </c>
      <c r="K118" s="103" t="s">
        <v>162</v>
      </c>
    </row>
    <row r="119" spans="1:11" x14ac:dyDescent="0.2">
      <c r="A119" s="105" t="s">
        <v>290</v>
      </c>
      <c r="B119" s="106" t="s">
        <v>292</v>
      </c>
      <c r="C119" s="105" t="s">
        <v>162</v>
      </c>
      <c r="D119" s="105" t="s">
        <v>162</v>
      </c>
      <c r="E119" s="105" t="s">
        <v>162</v>
      </c>
      <c r="F119" s="105" t="s">
        <v>162</v>
      </c>
      <c r="G119" s="105" t="s">
        <v>162</v>
      </c>
      <c r="H119" s="105" t="s">
        <v>162</v>
      </c>
      <c r="I119" s="105" t="s">
        <v>162</v>
      </c>
      <c r="J119" s="105" t="s">
        <v>162</v>
      </c>
      <c r="K119" s="105" t="s">
        <v>162</v>
      </c>
    </row>
    <row r="120" spans="1:11" x14ac:dyDescent="0.2">
      <c r="A120" s="103" t="s">
        <v>290</v>
      </c>
      <c r="B120" s="104" t="s">
        <v>293</v>
      </c>
      <c r="C120" s="103" t="s">
        <v>162</v>
      </c>
      <c r="D120" s="103" t="s">
        <v>162</v>
      </c>
      <c r="E120" s="103" t="s">
        <v>162</v>
      </c>
      <c r="F120" s="103" t="s">
        <v>162</v>
      </c>
      <c r="G120" s="103" t="s">
        <v>162</v>
      </c>
      <c r="H120" s="103" t="s">
        <v>162</v>
      </c>
      <c r="I120" s="103" t="s">
        <v>162</v>
      </c>
      <c r="J120" s="103" t="s">
        <v>162</v>
      </c>
      <c r="K120" s="103" t="s">
        <v>162</v>
      </c>
    </row>
    <row r="121" spans="1:11" x14ac:dyDescent="0.2">
      <c r="A121" s="105" t="s">
        <v>290</v>
      </c>
      <c r="B121" s="106" t="s">
        <v>294</v>
      </c>
      <c r="C121" s="105" t="s">
        <v>162</v>
      </c>
      <c r="D121" s="105" t="s">
        <v>162</v>
      </c>
      <c r="E121" s="105" t="s">
        <v>162</v>
      </c>
      <c r="F121" s="105" t="s">
        <v>162</v>
      </c>
      <c r="G121" s="105" t="s">
        <v>162</v>
      </c>
      <c r="H121" s="105" t="s">
        <v>162</v>
      </c>
      <c r="I121" s="105" t="s">
        <v>162</v>
      </c>
      <c r="J121" s="105" t="s">
        <v>162</v>
      </c>
      <c r="K121" s="105" t="s">
        <v>162</v>
      </c>
    </row>
    <row r="122" spans="1:11" x14ac:dyDescent="0.2">
      <c r="A122" s="103" t="s">
        <v>290</v>
      </c>
      <c r="B122" s="104" t="s">
        <v>295</v>
      </c>
      <c r="C122" s="103" t="s">
        <v>162</v>
      </c>
      <c r="D122" s="103" t="s">
        <v>162</v>
      </c>
      <c r="E122" s="103" t="s">
        <v>162</v>
      </c>
      <c r="F122" s="103" t="s">
        <v>162</v>
      </c>
      <c r="G122" s="103" t="s">
        <v>162</v>
      </c>
      <c r="H122" s="103" t="s">
        <v>162</v>
      </c>
      <c r="I122" s="103" t="s">
        <v>162</v>
      </c>
      <c r="J122" s="103" t="s">
        <v>162</v>
      </c>
      <c r="K122" s="103" t="s">
        <v>162</v>
      </c>
    </row>
    <row r="123" spans="1:11" x14ac:dyDescent="0.2">
      <c r="A123" s="105" t="s">
        <v>296</v>
      </c>
      <c r="B123" s="106" t="s">
        <v>297</v>
      </c>
      <c r="C123" s="105" t="s">
        <v>162</v>
      </c>
      <c r="D123" s="105" t="s">
        <v>162</v>
      </c>
      <c r="E123" s="105" t="s">
        <v>162</v>
      </c>
      <c r="F123" s="105" t="s">
        <v>162</v>
      </c>
      <c r="G123" s="105" t="s">
        <v>162</v>
      </c>
      <c r="H123" s="105" t="s">
        <v>162</v>
      </c>
      <c r="I123" s="105" t="s">
        <v>162</v>
      </c>
      <c r="J123" s="105" t="s">
        <v>162</v>
      </c>
      <c r="K123" s="105" t="s">
        <v>162</v>
      </c>
    </row>
    <row r="124" spans="1:11" x14ac:dyDescent="0.2">
      <c r="A124" s="103" t="s">
        <v>296</v>
      </c>
      <c r="B124" s="104" t="s">
        <v>298</v>
      </c>
      <c r="C124" s="103" t="s">
        <v>162</v>
      </c>
      <c r="D124" s="103" t="s">
        <v>162</v>
      </c>
      <c r="E124" s="103" t="s">
        <v>162</v>
      </c>
      <c r="F124" s="103" t="s">
        <v>162</v>
      </c>
      <c r="G124" s="103" t="s">
        <v>162</v>
      </c>
      <c r="H124" s="103" t="s">
        <v>161</v>
      </c>
      <c r="I124" s="103" t="s">
        <v>162</v>
      </c>
      <c r="J124" s="103" t="s">
        <v>161</v>
      </c>
      <c r="K124" s="103" t="s">
        <v>162</v>
      </c>
    </row>
    <row r="125" spans="1:11" x14ac:dyDescent="0.2">
      <c r="A125" s="105" t="s">
        <v>296</v>
      </c>
      <c r="B125" s="106" t="s">
        <v>299</v>
      </c>
      <c r="C125" s="105" t="s">
        <v>162</v>
      </c>
      <c r="D125" s="105" t="s">
        <v>162</v>
      </c>
      <c r="E125" s="105" t="s">
        <v>162</v>
      </c>
      <c r="F125" s="105" t="s">
        <v>162</v>
      </c>
      <c r="G125" s="105" t="s">
        <v>162</v>
      </c>
      <c r="H125" s="105" t="s">
        <v>162</v>
      </c>
      <c r="I125" s="105" t="s">
        <v>162</v>
      </c>
      <c r="J125" s="105" t="s">
        <v>162</v>
      </c>
      <c r="K125" s="105" t="s">
        <v>161</v>
      </c>
    </row>
    <row r="126" spans="1:11" x14ac:dyDescent="0.2">
      <c r="A126" s="103" t="s">
        <v>296</v>
      </c>
      <c r="B126" s="104" t="s">
        <v>300</v>
      </c>
      <c r="C126" s="103" t="s">
        <v>162</v>
      </c>
      <c r="D126" s="103" t="s">
        <v>162</v>
      </c>
      <c r="E126" s="103" t="s">
        <v>162</v>
      </c>
      <c r="F126" s="103" t="s">
        <v>162</v>
      </c>
      <c r="G126" s="103" t="s">
        <v>162</v>
      </c>
      <c r="H126" s="103" t="s">
        <v>162</v>
      </c>
      <c r="I126" s="103" t="s">
        <v>162</v>
      </c>
      <c r="J126" s="103" t="s">
        <v>162</v>
      </c>
      <c r="K126" s="103" t="s">
        <v>162</v>
      </c>
    </row>
    <row r="127" spans="1:11" x14ac:dyDescent="0.2">
      <c r="A127" s="105" t="s">
        <v>301</v>
      </c>
      <c r="B127" s="106" t="s">
        <v>302</v>
      </c>
      <c r="C127" s="105" t="s">
        <v>161</v>
      </c>
      <c r="D127" s="105" t="s">
        <v>162</v>
      </c>
      <c r="E127" s="105" t="s">
        <v>162</v>
      </c>
      <c r="F127" s="105" t="s">
        <v>162</v>
      </c>
      <c r="G127" s="105" t="s">
        <v>162</v>
      </c>
      <c r="H127" s="105" t="s">
        <v>162</v>
      </c>
      <c r="I127" s="105" t="s">
        <v>161</v>
      </c>
      <c r="J127" s="105" t="s">
        <v>161</v>
      </c>
      <c r="K127" s="105" t="s">
        <v>161</v>
      </c>
    </row>
    <row r="128" spans="1:11" x14ac:dyDescent="0.2">
      <c r="A128" s="103" t="s">
        <v>301</v>
      </c>
      <c r="B128" s="104" t="s">
        <v>303</v>
      </c>
      <c r="C128" s="103" t="s">
        <v>162</v>
      </c>
      <c r="D128" s="103" t="s">
        <v>162</v>
      </c>
      <c r="E128" s="103" t="s">
        <v>162</v>
      </c>
      <c r="F128" s="103" t="s">
        <v>162</v>
      </c>
      <c r="G128" s="103" t="s">
        <v>162</v>
      </c>
      <c r="H128" s="103" t="s">
        <v>162</v>
      </c>
      <c r="I128" s="103" t="s">
        <v>162</v>
      </c>
      <c r="J128" s="103" t="s">
        <v>162</v>
      </c>
      <c r="K128" s="103" t="s">
        <v>162</v>
      </c>
    </row>
    <row r="129" spans="1:11" x14ac:dyDescent="0.2">
      <c r="A129" s="105" t="s">
        <v>301</v>
      </c>
      <c r="B129" s="106" t="s">
        <v>304</v>
      </c>
      <c r="C129" s="105" t="s">
        <v>161</v>
      </c>
      <c r="D129" s="105" t="s">
        <v>162</v>
      </c>
      <c r="E129" s="105" t="s">
        <v>162</v>
      </c>
      <c r="F129" s="105" t="s">
        <v>162</v>
      </c>
      <c r="G129" s="105" t="s">
        <v>162</v>
      </c>
      <c r="H129" s="105" t="s">
        <v>162</v>
      </c>
      <c r="I129" s="105" t="s">
        <v>161</v>
      </c>
      <c r="J129" s="105" t="s">
        <v>161</v>
      </c>
      <c r="K129" s="105" t="s">
        <v>162</v>
      </c>
    </row>
    <row r="130" spans="1:11" x14ac:dyDescent="0.2">
      <c r="A130" s="103" t="s">
        <v>301</v>
      </c>
      <c r="B130" s="104" t="s">
        <v>305</v>
      </c>
      <c r="C130" s="103" t="s">
        <v>162</v>
      </c>
      <c r="D130" s="103" t="s">
        <v>162</v>
      </c>
      <c r="E130" s="103" t="s">
        <v>162</v>
      </c>
      <c r="F130" s="103" t="s">
        <v>162</v>
      </c>
      <c r="G130" s="103" t="s">
        <v>162</v>
      </c>
      <c r="H130" s="103" t="s">
        <v>162</v>
      </c>
      <c r="I130" s="103" t="s">
        <v>162</v>
      </c>
      <c r="J130" s="103" t="s">
        <v>162</v>
      </c>
      <c r="K130" s="103" t="s">
        <v>162</v>
      </c>
    </row>
    <row r="131" spans="1:11" x14ac:dyDescent="0.2">
      <c r="A131" s="105" t="s">
        <v>301</v>
      </c>
      <c r="B131" s="106" t="s">
        <v>306</v>
      </c>
      <c r="C131" s="105" t="s">
        <v>162</v>
      </c>
      <c r="D131" s="105" t="s">
        <v>162</v>
      </c>
      <c r="E131" s="105" t="s">
        <v>162</v>
      </c>
      <c r="F131" s="105" t="s">
        <v>162</v>
      </c>
      <c r="G131" s="105" t="s">
        <v>162</v>
      </c>
      <c r="H131" s="105" t="s">
        <v>162</v>
      </c>
      <c r="I131" s="105" t="s">
        <v>162</v>
      </c>
      <c r="J131" s="105" t="s">
        <v>162</v>
      </c>
      <c r="K131" s="105" t="s">
        <v>162</v>
      </c>
    </row>
    <row r="132" spans="1:11" x14ac:dyDescent="0.2">
      <c r="A132" s="103" t="s">
        <v>307</v>
      </c>
      <c r="B132" s="104" t="s">
        <v>308</v>
      </c>
      <c r="C132" s="103" t="s">
        <v>161</v>
      </c>
      <c r="D132" s="103" t="s">
        <v>162</v>
      </c>
      <c r="E132" s="103" t="s">
        <v>162</v>
      </c>
      <c r="F132" s="103" t="s">
        <v>162</v>
      </c>
      <c r="G132" s="103" t="s">
        <v>162</v>
      </c>
      <c r="H132" s="103" t="s">
        <v>162</v>
      </c>
      <c r="I132" s="103" t="s">
        <v>161</v>
      </c>
      <c r="J132" s="103" t="s">
        <v>162</v>
      </c>
      <c r="K132" s="103" t="s">
        <v>162</v>
      </c>
    </row>
    <row r="133" spans="1:11" x14ac:dyDescent="0.2">
      <c r="A133" s="105" t="s">
        <v>307</v>
      </c>
      <c r="B133" s="106" t="s">
        <v>309</v>
      </c>
      <c r="C133" s="105" t="s">
        <v>161</v>
      </c>
      <c r="D133" s="105" t="s">
        <v>162</v>
      </c>
      <c r="E133" s="105" t="s">
        <v>162</v>
      </c>
      <c r="F133" s="105" t="s">
        <v>162</v>
      </c>
      <c r="G133" s="105" t="s">
        <v>162</v>
      </c>
      <c r="H133" s="105" t="s">
        <v>162</v>
      </c>
      <c r="I133" s="105" t="s">
        <v>162</v>
      </c>
      <c r="J133" s="105" t="s">
        <v>162</v>
      </c>
      <c r="K133" s="105" t="s">
        <v>162</v>
      </c>
    </row>
    <row r="134" spans="1:11" x14ac:dyDescent="0.2">
      <c r="A134" s="103" t="s">
        <v>307</v>
      </c>
      <c r="B134" s="104" t="s">
        <v>310</v>
      </c>
      <c r="C134" s="103" t="s">
        <v>162</v>
      </c>
      <c r="D134" s="103" t="s">
        <v>162</v>
      </c>
      <c r="E134" s="103" t="s">
        <v>162</v>
      </c>
      <c r="F134" s="103" t="s">
        <v>162</v>
      </c>
      <c r="G134" s="103" t="s">
        <v>162</v>
      </c>
      <c r="H134" s="103" t="s">
        <v>162</v>
      </c>
      <c r="I134" s="103" t="s">
        <v>162</v>
      </c>
      <c r="J134" s="103" t="s">
        <v>161</v>
      </c>
      <c r="K134" s="103" t="s">
        <v>162</v>
      </c>
    </row>
    <row r="135" spans="1:11" x14ac:dyDescent="0.2">
      <c r="A135" s="105" t="s">
        <v>311</v>
      </c>
      <c r="B135" s="106" t="s">
        <v>312</v>
      </c>
      <c r="C135" s="105" t="s">
        <v>162</v>
      </c>
      <c r="D135" s="105" t="s">
        <v>162</v>
      </c>
      <c r="E135" s="105" t="s">
        <v>162</v>
      </c>
      <c r="F135" s="105" t="s">
        <v>162</v>
      </c>
      <c r="G135" s="105" t="s">
        <v>162</v>
      </c>
      <c r="H135" s="105" t="s">
        <v>162</v>
      </c>
      <c r="I135" s="105" t="s">
        <v>162</v>
      </c>
      <c r="J135" s="105" t="s">
        <v>162</v>
      </c>
      <c r="K135" s="105" t="s">
        <v>162</v>
      </c>
    </row>
    <row r="136" spans="1:11" x14ac:dyDescent="0.2">
      <c r="A136" s="103" t="s">
        <v>311</v>
      </c>
      <c r="B136" s="104" t="s">
        <v>313</v>
      </c>
      <c r="C136" s="103" t="s">
        <v>162</v>
      </c>
      <c r="D136" s="103" t="s">
        <v>162</v>
      </c>
      <c r="E136" s="103" t="s">
        <v>162</v>
      </c>
      <c r="F136" s="103" t="s">
        <v>162</v>
      </c>
      <c r="G136" s="103" t="s">
        <v>161</v>
      </c>
      <c r="H136" s="103" t="s">
        <v>162</v>
      </c>
      <c r="I136" s="103" t="s">
        <v>162</v>
      </c>
      <c r="J136" s="103" t="s">
        <v>162</v>
      </c>
      <c r="K136" s="103" t="s">
        <v>162</v>
      </c>
    </row>
    <row r="137" spans="1:11" x14ac:dyDescent="0.2">
      <c r="A137" s="105" t="s">
        <v>314</v>
      </c>
      <c r="B137" s="106" t="s">
        <v>315</v>
      </c>
      <c r="C137" s="105" t="s">
        <v>162</v>
      </c>
      <c r="D137" s="105" t="s">
        <v>162</v>
      </c>
      <c r="E137" s="105" t="s">
        <v>162</v>
      </c>
      <c r="F137" s="105" t="s">
        <v>162</v>
      </c>
      <c r="G137" s="105" t="s">
        <v>162</v>
      </c>
      <c r="H137" s="105" t="s">
        <v>162</v>
      </c>
      <c r="I137" s="105" t="s">
        <v>162</v>
      </c>
      <c r="J137" s="105" t="s">
        <v>162</v>
      </c>
      <c r="K137" s="105" t="s">
        <v>162</v>
      </c>
    </row>
    <row r="138" spans="1:11" x14ac:dyDescent="0.2">
      <c r="A138" s="103" t="s">
        <v>314</v>
      </c>
      <c r="B138" s="104" t="s">
        <v>316</v>
      </c>
      <c r="C138" s="103" t="s">
        <v>162</v>
      </c>
      <c r="D138" s="103" t="s">
        <v>162</v>
      </c>
      <c r="E138" s="103" t="s">
        <v>162</v>
      </c>
      <c r="F138" s="103" t="s">
        <v>162</v>
      </c>
      <c r="G138" s="103" t="s">
        <v>162</v>
      </c>
      <c r="H138" s="103" t="s">
        <v>162</v>
      </c>
      <c r="I138" s="103" t="s">
        <v>162</v>
      </c>
      <c r="J138" s="103" t="s">
        <v>162</v>
      </c>
      <c r="K138" s="103" t="s">
        <v>162</v>
      </c>
    </row>
    <row r="139" spans="1:11" x14ac:dyDescent="0.2">
      <c r="A139" s="105" t="s">
        <v>314</v>
      </c>
      <c r="B139" s="106" t="s">
        <v>317</v>
      </c>
      <c r="C139" s="105" t="s">
        <v>162</v>
      </c>
      <c r="D139" s="105" t="s">
        <v>162</v>
      </c>
      <c r="E139" s="105" t="s">
        <v>162</v>
      </c>
      <c r="F139" s="105" t="s">
        <v>162</v>
      </c>
      <c r="G139" s="105" t="s">
        <v>162</v>
      </c>
      <c r="H139" s="105" t="s">
        <v>162</v>
      </c>
      <c r="I139" s="105" t="s">
        <v>162</v>
      </c>
      <c r="J139" s="105" t="s">
        <v>162</v>
      </c>
      <c r="K139" s="105" t="s">
        <v>162</v>
      </c>
    </row>
    <row r="140" spans="1:11" x14ac:dyDescent="0.2">
      <c r="A140" s="103" t="s">
        <v>314</v>
      </c>
      <c r="B140" s="104" t="s">
        <v>318</v>
      </c>
      <c r="C140" s="103" t="s">
        <v>162</v>
      </c>
      <c r="D140" s="103" t="s">
        <v>162</v>
      </c>
      <c r="E140" s="103" t="s">
        <v>162</v>
      </c>
      <c r="F140" s="103" t="s">
        <v>162</v>
      </c>
      <c r="G140" s="103" t="s">
        <v>162</v>
      </c>
      <c r="H140" s="103" t="s">
        <v>162</v>
      </c>
      <c r="I140" s="103" t="s">
        <v>162</v>
      </c>
      <c r="J140" s="103" t="s">
        <v>162</v>
      </c>
      <c r="K140" s="103" t="s">
        <v>162</v>
      </c>
    </row>
    <row r="141" spans="1:11" x14ac:dyDescent="0.2">
      <c r="A141" s="105" t="s">
        <v>314</v>
      </c>
      <c r="B141" s="106" t="s">
        <v>319</v>
      </c>
      <c r="C141" s="105" t="s">
        <v>162</v>
      </c>
      <c r="D141" s="105" t="s">
        <v>162</v>
      </c>
      <c r="E141" s="105" t="s">
        <v>162</v>
      </c>
      <c r="F141" s="105" t="s">
        <v>162</v>
      </c>
      <c r="G141" s="105" t="s">
        <v>162</v>
      </c>
      <c r="H141" s="105" t="s">
        <v>162</v>
      </c>
      <c r="I141" s="105" t="s">
        <v>162</v>
      </c>
      <c r="J141" s="105" t="s">
        <v>162</v>
      </c>
      <c r="K141" s="105" t="s">
        <v>162</v>
      </c>
    </row>
    <row r="142" spans="1:11" x14ac:dyDescent="0.2">
      <c r="A142" s="103" t="s">
        <v>314</v>
      </c>
      <c r="B142" s="104" t="s">
        <v>320</v>
      </c>
      <c r="C142" s="103" t="s">
        <v>162</v>
      </c>
      <c r="D142" s="103" t="s">
        <v>162</v>
      </c>
      <c r="E142" s="103" t="s">
        <v>162</v>
      </c>
      <c r="F142" s="103" t="s">
        <v>162</v>
      </c>
      <c r="G142" s="103" t="s">
        <v>162</v>
      </c>
      <c r="H142" s="103" t="s">
        <v>162</v>
      </c>
      <c r="I142" s="103" t="s">
        <v>162</v>
      </c>
      <c r="J142" s="103" t="s">
        <v>161</v>
      </c>
      <c r="K142" s="103" t="s">
        <v>162</v>
      </c>
    </row>
    <row r="143" spans="1:11" x14ac:dyDescent="0.2">
      <c r="A143" s="105" t="s">
        <v>314</v>
      </c>
      <c r="B143" s="106" t="s">
        <v>321</v>
      </c>
      <c r="C143" s="105" t="s">
        <v>162</v>
      </c>
      <c r="D143" s="105" t="s">
        <v>162</v>
      </c>
      <c r="E143" s="105" t="s">
        <v>162</v>
      </c>
      <c r="F143" s="105" t="s">
        <v>161</v>
      </c>
      <c r="G143" s="105" t="s">
        <v>162</v>
      </c>
      <c r="H143" s="105" t="s">
        <v>162</v>
      </c>
      <c r="I143" s="105" t="s">
        <v>162</v>
      </c>
      <c r="J143" s="105" t="s">
        <v>161</v>
      </c>
      <c r="K143" s="105" t="s">
        <v>162</v>
      </c>
    </row>
    <row r="144" spans="1:11" x14ac:dyDescent="0.2">
      <c r="A144" s="103" t="s">
        <v>322</v>
      </c>
      <c r="B144" s="104" t="s">
        <v>323</v>
      </c>
      <c r="C144" s="103" t="s">
        <v>162</v>
      </c>
      <c r="D144" s="103" t="s">
        <v>162</v>
      </c>
      <c r="E144" s="103" t="s">
        <v>162</v>
      </c>
      <c r="F144" s="103" t="s">
        <v>162</v>
      </c>
      <c r="G144" s="103" t="s">
        <v>162</v>
      </c>
      <c r="H144" s="103" t="s">
        <v>162</v>
      </c>
      <c r="I144" s="103" t="s">
        <v>162</v>
      </c>
      <c r="J144" s="103" t="s">
        <v>162</v>
      </c>
      <c r="K144" s="103" t="s">
        <v>162</v>
      </c>
    </row>
    <row r="145" spans="1:11" x14ac:dyDescent="0.2">
      <c r="A145" s="105" t="s">
        <v>322</v>
      </c>
      <c r="B145" s="106" t="s">
        <v>324</v>
      </c>
      <c r="C145" s="105" t="s">
        <v>162</v>
      </c>
      <c r="D145" s="105" t="s">
        <v>162</v>
      </c>
      <c r="E145" s="105" t="s">
        <v>162</v>
      </c>
      <c r="F145" s="105" t="s">
        <v>162</v>
      </c>
      <c r="G145" s="105" t="s">
        <v>162</v>
      </c>
      <c r="H145" s="105" t="s">
        <v>162</v>
      </c>
      <c r="I145" s="105" t="s">
        <v>161</v>
      </c>
      <c r="J145" s="105" t="s">
        <v>161</v>
      </c>
      <c r="K145" s="105" t="s">
        <v>162</v>
      </c>
    </row>
    <row r="146" spans="1:11" x14ac:dyDescent="0.2">
      <c r="A146" s="103" t="s">
        <v>322</v>
      </c>
      <c r="B146" s="104" t="s">
        <v>325</v>
      </c>
      <c r="C146" s="103" t="s">
        <v>161</v>
      </c>
      <c r="D146" s="103" t="s">
        <v>162</v>
      </c>
      <c r="E146" s="103" t="s">
        <v>161</v>
      </c>
      <c r="F146" s="103" t="s">
        <v>162</v>
      </c>
      <c r="G146" s="103" t="s">
        <v>162</v>
      </c>
      <c r="H146" s="103" t="s">
        <v>162</v>
      </c>
      <c r="I146" s="103" t="s">
        <v>161</v>
      </c>
      <c r="J146" s="103" t="s">
        <v>161</v>
      </c>
      <c r="K146" s="103" t="s">
        <v>162</v>
      </c>
    </row>
    <row r="147" spans="1:11" x14ac:dyDescent="0.2">
      <c r="A147" s="105" t="s">
        <v>322</v>
      </c>
      <c r="B147" s="106" t="s">
        <v>326</v>
      </c>
      <c r="C147" s="105" t="s">
        <v>162</v>
      </c>
      <c r="D147" s="105" t="s">
        <v>162</v>
      </c>
      <c r="E147" s="105" t="s">
        <v>162</v>
      </c>
      <c r="F147" s="105" t="s">
        <v>162</v>
      </c>
      <c r="G147" s="105" t="s">
        <v>162</v>
      </c>
      <c r="H147" s="105" t="s">
        <v>162</v>
      </c>
      <c r="I147" s="105" t="s">
        <v>161</v>
      </c>
      <c r="J147" s="105" t="s">
        <v>161</v>
      </c>
      <c r="K147" s="105" t="s">
        <v>162</v>
      </c>
    </row>
    <row r="148" spans="1:11" x14ac:dyDescent="0.2">
      <c r="A148" s="103" t="s">
        <v>322</v>
      </c>
      <c r="B148" s="104" t="s">
        <v>327</v>
      </c>
      <c r="C148" s="103" t="s">
        <v>162</v>
      </c>
      <c r="D148" s="103" t="s">
        <v>162</v>
      </c>
      <c r="E148" s="103" t="s">
        <v>162</v>
      </c>
      <c r="F148" s="103" t="s">
        <v>162</v>
      </c>
      <c r="G148" s="103" t="s">
        <v>162</v>
      </c>
      <c r="H148" s="103" t="s">
        <v>162</v>
      </c>
      <c r="I148" s="103" t="s">
        <v>162</v>
      </c>
      <c r="J148" s="103" t="s">
        <v>161</v>
      </c>
      <c r="K148" s="103" t="s">
        <v>162</v>
      </c>
    </row>
    <row r="149" spans="1:11" x14ac:dyDescent="0.2">
      <c r="A149" s="105" t="s">
        <v>322</v>
      </c>
      <c r="B149" s="106" t="s">
        <v>328</v>
      </c>
      <c r="C149" s="105" t="s">
        <v>162</v>
      </c>
      <c r="D149" s="105" t="s">
        <v>162</v>
      </c>
      <c r="E149" s="105" t="s">
        <v>162</v>
      </c>
      <c r="F149" s="105" t="s">
        <v>162</v>
      </c>
      <c r="G149" s="105" t="s">
        <v>162</v>
      </c>
      <c r="H149" s="105" t="s">
        <v>162</v>
      </c>
      <c r="I149" s="105" t="s">
        <v>162</v>
      </c>
      <c r="J149" s="105" t="s">
        <v>162</v>
      </c>
      <c r="K149" s="105" t="s">
        <v>162</v>
      </c>
    </row>
    <row r="150" spans="1:11" x14ac:dyDescent="0.2">
      <c r="A150" s="103" t="s">
        <v>322</v>
      </c>
      <c r="B150" s="104" t="s">
        <v>329</v>
      </c>
      <c r="C150" s="103" t="s">
        <v>162</v>
      </c>
      <c r="D150" s="103" t="s">
        <v>162</v>
      </c>
      <c r="E150" s="103" t="s">
        <v>162</v>
      </c>
      <c r="F150" s="103" t="s">
        <v>162</v>
      </c>
      <c r="G150" s="103" t="s">
        <v>162</v>
      </c>
      <c r="H150" s="103" t="s">
        <v>162</v>
      </c>
      <c r="I150" s="103" t="s">
        <v>161</v>
      </c>
      <c r="J150" s="103" t="s">
        <v>161</v>
      </c>
      <c r="K150" s="103" t="s">
        <v>162</v>
      </c>
    </row>
    <row r="151" spans="1:11" x14ac:dyDescent="0.2">
      <c r="A151" s="105" t="s">
        <v>322</v>
      </c>
      <c r="B151" s="106" t="s">
        <v>330</v>
      </c>
      <c r="C151" s="105" t="s">
        <v>162</v>
      </c>
      <c r="D151" s="105" t="s">
        <v>162</v>
      </c>
      <c r="E151" s="105" t="s">
        <v>162</v>
      </c>
      <c r="F151" s="105" t="s">
        <v>162</v>
      </c>
      <c r="G151" s="105" t="s">
        <v>162</v>
      </c>
      <c r="H151" s="105" t="s">
        <v>162</v>
      </c>
      <c r="I151" s="105" t="s">
        <v>162</v>
      </c>
      <c r="J151" s="105" t="s">
        <v>162</v>
      </c>
      <c r="K151" s="105" t="s">
        <v>162</v>
      </c>
    </row>
    <row r="152" spans="1:11" x14ac:dyDescent="0.2">
      <c r="A152" s="103" t="s">
        <v>331</v>
      </c>
      <c r="B152" s="104" t="s">
        <v>332</v>
      </c>
      <c r="C152" s="103" t="s">
        <v>162</v>
      </c>
      <c r="D152" s="103" t="s">
        <v>162</v>
      </c>
      <c r="E152" s="103" t="s">
        <v>162</v>
      </c>
      <c r="F152" s="103" t="s">
        <v>162</v>
      </c>
      <c r="G152" s="103" t="s">
        <v>162</v>
      </c>
      <c r="H152" s="103" t="s">
        <v>162</v>
      </c>
      <c r="I152" s="103" t="s">
        <v>162</v>
      </c>
      <c r="J152" s="103" t="s">
        <v>161</v>
      </c>
      <c r="K152" s="103" t="s">
        <v>162</v>
      </c>
    </row>
    <row r="153" spans="1:11" x14ac:dyDescent="0.2">
      <c r="A153" s="105" t="s">
        <v>331</v>
      </c>
      <c r="B153" s="106" t="s">
        <v>333</v>
      </c>
      <c r="C153" s="105" t="s">
        <v>162</v>
      </c>
      <c r="D153" s="105" t="s">
        <v>162</v>
      </c>
      <c r="E153" s="105" t="s">
        <v>162</v>
      </c>
      <c r="F153" s="105" t="s">
        <v>162</v>
      </c>
      <c r="G153" s="105" t="s">
        <v>162</v>
      </c>
      <c r="H153" s="105" t="s">
        <v>162</v>
      </c>
      <c r="I153" s="105" t="s">
        <v>162</v>
      </c>
      <c r="J153" s="105" t="s">
        <v>161</v>
      </c>
      <c r="K153" s="105" t="s">
        <v>162</v>
      </c>
    </row>
    <row r="154" spans="1:11" x14ac:dyDescent="0.2">
      <c r="A154" s="103" t="s">
        <v>331</v>
      </c>
      <c r="B154" s="104" t="s">
        <v>334</v>
      </c>
      <c r="C154" s="103" t="s">
        <v>162</v>
      </c>
      <c r="D154" s="103" t="s">
        <v>162</v>
      </c>
      <c r="E154" s="103" t="s">
        <v>162</v>
      </c>
      <c r="F154" s="103" t="s">
        <v>162</v>
      </c>
      <c r="G154" s="103" t="s">
        <v>162</v>
      </c>
      <c r="H154" s="103" t="s">
        <v>162</v>
      </c>
      <c r="I154" s="103" t="s">
        <v>162</v>
      </c>
      <c r="J154" s="103" t="s">
        <v>162</v>
      </c>
      <c r="K154" s="103" t="s">
        <v>162</v>
      </c>
    </row>
    <row r="155" spans="1:11" x14ac:dyDescent="0.2">
      <c r="A155" s="105" t="s">
        <v>331</v>
      </c>
      <c r="B155" s="106" t="s">
        <v>335</v>
      </c>
      <c r="C155" s="105" t="s">
        <v>162</v>
      </c>
      <c r="D155" s="105" t="s">
        <v>162</v>
      </c>
      <c r="E155" s="105" t="s">
        <v>162</v>
      </c>
      <c r="F155" s="105" t="s">
        <v>162</v>
      </c>
      <c r="G155" s="105" t="s">
        <v>162</v>
      </c>
      <c r="H155" s="105" t="s">
        <v>162</v>
      </c>
      <c r="I155" s="105" t="s">
        <v>162</v>
      </c>
      <c r="J155" s="105" t="s">
        <v>162</v>
      </c>
      <c r="K155" s="105" t="s">
        <v>162</v>
      </c>
    </row>
    <row r="156" spans="1:11" x14ac:dyDescent="0.2">
      <c r="A156" s="103" t="s">
        <v>331</v>
      </c>
      <c r="B156" s="104" t="s">
        <v>336</v>
      </c>
      <c r="C156" s="103" t="s">
        <v>162</v>
      </c>
      <c r="D156" s="103" t="s">
        <v>162</v>
      </c>
      <c r="E156" s="103" t="s">
        <v>162</v>
      </c>
      <c r="F156" s="103" t="s">
        <v>162</v>
      </c>
      <c r="G156" s="103" t="s">
        <v>162</v>
      </c>
      <c r="H156" s="103" t="s">
        <v>162</v>
      </c>
      <c r="I156" s="103" t="s">
        <v>162</v>
      </c>
      <c r="J156" s="103" t="s">
        <v>161</v>
      </c>
      <c r="K156" s="103" t="s">
        <v>162</v>
      </c>
    </row>
    <row r="157" spans="1:11" x14ac:dyDescent="0.2">
      <c r="A157" s="105" t="s">
        <v>331</v>
      </c>
      <c r="B157" s="106" t="s">
        <v>337</v>
      </c>
      <c r="C157" s="105" t="s">
        <v>162</v>
      </c>
      <c r="D157" s="105" t="s">
        <v>162</v>
      </c>
      <c r="E157" s="105" t="s">
        <v>162</v>
      </c>
      <c r="F157" s="105" t="s">
        <v>162</v>
      </c>
      <c r="G157" s="105" t="s">
        <v>162</v>
      </c>
      <c r="H157" s="105" t="s">
        <v>162</v>
      </c>
      <c r="I157" s="105" t="s">
        <v>162</v>
      </c>
      <c r="J157" s="105" t="s">
        <v>162</v>
      </c>
      <c r="K157" s="105" t="s">
        <v>162</v>
      </c>
    </row>
    <row r="158" spans="1:11" x14ac:dyDescent="0.2">
      <c r="A158" s="103" t="s">
        <v>331</v>
      </c>
      <c r="B158" s="104" t="s">
        <v>338</v>
      </c>
      <c r="C158" s="103" t="s">
        <v>162</v>
      </c>
      <c r="D158" s="103" t="s">
        <v>162</v>
      </c>
      <c r="E158" s="103" t="s">
        <v>162</v>
      </c>
      <c r="F158" s="103" t="s">
        <v>162</v>
      </c>
      <c r="G158" s="103" t="s">
        <v>162</v>
      </c>
      <c r="H158" s="103" t="s">
        <v>162</v>
      </c>
      <c r="I158" s="103" t="s">
        <v>162</v>
      </c>
      <c r="J158" s="103" t="s">
        <v>161</v>
      </c>
      <c r="K158" s="103" t="s">
        <v>162</v>
      </c>
    </row>
    <row r="159" spans="1:11" x14ac:dyDescent="0.2">
      <c r="A159" s="105" t="s">
        <v>331</v>
      </c>
      <c r="B159" s="106" t="s">
        <v>339</v>
      </c>
      <c r="C159" s="105" t="s">
        <v>162</v>
      </c>
      <c r="D159" s="105" t="s">
        <v>162</v>
      </c>
      <c r="E159" s="105" t="s">
        <v>162</v>
      </c>
      <c r="F159" s="105" t="s">
        <v>162</v>
      </c>
      <c r="G159" s="105" t="s">
        <v>162</v>
      </c>
      <c r="H159" s="105" t="s">
        <v>162</v>
      </c>
      <c r="I159" s="105" t="s">
        <v>161</v>
      </c>
      <c r="J159" s="105" t="s">
        <v>161</v>
      </c>
      <c r="K159" s="105" t="s">
        <v>162</v>
      </c>
    </row>
    <row r="160" spans="1:11" x14ac:dyDescent="0.2">
      <c r="A160" s="103" t="s">
        <v>331</v>
      </c>
      <c r="B160" s="104" t="s">
        <v>340</v>
      </c>
      <c r="C160" s="103" t="s">
        <v>162</v>
      </c>
      <c r="D160" s="103" t="s">
        <v>162</v>
      </c>
      <c r="E160" s="103" t="s">
        <v>162</v>
      </c>
      <c r="F160" s="103" t="s">
        <v>162</v>
      </c>
      <c r="G160" s="103" t="s">
        <v>162</v>
      </c>
      <c r="H160" s="103" t="s">
        <v>162</v>
      </c>
      <c r="I160" s="103" t="s">
        <v>162</v>
      </c>
      <c r="J160" s="103" t="s">
        <v>162</v>
      </c>
      <c r="K160" s="103" t="s">
        <v>162</v>
      </c>
    </row>
    <row r="161" spans="1:11" x14ac:dyDescent="0.2">
      <c r="A161" s="105" t="s">
        <v>331</v>
      </c>
      <c r="B161" s="106" t="s">
        <v>341</v>
      </c>
      <c r="C161" s="105" t="s">
        <v>162</v>
      </c>
      <c r="D161" s="105" t="s">
        <v>162</v>
      </c>
      <c r="E161" s="105" t="s">
        <v>162</v>
      </c>
      <c r="F161" s="105" t="s">
        <v>162</v>
      </c>
      <c r="G161" s="105" t="s">
        <v>162</v>
      </c>
      <c r="H161" s="105" t="s">
        <v>162</v>
      </c>
      <c r="I161" s="105" t="s">
        <v>162</v>
      </c>
      <c r="J161" s="105" t="s">
        <v>162</v>
      </c>
      <c r="K161" s="105" t="s">
        <v>162</v>
      </c>
    </row>
    <row r="162" spans="1:11" x14ac:dyDescent="0.2">
      <c r="A162" s="103" t="s">
        <v>331</v>
      </c>
      <c r="B162" s="104" t="s">
        <v>342</v>
      </c>
      <c r="C162" s="103" t="s">
        <v>162</v>
      </c>
      <c r="D162" s="103" t="s">
        <v>162</v>
      </c>
      <c r="E162" s="103" t="s">
        <v>162</v>
      </c>
      <c r="F162" s="103" t="s">
        <v>162</v>
      </c>
      <c r="G162" s="103" t="s">
        <v>162</v>
      </c>
      <c r="H162" s="103" t="s">
        <v>162</v>
      </c>
      <c r="I162" s="103" t="s">
        <v>162</v>
      </c>
      <c r="J162" s="103" t="s">
        <v>161</v>
      </c>
      <c r="K162" s="103" t="s">
        <v>162</v>
      </c>
    </row>
    <row r="163" spans="1:11" x14ac:dyDescent="0.2">
      <c r="A163" s="105" t="s">
        <v>331</v>
      </c>
      <c r="B163" s="106" t="s">
        <v>343</v>
      </c>
      <c r="C163" s="105" t="s">
        <v>162</v>
      </c>
      <c r="D163" s="105" t="s">
        <v>162</v>
      </c>
      <c r="E163" s="105" t="s">
        <v>162</v>
      </c>
      <c r="F163" s="105" t="s">
        <v>162</v>
      </c>
      <c r="G163" s="105" t="s">
        <v>162</v>
      </c>
      <c r="H163" s="105" t="s">
        <v>162</v>
      </c>
      <c r="I163" s="105" t="s">
        <v>162</v>
      </c>
      <c r="J163" s="105" t="s">
        <v>162</v>
      </c>
      <c r="K163" s="105" t="s">
        <v>162</v>
      </c>
    </row>
    <row r="164" spans="1:11" x14ac:dyDescent="0.2">
      <c r="A164" s="103" t="s">
        <v>331</v>
      </c>
      <c r="B164" s="104" t="s">
        <v>344</v>
      </c>
      <c r="C164" s="103" t="s">
        <v>162</v>
      </c>
      <c r="D164" s="103" t="s">
        <v>162</v>
      </c>
      <c r="E164" s="103" t="s">
        <v>161</v>
      </c>
      <c r="F164" s="103" t="s">
        <v>162</v>
      </c>
      <c r="G164" s="103" t="s">
        <v>162</v>
      </c>
      <c r="H164" s="103" t="s">
        <v>162</v>
      </c>
      <c r="I164" s="103" t="s">
        <v>161</v>
      </c>
      <c r="J164" s="103" t="s">
        <v>162</v>
      </c>
      <c r="K164" s="103" t="s">
        <v>162</v>
      </c>
    </row>
    <row r="165" spans="1:11" x14ac:dyDescent="0.2">
      <c r="A165" s="105" t="s">
        <v>345</v>
      </c>
      <c r="B165" s="106" t="s">
        <v>346</v>
      </c>
      <c r="C165" s="105" t="s">
        <v>162</v>
      </c>
      <c r="D165" s="105" t="s">
        <v>162</v>
      </c>
      <c r="E165" s="105" t="s">
        <v>162</v>
      </c>
      <c r="F165" s="105" t="s">
        <v>162</v>
      </c>
      <c r="G165" s="105" t="s">
        <v>162</v>
      </c>
      <c r="H165" s="105" t="s">
        <v>162</v>
      </c>
      <c r="I165" s="105" t="s">
        <v>162</v>
      </c>
      <c r="J165" s="105" t="s">
        <v>162</v>
      </c>
      <c r="K165" s="105" t="s">
        <v>162</v>
      </c>
    </row>
    <row r="166" spans="1:11" x14ac:dyDescent="0.2">
      <c r="A166" s="103" t="s">
        <v>345</v>
      </c>
      <c r="B166" s="104" t="s">
        <v>347</v>
      </c>
      <c r="C166" s="103" t="s">
        <v>162</v>
      </c>
      <c r="D166" s="103" t="s">
        <v>162</v>
      </c>
      <c r="E166" s="103" t="s">
        <v>162</v>
      </c>
      <c r="F166" s="103" t="s">
        <v>162</v>
      </c>
      <c r="G166" s="103" t="s">
        <v>162</v>
      </c>
      <c r="H166" s="103" t="s">
        <v>162</v>
      </c>
      <c r="I166" s="103" t="s">
        <v>162</v>
      </c>
      <c r="J166" s="103" t="s">
        <v>162</v>
      </c>
      <c r="K166" s="103" t="s">
        <v>162</v>
      </c>
    </row>
    <row r="167" spans="1:11" x14ac:dyDescent="0.2">
      <c r="A167" s="105" t="s">
        <v>345</v>
      </c>
      <c r="B167" s="106" t="s">
        <v>348</v>
      </c>
      <c r="C167" s="105" t="s">
        <v>162</v>
      </c>
      <c r="D167" s="105" t="s">
        <v>162</v>
      </c>
      <c r="E167" s="105" t="s">
        <v>161</v>
      </c>
      <c r="F167" s="105" t="s">
        <v>162</v>
      </c>
      <c r="G167" s="105" t="s">
        <v>162</v>
      </c>
      <c r="H167" s="105" t="s">
        <v>162</v>
      </c>
      <c r="I167" s="105" t="s">
        <v>162</v>
      </c>
      <c r="J167" s="105" t="s">
        <v>162</v>
      </c>
      <c r="K167" s="105" t="s">
        <v>162</v>
      </c>
    </row>
    <row r="168" spans="1:11" x14ac:dyDescent="0.2">
      <c r="A168" s="103" t="s">
        <v>345</v>
      </c>
      <c r="B168" s="104" t="s">
        <v>349</v>
      </c>
      <c r="C168" s="103" t="s">
        <v>162</v>
      </c>
      <c r="D168" s="103" t="s">
        <v>162</v>
      </c>
      <c r="E168" s="103" t="s">
        <v>162</v>
      </c>
      <c r="F168" s="103" t="s">
        <v>162</v>
      </c>
      <c r="G168" s="103" t="s">
        <v>162</v>
      </c>
      <c r="H168" s="103" t="s">
        <v>162</v>
      </c>
      <c r="I168" s="103" t="s">
        <v>162</v>
      </c>
      <c r="J168" s="103" t="s">
        <v>161</v>
      </c>
      <c r="K168" s="103" t="s">
        <v>162</v>
      </c>
    </row>
    <row r="169" spans="1:11" x14ac:dyDescent="0.2">
      <c r="A169" s="105" t="s">
        <v>345</v>
      </c>
      <c r="B169" s="106" t="s">
        <v>350</v>
      </c>
      <c r="C169" s="105" t="s">
        <v>162</v>
      </c>
      <c r="D169" s="105" t="s">
        <v>162</v>
      </c>
      <c r="E169" s="105" t="s">
        <v>162</v>
      </c>
      <c r="F169" s="105" t="s">
        <v>162</v>
      </c>
      <c r="G169" s="105" t="s">
        <v>162</v>
      </c>
      <c r="H169" s="105" t="s">
        <v>162</v>
      </c>
      <c r="I169" s="105" t="s">
        <v>162</v>
      </c>
      <c r="J169" s="105" t="s">
        <v>162</v>
      </c>
      <c r="K169" s="105" t="s">
        <v>162</v>
      </c>
    </row>
    <row r="170" spans="1:11" x14ac:dyDescent="0.2">
      <c r="A170" s="103" t="s">
        <v>345</v>
      </c>
      <c r="B170" s="104" t="s">
        <v>351</v>
      </c>
      <c r="C170" s="103" t="s">
        <v>162</v>
      </c>
      <c r="D170" s="103" t="s">
        <v>162</v>
      </c>
      <c r="E170" s="103" t="s">
        <v>162</v>
      </c>
      <c r="F170" s="103" t="s">
        <v>162</v>
      </c>
      <c r="G170" s="103" t="s">
        <v>162</v>
      </c>
      <c r="H170" s="103" t="s">
        <v>162</v>
      </c>
      <c r="I170" s="103" t="s">
        <v>162</v>
      </c>
      <c r="J170" s="103" t="s">
        <v>161</v>
      </c>
      <c r="K170" s="103" t="s">
        <v>162</v>
      </c>
    </row>
    <row r="171" spans="1:11" x14ac:dyDescent="0.2">
      <c r="A171" s="105" t="s">
        <v>345</v>
      </c>
      <c r="B171" s="106" t="s">
        <v>352</v>
      </c>
      <c r="C171" s="105" t="s">
        <v>162</v>
      </c>
      <c r="D171" s="105" t="s">
        <v>162</v>
      </c>
      <c r="E171" s="105" t="s">
        <v>161</v>
      </c>
      <c r="F171" s="105" t="s">
        <v>162</v>
      </c>
      <c r="G171" s="105" t="s">
        <v>162</v>
      </c>
      <c r="H171" s="105" t="s">
        <v>162</v>
      </c>
      <c r="I171" s="105" t="s">
        <v>162</v>
      </c>
      <c r="J171" s="105" t="s">
        <v>161</v>
      </c>
      <c r="K171" s="105" t="s">
        <v>162</v>
      </c>
    </row>
    <row r="172" spans="1:11" x14ac:dyDescent="0.2">
      <c r="A172" s="103" t="s">
        <v>345</v>
      </c>
      <c r="B172" s="104" t="s">
        <v>353</v>
      </c>
      <c r="C172" s="103" t="s">
        <v>162</v>
      </c>
      <c r="D172" s="103" t="s">
        <v>162</v>
      </c>
      <c r="E172" s="103" t="s">
        <v>161</v>
      </c>
      <c r="F172" s="103" t="s">
        <v>162</v>
      </c>
      <c r="G172" s="103" t="s">
        <v>162</v>
      </c>
      <c r="H172" s="103" t="s">
        <v>162</v>
      </c>
      <c r="I172" s="103" t="s">
        <v>162</v>
      </c>
      <c r="J172" s="103" t="s">
        <v>161</v>
      </c>
      <c r="K172" s="103" t="s">
        <v>162</v>
      </c>
    </row>
    <row r="173" spans="1:11" x14ac:dyDescent="0.2">
      <c r="A173" s="105" t="s">
        <v>345</v>
      </c>
      <c r="B173" s="106" t="s">
        <v>354</v>
      </c>
      <c r="C173" s="105" t="s">
        <v>162</v>
      </c>
      <c r="D173" s="105" t="s">
        <v>162</v>
      </c>
      <c r="E173" s="105" t="s">
        <v>162</v>
      </c>
      <c r="F173" s="105" t="s">
        <v>162</v>
      </c>
      <c r="G173" s="105" t="s">
        <v>162</v>
      </c>
      <c r="H173" s="105" t="s">
        <v>162</v>
      </c>
      <c r="I173" s="105" t="s">
        <v>162</v>
      </c>
      <c r="J173" s="105" t="s">
        <v>162</v>
      </c>
      <c r="K173" s="105" t="s">
        <v>162</v>
      </c>
    </row>
    <row r="174" spans="1:11" x14ac:dyDescent="0.2">
      <c r="A174" s="103" t="s">
        <v>345</v>
      </c>
      <c r="B174" s="104" t="s">
        <v>355</v>
      </c>
      <c r="C174" s="103" t="s">
        <v>162</v>
      </c>
      <c r="D174" s="103" t="s">
        <v>162</v>
      </c>
      <c r="E174" s="103" t="s">
        <v>162</v>
      </c>
      <c r="F174" s="103" t="s">
        <v>162</v>
      </c>
      <c r="G174" s="103" t="s">
        <v>162</v>
      </c>
      <c r="H174" s="103" t="s">
        <v>162</v>
      </c>
      <c r="I174" s="103" t="s">
        <v>162</v>
      </c>
      <c r="J174" s="103" t="s">
        <v>162</v>
      </c>
      <c r="K174" s="103" t="s">
        <v>162</v>
      </c>
    </row>
    <row r="175" spans="1:11" x14ac:dyDescent="0.2">
      <c r="A175" s="105" t="s">
        <v>356</v>
      </c>
      <c r="B175" s="106" t="s">
        <v>357</v>
      </c>
      <c r="C175" s="105" t="s">
        <v>162</v>
      </c>
      <c r="D175" s="105" t="s">
        <v>162</v>
      </c>
      <c r="E175" s="105" t="s">
        <v>162</v>
      </c>
      <c r="F175" s="105" t="s">
        <v>162</v>
      </c>
      <c r="G175" s="105" t="s">
        <v>162</v>
      </c>
      <c r="H175" s="105" t="s">
        <v>162</v>
      </c>
      <c r="I175" s="105" t="s">
        <v>162</v>
      </c>
      <c r="J175" s="105" t="s">
        <v>162</v>
      </c>
      <c r="K175" s="105" t="s">
        <v>162</v>
      </c>
    </row>
    <row r="176" spans="1:11" x14ac:dyDescent="0.2">
      <c r="A176" s="103" t="s">
        <v>356</v>
      </c>
      <c r="B176" s="104" t="s">
        <v>358</v>
      </c>
      <c r="C176" s="103" t="s">
        <v>162</v>
      </c>
      <c r="D176" s="103" t="s">
        <v>162</v>
      </c>
      <c r="E176" s="103" t="s">
        <v>162</v>
      </c>
      <c r="F176" s="103" t="s">
        <v>162</v>
      </c>
      <c r="G176" s="103" t="s">
        <v>162</v>
      </c>
      <c r="H176" s="103" t="s">
        <v>162</v>
      </c>
      <c r="I176" s="103" t="s">
        <v>162</v>
      </c>
      <c r="J176" s="103" t="s">
        <v>162</v>
      </c>
      <c r="K176" s="103" t="s">
        <v>162</v>
      </c>
    </row>
    <row r="177" spans="1:11" x14ac:dyDescent="0.2">
      <c r="A177" s="105" t="s">
        <v>356</v>
      </c>
      <c r="B177" s="106" t="s">
        <v>359</v>
      </c>
      <c r="C177" s="105" t="s">
        <v>162</v>
      </c>
      <c r="D177" s="105" t="s">
        <v>162</v>
      </c>
      <c r="E177" s="105" t="s">
        <v>162</v>
      </c>
      <c r="F177" s="105" t="s">
        <v>162</v>
      </c>
      <c r="G177" s="105" t="s">
        <v>162</v>
      </c>
      <c r="H177" s="105" t="s">
        <v>162</v>
      </c>
      <c r="I177" s="105" t="s">
        <v>162</v>
      </c>
      <c r="J177" s="105" t="s">
        <v>161</v>
      </c>
      <c r="K177" s="105" t="s">
        <v>162</v>
      </c>
    </row>
    <row r="178" spans="1:11" x14ac:dyDescent="0.2">
      <c r="A178" s="103" t="s">
        <v>356</v>
      </c>
      <c r="B178" s="104" t="s">
        <v>360</v>
      </c>
      <c r="C178" s="103" t="s">
        <v>162</v>
      </c>
      <c r="D178" s="103" t="s">
        <v>162</v>
      </c>
      <c r="E178" s="103" t="s">
        <v>162</v>
      </c>
      <c r="F178" s="103" t="s">
        <v>162</v>
      </c>
      <c r="G178" s="103" t="s">
        <v>162</v>
      </c>
      <c r="H178" s="103" t="s">
        <v>162</v>
      </c>
      <c r="I178" s="103" t="s">
        <v>162</v>
      </c>
      <c r="J178" s="103" t="s">
        <v>162</v>
      </c>
      <c r="K178" s="103" t="s">
        <v>162</v>
      </c>
    </row>
    <row r="179" spans="1:11" x14ac:dyDescent="0.2">
      <c r="A179" s="105" t="s">
        <v>356</v>
      </c>
      <c r="B179" s="106" t="s">
        <v>361</v>
      </c>
      <c r="C179" s="105" t="s">
        <v>162</v>
      </c>
      <c r="D179" s="105" t="s">
        <v>162</v>
      </c>
      <c r="E179" s="105" t="s">
        <v>162</v>
      </c>
      <c r="F179" s="105" t="s">
        <v>162</v>
      </c>
      <c r="G179" s="105" t="s">
        <v>162</v>
      </c>
      <c r="H179" s="105" t="s">
        <v>162</v>
      </c>
      <c r="I179" s="105" t="s">
        <v>162</v>
      </c>
      <c r="J179" s="105" t="s">
        <v>162</v>
      </c>
      <c r="K179" s="105" t="s">
        <v>161</v>
      </c>
    </row>
    <row r="180" spans="1:11" x14ac:dyDescent="0.2">
      <c r="A180" s="103" t="s">
        <v>362</v>
      </c>
      <c r="B180" s="104" t="s">
        <v>363</v>
      </c>
      <c r="C180" s="103" t="s">
        <v>162</v>
      </c>
      <c r="D180" s="103" t="s">
        <v>162</v>
      </c>
      <c r="E180" s="103" t="s">
        <v>162</v>
      </c>
      <c r="F180" s="103" t="s">
        <v>162</v>
      </c>
      <c r="G180" s="103" t="s">
        <v>162</v>
      </c>
      <c r="H180" s="103" t="s">
        <v>162</v>
      </c>
      <c r="I180" s="103" t="s">
        <v>161</v>
      </c>
      <c r="J180" s="103" t="s">
        <v>162</v>
      </c>
      <c r="K180" s="103" t="s">
        <v>162</v>
      </c>
    </row>
    <row r="181" spans="1:11" x14ac:dyDescent="0.2">
      <c r="A181" s="105" t="s">
        <v>362</v>
      </c>
      <c r="B181" s="106" t="s">
        <v>364</v>
      </c>
      <c r="C181" s="105" t="s">
        <v>162</v>
      </c>
      <c r="D181" s="105" t="s">
        <v>162</v>
      </c>
      <c r="E181" s="105" t="s">
        <v>162</v>
      </c>
      <c r="F181" s="105" t="s">
        <v>162</v>
      </c>
      <c r="G181" s="105" t="s">
        <v>162</v>
      </c>
      <c r="H181" s="105" t="s">
        <v>162</v>
      </c>
      <c r="I181" s="105" t="s">
        <v>162</v>
      </c>
      <c r="J181" s="105" t="s">
        <v>162</v>
      </c>
      <c r="K181" s="105" t="s">
        <v>162</v>
      </c>
    </row>
    <row r="182" spans="1:11" x14ac:dyDescent="0.2">
      <c r="A182" s="103" t="s">
        <v>362</v>
      </c>
      <c r="B182" s="104" t="s">
        <v>365</v>
      </c>
      <c r="C182" s="103" t="s">
        <v>161</v>
      </c>
      <c r="D182" s="103" t="s">
        <v>162</v>
      </c>
      <c r="E182" s="103" t="s">
        <v>162</v>
      </c>
      <c r="F182" s="103" t="s">
        <v>162</v>
      </c>
      <c r="G182" s="103" t="s">
        <v>162</v>
      </c>
      <c r="H182" s="103" t="s">
        <v>162</v>
      </c>
      <c r="I182" s="103" t="s">
        <v>161</v>
      </c>
      <c r="J182" s="103" t="s">
        <v>161</v>
      </c>
      <c r="K182" s="103" t="s">
        <v>162</v>
      </c>
    </row>
    <row r="183" spans="1:11" x14ac:dyDescent="0.2">
      <c r="A183" s="105" t="s">
        <v>362</v>
      </c>
      <c r="B183" s="106" t="s">
        <v>366</v>
      </c>
      <c r="C183" s="105" t="s">
        <v>162</v>
      </c>
      <c r="D183" s="105" t="s">
        <v>162</v>
      </c>
      <c r="E183" s="105" t="s">
        <v>162</v>
      </c>
      <c r="F183" s="105" t="s">
        <v>162</v>
      </c>
      <c r="G183" s="105" t="s">
        <v>162</v>
      </c>
      <c r="H183" s="105" t="s">
        <v>162</v>
      </c>
      <c r="I183" s="105" t="s">
        <v>161</v>
      </c>
      <c r="J183" s="105" t="s">
        <v>162</v>
      </c>
      <c r="K183" s="105" t="s">
        <v>162</v>
      </c>
    </row>
    <row r="184" spans="1:11" x14ac:dyDescent="0.2">
      <c r="A184" s="103" t="s">
        <v>362</v>
      </c>
      <c r="B184" s="104" t="s">
        <v>367</v>
      </c>
      <c r="C184" s="103" t="s">
        <v>162</v>
      </c>
      <c r="D184" s="103" t="s">
        <v>162</v>
      </c>
      <c r="E184" s="103" t="s">
        <v>162</v>
      </c>
      <c r="F184" s="103" t="s">
        <v>162</v>
      </c>
      <c r="G184" s="103" t="s">
        <v>162</v>
      </c>
      <c r="H184" s="103" t="s">
        <v>162</v>
      </c>
      <c r="I184" s="103" t="s">
        <v>162</v>
      </c>
      <c r="J184" s="103" t="s">
        <v>161</v>
      </c>
      <c r="K184" s="103" t="s">
        <v>162</v>
      </c>
    </row>
    <row r="185" spans="1:11" x14ac:dyDescent="0.2">
      <c r="A185" s="105" t="s">
        <v>362</v>
      </c>
      <c r="B185" s="106" t="s">
        <v>368</v>
      </c>
      <c r="C185" s="105" t="s">
        <v>162</v>
      </c>
      <c r="D185" s="105" t="s">
        <v>162</v>
      </c>
      <c r="E185" s="105" t="s">
        <v>162</v>
      </c>
      <c r="F185" s="105" t="s">
        <v>162</v>
      </c>
      <c r="G185" s="105" t="s">
        <v>162</v>
      </c>
      <c r="H185" s="105" t="s">
        <v>162</v>
      </c>
      <c r="I185" s="105" t="s">
        <v>162</v>
      </c>
      <c r="J185" s="105" t="s">
        <v>162</v>
      </c>
      <c r="K185" s="105" t="s">
        <v>162</v>
      </c>
    </row>
    <row r="186" spans="1:11" x14ac:dyDescent="0.2">
      <c r="A186" s="103" t="s">
        <v>362</v>
      </c>
      <c r="B186" s="104" t="s">
        <v>369</v>
      </c>
      <c r="C186" s="103" t="s">
        <v>162</v>
      </c>
      <c r="D186" s="103" t="s">
        <v>162</v>
      </c>
      <c r="E186" s="103" t="s">
        <v>162</v>
      </c>
      <c r="F186" s="103" t="s">
        <v>162</v>
      </c>
      <c r="G186" s="103" t="s">
        <v>162</v>
      </c>
      <c r="H186" s="103" t="s">
        <v>162</v>
      </c>
      <c r="I186" s="103" t="s">
        <v>162</v>
      </c>
      <c r="J186" s="103" t="s">
        <v>161</v>
      </c>
      <c r="K186" s="103" t="s">
        <v>162</v>
      </c>
    </row>
    <row r="187" spans="1:11" x14ac:dyDescent="0.2">
      <c r="A187" s="105" t="s">
        <v>362</v>
      </c>
      <c r="B187" s="106" t="s">
        <v>370</v>
      </c>
      <c r="C187" s="105" t="s">
        <v>162</v>
      </c>
      <c r="D187" s="105" t="s">
        <v>162</v>
      </c>
      <c r="E187" s="105" t="s">
        <v>162</v>
      </c>
      <c r="F187" s="105" t="s">
        <v>162</v>
      </c>
      <c r="G187" s="105" t="s">
        <v>161</v>
      </c>
      <c r="H187" s="105" t="s">
        <v>162</v>
      </c>
      <c r="I187" s="105" t="s">
        <v>162</v>
      </c>
      <c r="J187" s="105" t="s">
        <v>162</v>
      </c>
      <c r="K187" s="105" t="s">
        <v>162</v>
      </c>
    </row>
    <row r="188" spans="1:11" x14ac:dyDescent="0.2">
      <c r="A188" s="103" t="s">
        <v>371</v>
      </c>
      <c r="B188" s="104" t="s">
        <v>372</v>
      </c>
      <c r="C188" s="103" t="s">
        <v>162</v>
      </c>
      <c r="D188" s="103" t="s">
        <v>162</v>
      </c>
      <c r="E188" s="103" t="s">
        <v>162</v>
      </c>
      <c r="F188" s="103" t="s">
        <v>162</v>
      </c>
      <c r="G188" s="103" t="s">
        <v>162</v>
      </c>
      <c r="H188" s="103" t="s">
        <v>162</v>
      </c>
      <c r="I188" s="103" t="s">
        <v>162</v>
      </c>
      <c r="J188" s="103" t="s">
        <v>162</v>
      </c>
      <c r="K188" s="103" t="s">
        <v>162</v>
      </c>
    </row>
    <row r="189" spans="1:11" x14ac:dyDescent="0.2">
      <c r="A189" s="105" t="s">
        <v>373</v>
      </c>
      <c r="B189" s="106" t="s">
        <v>374</v>
      </c>
      <c r="C189" s="105" t="s">
        <v>162</v>
      </c>
      <c r="D189" s="105" t="s">
        <v>162</v>
      </c>
      <c r="E189" s="105" t="s">
        <v>162</v>
      </c>
      <c r="F189" s="105" t="s">
        <v>162</v>
      </c>
      <c r="G189" s="105" t="s">
        <v>162</v>
      </c>
      <c r="H189" s="105" t="s">
        <v>162</v>
      </c>
      <c r="I189" s="105" t="s">
        <v>162</v>
      </c>
      <c r="J189" s="105" t="s">
        <v>162</v>
      </c>
      <c r="K189" s="105" t="s">
        <v>162</v>
      </c>
    </row>
    <row r="190" spans="1:11" x14ac:dyDescent="0.2">
      <c r="A190" s="103" t="s">
        <v>373</v>
      </c>
      <c r="B190" s="104" t="s">
        <v>375</v>
      </c>
      <c r="C190" s="103" t="s">
        <v>161</v>
      </c>
      <c r="D190" s="103" t="s">
        <v>162</v>
      </c>
      <c r="E190" s="103" t="s">
        <v>162</v>
      </c>
      <c r="F190" s="103" t="s">
        <v>162</v>
      </c>
      <c r="G190" s="103" t="s">
        <v>162</v>
      </c>
      <c r="H190" s="103" t="s">
        <v>162</v>
      </c>
      <c r="I190" s="103" t="s">
        <v>161</v>
      </c>
      <c r="J190" s="103" t="s">
        <v>162</v>
      </c>
      <c r="K190" s="103" t="s">
        <v>162</v>
      </c>
    </row>
    <row r="191" spans="1:11" x14ac:dyDescent="0.2">
      <c r="A191" s="105" t="s">
        <v>376</v>
      </c>
      <c r="B191" s="106" t="s">
        <v>377</v>
      </c>
      <c r="C191" s="105" t="s">
        <v>162</v>
      </c>
      <c r="D191" s="105" t="s">
        <v>162</v>
      </c>
      <c r="E191" s="105" t="s">
        <v>161</v>
      </c>
      <c r="F191" s="105" t="s">
        <v>162</v>
      </c>
      <c r="G191" s="105" t="s">
        <v>162</v>
      </c>
      <c r="H191" s="105" t="s">
        <v>162</v>
      </c>
      <c r="I191" s="105" t="s">
        <v>162</v>
      </c>
      <c r="J191" s="105" t="s">
        <v>162</v>
      </c>
      <c r="K191" s="105" t="s">
        <v>162</v>
      </c>
    </row>
    <row r="192" spans="1:11" x14ac:dyDescent="0.2">
      <c r="A192" s="103" t="s">
        <v>376</v>
      </c>
      <c r="B192" s="104" t="s">
        <v>378</v>
      </c>
      <c r="C192" s="103" t="s">
        <v>162</v>
      </c>
      <c r="D192" s="103" t="s">
        <v>162</v>
      </c>
      <c r="E192" s="103" t="s">
        <v>161</v>
      </c>
      <c r="F192" s="103" t="s">
        <v>161</v>
      </c>
      <c r="G192" s="103" t="s">
        <v>162</v>
      </c>
      <c r="H192" s="103" t="s">
        <v>162</v>
      </c>
      <c r="I192" s="103" t="s">
        <v>162</v>
      </c>
      <c r="J192" s="103" t="s">
        <v>161</v>
      </c>
      <c r="K192" s="103" t="s">
        <v>162</v>
      </c>
    </row>
    <row r="193" spans="1:11" x14ac:dyDescent="0.2">
      <c r="A193" s="105" t="s">
        <v>379</v>
      </c>
      <c r="B193" s="106" t="s">
        <v>380</v>
      </c>
      <c r="C193" s="105" t="s">
        <v>162</v>
      </c>
      <c r="D193" s="105" t="s">
        <v>162</v>
      </c>
      <c r="E193" s="105" t="s">
        <v>162</v>
      </c>
      <c r="F193" s="105" t="s">
        <v>162</v>
      </c>
      <c r="G193" s="105" t="s">
        <v>161</v>
      </c>
      <c r="H193" s="105" t="s">
        <v>162</v>
      </c>
      <c r="I193" s="105" t="s">
        <v>162</v>
      </c>
      <c r="J193" s="105" t="s">
        <v>162</v>
      </c>
      <c r="K193" s="105" t="s">
        <v>162</v>
      </c>
    </row>
    <row r="194" spans="1:11" x14ac:dyDescent="0.2">
      <c r="A194" s="103" t="s">
        <v>381</v>
      </c>
      <c r="B194" s="104" t="s">
        <v>382</v>
      </c>
      <c r="C194" s="103" t="s">
        <v>162</v>
      </c>
      <c r="D194" s="103" t="s">
        <v>162</v>
      </c>
      <c r="E194" s="103" t="s">
        <v>162</v>
      </c>
      <c r="F194" s="103" t="s">
        <v>162</v>
      </c>
      <c r="G194" s="103" t="s">
        <v>162</v>
      </c>
      <c r="H194" s="103" t="s">
        <v>162</v>
      </c>
      <c r="I194" s="103" t="s">
        <v>162</v>
      </c>
      <c r="J194" s="103" t="s">
        <v>161</v>
      </c>
      <c r="K194" s="103" t="s">
        <v>162</v>
      </c>
    </row>
    <row r="195" spans="1:11" x14ac:dyDescent="0.2">
      <c r="A195" s="105" t="s">
        <v>381</v>
      </c>
      <c r="B195" s="106" t="s">
        <v>383</v>
      </c>
      <c r="C195" s="105" t="s">
        <v>162</v>
      </c>
      <c r="D195" s="105" t="s">
        <v>162</v>
      </c>
      <c r="E195" s="105" t="s">
        <v>162</v>
      </c>
      <c r="F195" s="105" t="s">
        <v>162</v>
      </c>
      <c r="G195" s="105" t="s">
        <v>162</v>
      </c>
      <c r="H195" s="105" t="s">
        <v>162</v>
      </c>
      <c r="I195" s="105" t="s">
        <v>162</v>
      </c>
      <c r="J195" s="105" t="s">
        <v>162</v>
      </c>
      <c r="K195" s="105" t="s">
        <v>162</v>
      </c>
    </row>
    <row r="196" spans="1:11" x14ac:dyDescent="0.2">
      <c r="A196" s="103" t="s">
        <v>381</v>
      </c>
      <c r="B196" s="104" t="s">
        <v>384</v>
      </c>
      <c r="C196" s="103" t="s">
        <v>162</v>
      </c>
      <c r="D196" s="103" t="s">
        <v>162</v>
      </c>
      <c r="E196" s="103" t="s">
        <v>162</v>
      </c>
      <c r="F196" s="103" t="s">
        <v>162</v>
      </c>
      <c r="G196" s="103" t="s">
        <v>162</v>
      </c>
      <c r="H196" s="103" t="s">
        <v>162</v>
      </c>
      <c r="I196" s="103" t="s">
        <v>162</v>
      </c>
      <c r="J196" s="103" t="s">
        <v>162</v>
      </c>
      <c r="K196" s="103" t="s">
        <v>162</v>
      </c>
    </row>
    <row r="197" spans="1:11" x14ac:dyDescent="0.2">
      <c r="A197" s="105" t="s">
        <v>381</v>
      </c>
      <c r="B197" s="106" t="s">
        <v>385</v>
      </c>
      <c r="C197" s="105" t="s">
        <v>162</v>
      </c>
      <c r="D197" s="105" t="s">
        <v>162</v>
      </c>
      <c r="E197" s="105" t="s">
        <v>162</v>
      </c>
      <c r="F197" s="105" t="s">
        <v>162</v>
      </c>
      <c r="G197" s="105" t="s">
        <v>162</v>
      </c>
      <c r="H197" s="105" t="s">
        <v>162</v>
      </c>
      <c r="I197" s="105" t="s">
        <v>162</v>
      </c>
      <c r="J197" s="105" t="s">
        <v>162</v>
      </c>
      <c r="K197" s="105" t="s">
        <v>162</v>
      </c>
    </row>
    <row r="198" spans="1:11" x14ac:dyDescent="0.2">
      <c r="A198" s="103" t="s">
        <v>381</v>
      </c>
      <c r="B198" s="104" t="s">
        <v>386</v>
      </c>
      <c r="C198" s="103" t="s">
        <v>162</v>
      </c>
      <c r="D198" s="103" t="s">
        <v>162</v>
      </c>
      <c r="E198" s="103" t="s">
        <v>162</v>
      </c>
      <c r="F198" s="103" t="s">
        <v>162</v>
      </c>
      <c r="G198" s="103" t="s">
        <v>162</v>
      </c>
      <c r="H198" s="103" t="s">
        <v>162</v>
      </c>
      <c r="I198" s="103" t="s">
        <v>162</v>
      </c>
      <c r="J198" s="103" t="s">
        <v>162</v>
      </c>
      <c r="K198" s="103" t="s">
        <v>162</v>
      </c>
    </row>
    <row r="199" spans="1:11" x14ac:dyDescent="0.2">
      <c r="A199" s="105" t="s">
        <v>381</v>
      </c>
      <c r="B199" s="106" t="s">
        <v>387</v>
      </c>
      <c r="C199" s="105" t="s">
        <v>162</v>
      </c>
      <c r="D199" s="105" t="s">
        <v>162</v>
      </c>
      <c r="E199" s="105" t="s">
        <v>162</v>
      </c>
      <c r="F199" s="105" t="s">
        <v>162</v>
      </c>
      <c r="G199" s="105" t="s">
        <v>162</v>
      </c>
      <c r="H199" s="105" t="s">
        <v>162</v>
      </c>
      <c r="I199" s="105" t="s">
        <v>162</v>
      </c>
      <c r="J199" s="105" t="s">
        <v>162</v>
      </c>
      <c r="K199" s="105" t="s">
        <v>162</v>
      </c>
    </row>
    <row r="200" spans="1:11" x14ac:dyDescent="0.2">
      <c r="A200" s="103" t="s">
        <v>388</v>
      </c>
      <c r="B200" s="104" t="s">
        <v>389</v>
      </c>
      <c r="C200" s="103" t="s">
        <v>162</v>
      </c>
      <c r="D200" s="103" t="s">
        <v>162</v>
      </c>
      <c r="E200" s="103" t="s">
        <v>162</v>
      </c>
      <c r="F200" s="103" t="s">
        <v>162</v>
      </c>
      <c r="G200" s="103" t="s">
        <v>162</v>
      </c>
      <c r="H200" s="103" t="s">
        <v>162</v>
      </c>
      <c r="I200" s="103" t="s">
        <v>162</v>
      </c>
      <c r="J200" s="103" t="s">
        <v>161</v>
      </c>
      <c r="K200" s="103" t="s">
        <v>161</v>
      </c>
    </row>
    <row r="201" spans="1:11" x14ac:dyDescent="0.2">
      <c r="A201" s="105" t="s">
        <v>388</v>
      </c>
      <c r="B201" s="106" t="s">
        <v>390</v>
      </c>
      <c r="C201" s="105" t="s">
        <v>162</v>
      </c>
      <c r="D201" s="105" t="s">
        <v>162</v>
      </c>
      <c r="E201" s="105" t="s">
        <v>162</v>
      </c>
      <c r="F201" s="105" t="s">
        <v>162</v>
      </c>
      <c r="G201" s="105" t="s">
        <v>162</v>
      </c>
      <c r="H201" s="105" t="s">
        <v>162</v>
      </c>
      <c r="I201" s="105" t="s">
        <v>162</v>
      </c>
      <c r="J201" s="105" t="s">
        <v>162</v>
      </c>
      <c r="K201" s="105" t="s">
        <v>162</v>
      </c>
    </row>
    <row r="202" spans="1:11" x14ac:dyDescent="0.2">
      <c r="A202" s="103" t="s">
        <v>388</v>
      </c>
      <c r="B202" s="104" t="s">
        <v>391</v>
      </c>
      <c r="C202" s="103" t="s">
        <v>162</v>
      </c>
      <c r="D202" s="103" t="s">
        <v>162</v>
      </c>
      <c r="E202" s="103" t="s">
        <v>162</v>
      </c>
      <c r="F202" s="103" t="s">
        <v>162</v>
      </c>
      <c r="G202" s="103" t="s">
        <v>162</v>
      </c>
      <c r="H202" s="103" t="s">
        <v>162</v>
      </c>
      <c r="I202" s="103" t="s">
        <v>162</v>
      </c>
      <c r="J202" s="103" t="s">
        <v>162</v>
      </c>
      <c r="K202" s="103" t="s">
        <v>162</v>
      </c>
    </row>
    <row r="203" spans="1:11" x14ac:dyDescent="0.2">
      <c r="A203" s="105" t="s">
        <v>388</v>
      </c>
      <c r="B203" s="106" t="s">
        <v>392</v>
      </c>
      <c r="C203" s="105" t="s">
        <v>162</v>
      </c>
      <c r="D203" s="105" t="s">
        <v>162</v>
      </c>
      <c r="E203" s="105" t="s">
        <v>162</v>
      </c>
      <c r="F203" s="105" t="s">
        <v>162</v>
      </c>
      <c r="G203" s="105" t="s">
        <v>162</v>
      </c>
      <c r="H203" s="105" t="s">
        <v>162</v>
      </c>
      <c r="I203" s="105" t="s">
        <v>162</v>
      </c>
      <c r="J203" s="105" t="s">
        <v>161</v>
      </c>
      <c r="K203" s="105" t="s">
        <v>162</v>
      </c>
    </row>
    <row r="204" spans="1:11" x14ac:dyDescent="0.2">
      <c r="A204" s="103" t="s">
        <v>393</v>
      </c>
      <c r="B204" s="104" t="s">
        <v>394</v>
      </c>
      <c r="C204" s="103" t="s">
        <v>162</v>
      </c>
      <c r="D204" s="103" t="s">
        <v>162</v>
      </c>
      <c r="E204" s="103" t="s">
        <v>162</v>
      </c>
      <c r="F204" s="103" t="s">
        <v>162</v>
      </c>
      <c r="G204" s="103" t="s">
        <v>162</v>
      </c>
      <c r="H204" s="103" t="s">
        <v>162</v>
      </c>
      <c r="I204" s="103" t="s">
        <v>162</v>
      </c>
      <c r="J204" s="103" t="s">
        <v>162</v>
      </c>
      <c r="K204" s="103" t="s">
        <v>162</v>
      </c>
    </row>
    <row r="205" spans="1:11" x14ac:dyDescent="0.2">
      <c r="A205" s="105" t="s">
        <v>393</v>
      </c>
      <c r="B205" s="106" t="s">
        <v>395</v>
      </c>
      <c r="C205" s="105" t="s">
        <v>162</v>
      </c>
      <c r="D205" s="105" t="s">
        <v>162</v>
      </c>
      <c r="E205" s="105" t="s">
        <v>162</v>
      </c>
      <c r="F205" s="105" t="s">
        <v>162</v>
      </c>
      <c r="G205" s="105" t="s">
        <v>162</v>
      </c>
      <c r="H205" s="105" t="s">
        <v>162</v>
      </c>
      <c r="I205" s="105" t="s">
        <v>162</v>
      </c>
      <c r="J205" s="105" t="s">
        <v>161</v>
      </c>
      <c r="K205" s="105" t="s">
        <v>162</v>
      </c>
    </row>
    <row r="206" spans="1:11" x14ac:dyDescent="0.2">
      <c r="A206" s="103" t="s">
        <v>393</v>
      </c>
      <c r="B206" s="104" t="s">
        <v>396</v>
      </c>
      <c r="C206" s="103" t="s">
        <v>162</v>
      </c>
      <c r="D206" s="103" t="s">
        <v>162</v>
      </c>
      <c r="E206" s="103" t="s">
        <v>162</v>
      </c>
      <c r="F206" s="103" t="s">
        <v>162</v>
      </c>
      <c r="G206" s="103" t="s">
        <v>162</v>
      </c>
      <c r="H206" s="103" t="s">
        <v>162</v>
      </c>
      <c r="I206" s="103" t="s">
        <v>162</v>
      </c>
      <c r="J206" s="103" t="s">
        <v>161</v>
      </c>
      <c r="K206" s="103" t="s">
        <v>162</v>
      </c>
    </row>
    <row r="207" spans="1:11" x14ac:dyDescent="0.2">
      <c r="A207" s="105" t="s">
        <v>393</v>
      </c>
      <c r="B207" s="106" t="s">
        <v>397</v>
      </c>
      <c r="C207" s="105" t="s">
        <v>162</v>
      </c>
      <c r="D207" s="105" t="s">
        <v>162</v>
      </c>
      <c r="E207" s="105" t="s">
        <v>162</v>
      </c>
      <c r="F207" s="105" t="s">
        <v>162</v>
      </c>
      <c r="G207" s="105" t="s">
        <v>162</v>
      </c>
      <c r="H207" s="105" t="s">
        <v>162</v>
      </c>
      <c r="I207" s="105" t="s">
        <v>162</v>
      </c>
      <c r="J207" s="105" t="s">
        <v>162</v>
      </c>
      <c r="K207" s="105" t="s">
        <v>162</v>
      </c>
    </row>
    <row r="208" spans="1:11" x14ac:dyDescent="0.2">
      <c r="A208" s="103" t="s">
        <v>393</v>
      </c>
      <c r="B208" s="104" t="s">
        <v>398</v>
      </c>
      <c r="C208" s="103" t="s">
        <v>162</v>
      </c>
      <c r="D208" s="103" t="s">
        <v>162</v>
      </c>
      <c r="E208" s="103" t="s">
        <v>162</v>
      </c>
      <c r="F208" s="103" t="s">
        <v>162</v>
      </c>
      <c r="G208" s="103" t="s">
        <v>162</v>
      </c>
      <c r="H208" s="103" t="s">
        <v>162</v>
      </c>
      <c r="I208" s="103" t="s">
        <v>162</v>
      </c>
      <c r="J208" s="103" t="s">
        <v>161</v>
      </c>
      <c r="K208" s="103" t="s">
        <v>161</v>
      </c>
    </row>
    <row r="209" spans="1:11" x14ac:dyDescent="0.2">
      <c r="A209" s="105" t="s">
        <v>393</v>
      </c>
      <c r="B209" s="106" t="s">
        <v>399</v>
      </c>
      <c r="C209" s="105" t="s">
        <v>162</v>
      </c>
      <c r="D209" s="105" t="s">
        <v>162</v>
      </c>
      <c r="E209" s="105" t="s">
        <v>162</v>
      </c>
      <c r="F209" s="105" t="s">
        <v>162</v>
      </c>
      <c r="G209" s="105" t="s">
        <v>162</v>
      </c>
      <c r="H209" s="105" t="s">
        <v>162</v>
      </c>
      <c r="I209" s="105" t="s">
        <v>162</v>
      </c>
      <c r="J209" s="105" t="s">
        <v>162</v>
      </c>
      <c r="K209" s="105" t="s">
        <v>161</v>
      </c>
    </row>
    <row r="210" spans="1:11" x14ac:dyDescent="0.2">
      <c r="A210" s="103" t="s">
        <v>393</v>
      </c>
      <c r="B210" s="104" t="s">
        <v>400</v>
      </c>
      <c r="C210" s="103" t="s">
        <v>162</v>
      </c>
      <c r="D210" s="103" t="s">
        <v>162</v>
      </c>
      <c r="E210" s="103" t="s">
        <v>162</v>
      </c>
      <c r="F210" s="103" t="s">
        <v>162</v>
      </c>
      <c r="G210" s="103" t="s">
        <v>162</v>
      </c>
      <c r="H210" s="103" t="s">
        <v>162</v>
      </c>
      <c r="I210" s="103" t="s">
        <v>162</v>
      </c>
      <c r="J210" s="103" t="s">
        <v>162</v>
      </c>
      <c r="K210" s="103" t="s">
        <v>162</v>
      </c>
    </row>
    <row r="211" spans="1:11" x14ac:dyDescent="0.2">
      <c r="A211" s="105" t="s">
        <v>393</v>
      </c>
      <c r="B211" s="106" t="s">
        <v>401</v>
      </c>
      <c r="C211" s="105" t="s">
        <v>162</v>
      </c>
      <c r="D211" s="105" t="s">
        <v>162</v>
      </c>
      <c r="E211" s="105" t="s">
        <v>161</v>
      </c>
      <c r="F211" s="105" t="s">
        <v>162</v>
      </c>
      <c r="G211" s="105" t="s">
        <v>162</v>
      </c>
      <c r="H211" s="105" t="s">
        <v>162</v>
      </c>
      <c r="I211" s="105" t="s">
        <v>162</v>
      </c>
      <c r="J211" s="105" t="s">
        <v>161</v>
      </c>
      <c r="K211" s="105" t="s">
        <v>162</v>
      </c>
    </row>
    <row r="212" spans="1:11" x14ac:dyDescent="0.2">
      <c r="A212" s="103" t="s">
        <v>393</v>
      </c>
      <c r="B212" s="104" t="s">
        <v>402</v>
      </c>
      <c r="C212" s="103" t="s">
        <v>162</v>
      </c>
      <c r="D212" s="103" t="s">
        <v>162</v>
      </c>
      <c r="E212" s="103" t="s">
        <v>161</v>
      </c>
      <c r="F212" s="103" t="s">
        <v>162</v>
      </c>
      <c r="G212" s="103" t="s">
        <v>161</v>
      </c>
      <c r="H212" s="103" t="s">
        <v>162</v>
      </c>
      <c r="I212" s="103" t="s">
        <v>162</v>
      </c>
      <c r="J212" s="103" t="s">
        <v>162</v>
      </c>
      <c r="K212" s="103" t="s">
        <v>162</v>
      </c>
    </row>
    <row r="213" spans="1:11" x14ac:dyDescent="0.2">
      <c r="A213" s="105" t="s">
        <v>393</v>
      </c>
      <c r="B213" s="106" t="s">
        <v>403</v>
      </c>
      <c r="C213" s="105" t="s">
        <v>162</v>
      </c>
      <c r="D213" s="105" t="s">
        <v>162</v>
      </c>
      <c r="E213" s="105" t="s">
        <v>162</v>
      </c>
      <c r="F213" s="105" t="s">
        <v>162</v>
      </c>
      <c r="G213" s="105" t="s">
        <v>162</v>
      </c>
      <c r="H213" s="105" t="s">
        <v>162</v>
      </c>
      <c r="I213" s="105" t="s">
        <v>162</v>
      </c>
      <c r="J213" s="105" t="s">
        <v>162</v>
      </c>
      <c r="K213" s="105" t="s">
        <v>162</v>
      </c>
    </row>
    <row r="214" spans="1:11" x14ac:dyDescent="0.2">
      <c r="A214" s="103" t="s">
        <v>393</v>
      </c>
      <c r="B214" s="104" t="s">
        <v>404</v>
      </c>
      <c r="C214" s="103" t="s">
        <v>161</v>
      </c>
      <c r="D214" s="103" t="s">
        <v>162</v>
      </c>
      <c r="E214" s="103" t="s">
        <v>162</v>
      </c>
      <c r="F214" s="103" t="s">
        <v>162</v>
      </c>
      <c r="G214" s="103" t="s">
        <v>162</v>
      </c>
      <c r="H214" s="103" t="s">
        <v>162</v>
      </c>
      <c r="I214" s="103" t="s">
        <v>161</v>
      </c>
      <c r="J214" s="103" t="s">
        <v>161</v>
      </c>
      <c r="K214" s="103" t="s">
        <v>161</v>
      </c>
    </row>
    <row r="215" spans="1:11" x14ac:dyDescent="0.2">
      <c r="A215" s="105" t="s">
        <v>405</v>
      </c>
      <c r="B215" s="106" t="s">
        <v>406</v>
      </c>
      <c r="C215" s="105" t="s">
        <v>162</v>
      </c>
      <c r="D215" s="105" t="s">
        <v>162</v>
      </c>
      <c r="E215" s="105" t="s">
        <v>162</v>
      </c>
      <c r="F215" s="105" t="s">
        <v>162</v>
      </c>
      <c r="G215" s="105" t="s">
        <v>162</v>
      </c>
      <c r="H215" s="105" t="s">
        <v>162</v>
      </c>
      <c r="I215" s="105" t="s">
        <v>162</v>
      </c>
      <c r="J215" s="105" t="s">
        <v>161</v>
      </c>
      <c r="K215" s="105" t="s">
        <v>162</v>
      </c>
    </row>
    <row r="216" spans="1:11" x14ac:dyDescent="0.2">
      <c r="A216" s="103" t="s">
        <v>405</v>
      </c>
      <c r="B216" s="104" t="s">
        <v>407</v>
      </c>
      <c r="C216" s="103" t="s">
        <v>162</v>
      </c>
      <c r="D216" s="103" t="s">
        <v>162</v>
      </c>
      <c r="E216" s="103" t="s">
        <v>162</v>
      </c>
      <c r="F216" s="103" t="s">
        <v>162</v>
      </c>
      <c r="G216" s="103" t="s">
        <v>162</v>
      </c>
      <c r="H216" s="103" t="s">
        <v>162</v>
      </c>
      <c r="I216" s="103" t="s">
        <v>162</v>
      </c>
      <c r="J216" s="103" t="s">
        <v>161</v>
      </c>
      <c r="K216" s="103" t="s">
        <v>162</v>
      </c>
    </row>
    <row r="217" spans="1:11" x14ac:dyDescent="0.2">
      <c r="A217" s="105" t="s">
        <v>405</v>
      </c>
      <c r="B217" s="106" t="s">
        <v>408</v>
      </c>
      <c r="C217" s="105" t="s">
        <v>162</v>
      </c>
      <c r="D217" s="105" t="s">
        <v>162</v>
      </c>
      <c r="E217" s="105" t="s">
        <v>162</v>
      </c>
      <c r="F217" s="105" t="s">
        <v>162</v>
      </c>
      <c r="G217" s="105" t="s">
        <v>162</v>
      </c>
      <c r="H217" s="105" t="s">
        <v>162</v>
      </c>
      <c r="I217" s="105" t="s">
        <v>162</v>
      </c>
      <c r="J217" s="105" t="s">
        <v>162</v>
      </c>
      <c r="K217" s="105" t="s">
        <v>162</v>
      </c>
    </row>
    <row r="218" spans="1:11" x14ac:dyDescent="0.2">
      <c r="A218" s="103" t="s">
        <v>405</v>
      </c>
      <c r="B218" s="104" t="s">
        <v>409</v>
      </c>
      <c r="C218" s="103" t="s">
        <v>161</v>
      </c>
      <c r="D218" s="103" t="s">
        <v>162</v>
      </c>
      <c r="E218" s="103" t="s">
        <v>162</v>
      </c>
      <c r="F218" s="103" t="s">
        <v>162</v>
      </c>
      <c r="G218" s="103" t="s">
        <v>162</v>
      </c>
      <c r="H218" s="103" t="s">
        <v>162</v>
      </c>
      <c r="I218" s="103" t="s">
        <v>161</v>
      </c>
      <c r="J218" s="103" t="s">
        <v>161</v>
      </c>
      <c r="K218" s="103" t="s">
        <v>162</v>
      </c>
    </row>
    <row r="219" spans="1:11" x14ac:dyDescent="0.2">
      <c r="A219" s="105" t="s">
        <v>405</v>
      </c>
      <c r="B219" s="106" t="s">
        <v>410</v>
      </c>
      <c r="C219" s="105" t="s">
        <v>162</v>
      </c>
      <c r="D219" s="105" t="s">
        <v>162</v>
      </c>
      <c r="E219" s="105" t="s">
        <v>162</v>
      </c>
      <c r="F219" s="105" t="s">
        <v>162</v>
      </c>
      <c r="G219" s="105" t="s">
        <v>162</v>
      </c>
      <c r="H219" s="105" t="s">
        <v>162</v>
      </c>
      <c r="I219" s="105" t="s">
        <v>162</v>
      </c>
      <c r="J219" s="105" t="s">
        <v>162</v>
      </c>
      <c r="K219" s="105" t="s">
        <v>162</v>
      </c>
    </row>
    <row r="220" spans="1:11" x14ac:dyDescent="0.2">
      <c r="A220" s="103" t="s">
        <v>405</v>
      </c>
      <c r="B220" s="104" t="s">
        <v>411</v>
      </c>
      <c r="C220" s="103" t="s">
        <v>162</v>
      </c>
      <c r="D220" s="103" t="s">
        <v>162</v>
      </c>
      <c r="E220" s="103" t="s">
        <v>162</v>
      </c>
      <c r="F220" s="103" t="s">
        <v>162</v>
      </c>
      <c r="G220" s="103" t="s">
        <v>162</v>
      </c>
      <c r="H220" s="103" t="s">
        <v>162</v>
      </c>
      <c r="I220" s="103" t="s">
        <v>162</v>
      </c>
      <c r="J220" s="103" t="s">
        <v>162</v>
      </c>
      <c r="K220" s="103" t="s">
        <v>162</v>
      </c>
    </row>
    <row r="221" spans="1:11" x14ac:dyDescent="0.2">
      <c r="A221" s="105" t="s">
        <v>405</v>
      </c>
      <c r="B221" s="106" t="s">
        <v>412</v>
      </c>
      <c r="C221" s="105" t="s">
        <v>162</v>
      </c>
      <c r="D221" s="105" t="s">
        <v>162</v>
      </c>
      <c r="E221" s="105" t="s">
        <v>162</v>
      </c>
      <c r="F221" s="105" t="s">
        <v>162</v>
      </c>
      <c r="G221" s="105" t="s">
        <v>162</v>
      </c>
      <c r="H221" s="105" t="s">
        <v>162</v>
      </c>
      <c r="I221" s="105" t="s">
        <v>162</v>
      </c>
      <c r="J221" s="105" t="s">
        <v>162</v>
      </c>
      <c r="K221" s="105" t="s">
        <v>162</v>
      </c>
    </row>
    <row r="222" spans="1:11" x14ac:dyDescent="0.2">
      <c r="A222" s="103" t="s">
        <v>405</v>
      </c>
      <c r="B222" s="104" t="s">
        <v>413</v>
      </c>
      <c r="C222" s="103" t="s">
        <v>162</v>
      </c>
      <c r="D222" s="103" t="s">
        <v>162</v>
      </c>
      <c r="E222" s="103" t="s">
        <v>162</v>
      </c>
      <c r="F222" s="103" t="s">
        <v>162</v>
      </c>
      <c r="G222" s="103" t="s">
        <v>162</v>
      </c>
      <c r="H222" s="103" t="s">
        <v>162</v>
      </c>
      <c r="I222" s="103" t="s">
        <v>162</v>
      </c>
      <c r="J222" s="103" t="s">
        <v>161</v>
      </c>
      <c r="K222" s="103" t="s">
        <v>162</v>
      </c>
    </row>
    <row r="223" spans="1:11" x14ac:dyDescent="0.2">
      <c r="A223" s="105" t="s">
        <v>405</v>
      </c>
      <c r="B223" s="106" t="s">
        <v>414</v>
      </c>
      <c r="C223" s="105" t="s">
        <v>162</v>
      </c>
      <c r="D223" s="105" t="s">
        <v>162</v>
      </c>
      <c r="E223" s="105" t="s">
        <v>162</v>
      </c>
      <c r="F223" s="105" t="s">
        <v>162</v>
      </c>
      <c r="G223" s="105" t="s">
        <v>162</v>
      </c>
      <c r="H223" s="105" t="s">
        <v>162</v>
      </c>
      <c r="I223" s="105" t="s">
        <v>162</v>
      </c>
      <c r="J223" s="105" t="s">
        <v>162</v>
      </c>
      <c r="K223" s="105" t="s">
        <v>162</v>
      </c>
    </row>
    <row r="224" spans="1:11" x14ac:dyDescent="0.2">
      <c r="A224" s="103" t="s">
        <v>405</v>
      </c>
      <c r="B224" s="104" t="s">
        <v>415</v>
      </c>
      <c r="C224" s="103" t="s">
        <v>162</v>
      </c>
      <c r="D224" s="103" t="s">
        <v>162</v>
      </c>
      <c r="E224" s="103" t="s">
        <v>162</v>
      </c>
      <c r="F224" s="103" t="s">
        <v>162</v>
      </c>
      <c r="G224" s="103" t="s">
        <v>162</v>
      </c>
      <c r="H224" s="103" t="s">
        <v>162</v>
      </c>
      <c r="I224" s="103" t="s">
        <v>162</v>
      </c>
      <c r="J224" s="103" t="s">
        <v>162</v>
      </c>
      <c r="K224" s="103" t="s">
        <v>162</v>
      </c>
    </row>
    <row r="225" spans="1:11" x14ac:dyDescent="0.2">
      <c r="A225" s="105" t="s">
        <v>405</v>
      </c>
      <c r="B225" s="106" t="s">
        <v>416</v>
      </c>
      <c r="C225" s="105" t="s">
        <v>162</v>
      </c>
      <c r="D225" s="105" t="s">
        <v>162</v>
      </c>
      <c r="E225" s="105" t="s">
        <v>162</v>
      </c>
      <c r="F225" s="105" t="s">
        <v>162</v>
      </c>
      <c r="G225" s="105" t="s">
        <v>162</v>
      </c>
      <c r="H225" s="105" t="s">
        <v>162</v>
      </c>
      <c r="I225" s="105" t="s">
        <v>162</v>
      </c>
      <c r="J225" s="105" t="s">
        <v>162</v>
      </c>
      <c r="K225" s="105" t="s">
        <v>162</v>
      </c>
    </row>
    <row r="226" spans="1:11" x14ac:dyDescent="0.2">
      <c r="A226" s="103" t="s">
        <v>405</v>
      </c>
      <c r="B226" s="104" t="s">
        <v>417</v>
      </c>
      <c r="C226" s="103" t="s">
        <v>162</v>
      </c>
      <c r="D226" s="103" t="s">
        <v>162</v>
      </c>
      <c r="E226" s="103" t="s">
        <v>162</v>
      </c>
      <c r="F226" s="103" t="s">
        <v>162</v>
      </c>
      <c r="G226" s="103" t="s">
        <v>162</v>
      </c>
      <c r="H226" s="103" t="s">
        <v>162</v>
      </c>
      <c r="I226" s="103" t="s">
        <v>162</v>
      </c>
      <c r="J226" s="103" t="s">
        <v>162</v>
      </c>
      <c r="K226" s="103" t="s">
        <v>162</v>
      </c>
    </row>
    <row r="227" spans="1:11" x14ac:dyDescent="0.2">
      <c r="A227" s="105" t="s">
        <v>405</v>
      </c>
      <c r="B227" s="106" t="s">
        <v>418</v>
      </c>
      <c r="C227" s="105" t="s">
        <v>162</v>
      </c>
      <c r="D227" s="105" t="s">
        <v>162</v>
      </c>
      <c r="E227" s="105" t="s">
        <v>162</v>
      </c>
      <c r="F227" s="105" t="s">
        <v>162</v>
      </c>
      <c r="G227" s="105" t="s">
        <v>162</v>
      </c>
      <c r="H227" s="105" t="s">
        <v>162</v>
      </c>
      <c r="I227" s="105" t="s">
        <v>162</v>
      </c>
      <c r="J227" s="105" t="s">
        <v>162</v>
      </c>
      <c r="K227" s="105" t="s">
        <v>162</v>
      </c>
    </row>
    <row r="228" spans="1:11" x14ac:dyDescent="0.2">
      <c r="A228" s="103" t="s">
        <v>419</v>
      </c>
      <c r="B228" s="104" t="s">
        <v>420</v>
      </c>
      <c r="C228" s="103" t="s">
        <v>162</v>
      </c>
      <c r="D228" s="103" t="s">
        <v>162</v>
      </c>
      <c r="E228" s="103" t="s">
        <v>162</v>
      </c>
      <c r="F228" s="103" t="s">
        <v>162</v>
      </c>
      <c r="G228" s="103" t="s">
        <v>162</v>
      </c>
      <c r="H228" s="103" t="s">
        <v>162</v>
      </c>
      <c r="I228" s="103" t="s">
        <v>162</v>
      </c>
      <c r="J228" s="103" t="s">
        <v>162</v>
      </c>
      <c r="K228" s="103" t="s">
        <v>162</v>
      </c>
    </row>
    <row r="229" spans="1:11" x14ac:dyDescent="0.2">
      <c r="A229" s="105" t="s">
        <v>421</v>
      </c>
      <c r="B229" s="106" t="s">
        <v>422</v>
      </c>
      <c r="C229" s="105" t="s">
        <v>162</v>
      </c>
      <c r="D229" s="105" t="s">
        <v>162</v>
      </c>
      <c r="E229" s="105" t="s">
        <v>161</v>
      </c>
      <c r="F229" s="105" t="s">
        <v>162</v>
      </c>
      <c r="G229" s="105" t="s">
        <v>162</v>
      </c>
      <c r="H229" s="105" t="s">
        <v>162</v>
      </c>
      <c r="I229" s="105" t="s">
        <v>162</v>
      </c>
      <c r="J229" s="105" t="s">
        <v>161</v>
      </c>
      <c r="K229" s="105" t="s">
        <v>162</v>
      </c>
    </row>
    <row r="230" spans="1:11" x14ac:dyDescent="0.2">
      <c r="A230" s="103" t="s">
        <v>421</v>
      </c>
      <c r="B230" s="104" t="s">
        <v>423</v>
      </c>
      <c r="C230" s="103" t="s">
        <v>162</v>
      </c>
      <c r="D230" s="103" t="s">
        <v>162</v>
      </c>
      <c r="E230" s="103" t="s">
        <v>162</v>
      </c>
      <c r="F230" s="103" t="s">
        <v>162</v>
      </c>
      <c r="G230" s="103" t="s">
        <v>162</v>
      </c>
      <c r="H230" s="103" t="s">
        <v>162</v>
      </c>
      <c r="I230" s="103" t="s">
        <v>162</v>
      </c>
      <c r="J230" s="103" t="s">
        <v>161</v>
      </c>
      <c r="K230" s="103" t="s">
        <v>162</v>
      </c>
    </row>
    <row r="231" spans="1:11" x14ac:dyDescent="0.2">
      <c r="A231" s="105" t="s">
        <v>421</v>
      </c>
      <c r="B231" s="106" t="s">
        <v>424</v>
      </c>
      <c r="C231" s="105" t="s">
        <v>162</v>
      </c>
      <c r="D231" s="105" t="s">
        <v>162</v>
      </c>
      <c r="E231" s="105" t="s">
        <v>162</v>
      </c>
      <c r="F231" s="105" t="s">
        <v>162</v>
      </c>
      <c r="G231" s="105" t="s">
        <v>162</v>
      </c>
      <c r="H231" s="105" t="s">
        <v>162</v>
      </c>
      <c r="I231" s="105" t="s">
        <v>162</v>
      </c>
      <c r="J231" s="105" t="s">
        <v>161</v>
      </c>
      <c r="K231" s="105" t="s">
        <v>162</v>
      </c>
    </row>
    <row r="232" spans="1:11" x14ac:dyDescent="0.2">
      <c r="A232" s="103" t="s">
        <v>421</v>
      </c>
      <c r="B232" s="104" t="s">
        <v>425</v>
      </c>
      <c r="C232" s="103" t="s">
        <v>162</v>
      </c>
      <c r="D232" s="103" t="s">
        <v>162</v>
      </c>
      <c r="E232" s="103" t="s">
        <v>162</v>
      </c>
      <c r="F232" s="103" t="s">
        <v>162</v>
      </c>
      <c r="G232" s="103" t="s">
        <v>162</v>
      </c>
      <c r="H232" s="103" t="s">
        <v>162</v>
      </c>
      <c r="I232" s="103" t="s">
        <v>162</v>
      </c>
      <c r="J232" s="103" t="s">
        <v>161</v>
      </c>
      <c r="K232" s="103" t="s">
        <v>162</v>
      </c>
    </row>
    <row r="233" spans="1:11" x14ac:dyDescent="0.2">
      <c r="A233" s="105" t="s">
        <v>421</v>
      </c>
      <c r="B233" s="106" t="s">
        <v>426</v>
      </c>
      <c r="C233" s="105" t="s">
        <v>162</v>
      </c>
      <c r="D233" s="105" t="s">
        <v>162</v>
      </c>
      <c r="E233" s="105" t="s">
        <v>162</v>
      </c>
      <c r="F233" s="105" t="s">
        <v>162</v>
      </c>
      <c r="G233" s="105" t="s">
        <v>162</v>
      </c>
      <c r="H233" s="105" t="s">
        <v>162</v>
      </c>
      <c r="I233" s="105" t="s">
        <v>162</v>
      </c>
      <c r="J233" s="105" t="s">
        <v>162</v>
      </c>
      <c r="K233" s="105" t="s">
        <v>162</v>
      </c>
    </row>
    <row r="234" spans="1:11" x14ac:dyDescent="0.2">
      <c r="A234" s="103" t="s">
        <v>421</v>
      </c>
      <c r="B234" s="104" t="s">
        <v>427</v>
      </c>
      <c r="C234" s="103" t="s">
        <v>162</v>
      </c>
      <c r="D234" s="103" t="s">
        <v>162</v>
      </c>
      <c r="E234" s="103" t="s">
        <v>162</v>
      </c>
      <c r="F234" s="103" t="s">
        <v>162</v>
      </c>
      <c r="G234" s="103" t="s">
        <v>162</v>
      </c>
      <c r="H234" s="103" t="s">
        <v>162</v>
      </c>
      <c r="I234" s="103" t="s">
        <v>162</v>
      </c>
      <c r="J234" s="103" t="s">
        <v>162</v>
      </c>
      <c r="K234" s="103" t="s">
        <v>162</v>
      </c>
    </row>
    <row r="235" spans="1:11" x14ac:dyDescent="0.2">
      <c r="A235" s="105" t="s">
        <v>421</v>
      </c>
      <c r="B235" s="106" t="s">
        <v>428</v>
      </c>
      <c r="C235" s="105" t="s">
        <v>162</v>
      </c>
      <c r="D235" s="105" t="s">
        <v>162</v>
      </c>
      <c r="E235" s="105" t="s">
        <v>161</v>
      </c>
      <c r="F235" s="105" t="s">
        <v>161</v>
      </c>
      <c r="G235" s="105" t="s">
        <v>162</v>
      </c>
      <c r="H235" s="105" t="s">
        <v>162</v>
      </c>
      <c r="I235" s="105" t="s">
        <v>162</v>
      </c>
      <c r="J235" s="105" t="s">
        <v>161</v>
      </c>
      <c r="K235" s="105" t="s">
        <v>162</v>
      </c>
    </row>
    <row r="236" spans="1:11" x14ac:dyDescent="0.2">
      <c r="A236" s="103" t="s">
        <v>421</v>
      </c>
      <c r="B236" s="104" t="s">
        <v>429</v>
      </c>
      <c r="C236" s="103" t="s">
        <v>162</v>
      </c>
      <c r="D236" s="103" t="s">
        <v>162</v>
      </c>
      <c r="E236" s="103" t="s">
        <v>162</v>
      </c>
      <c r="F236" s="103" t="s">
        <v>162</v>
      </c>
      <c r="G236" s="103" t="s">
        <v>162</v>
      </c>
      <c r="H236" s="103" t="s">
        <v>162</v>
      </c>
      <c r="I236" s="103" t="s">
        <v>162</v>
      </c>
      <c r="J236" s="103" t="s">
        <v>162</v>
      </c>
      <c r="K236" s="103" t="s">
        <v>162</v>
      </c>
    </row>
    <row r="237" spans="1:11" x14ac:dyDescent="0.2">
      <c r="A237" s="105" t="s">
        <v>421</v>
      </c>
      <c r="B237" s="106" t="s">
        <v>430</v>
      </c>
      <c r="C237" s="105" t="s">
        <v>162</v>
      </c>
      <c r="D237" s="105" t="s">
        <v>162</v>
      </c>
      <c r="E237" s="105" t="s">
        <v>162</v>
      </c>
      <c r="F237" s="105" t="s">
        <v>162</v>
      </c>
      <c r="G237" s="105" t="s">
        <v>162</v>
      </c>
      <c r="H237" s="105" t="s">
        <v>162</v>
      </c>
      <c r="I237" s="105" t="s">
        <v>162</v>
      </c>
      <c r="J237" s="105" t="s">
        <v>162</v>
      </c>
      <c r="K237" s="105" t="s">
        <v>162</v>
      </c>
    </row>
    <row r="238" spans="1:11" x14ac:dyDescent="0.2">
      <c r="A238" s="103" t="s">
        <v>421</v>
      </c>
      <c r="B238" s="104" t="s">
        <v>431</v>
      </c>
      <c r="C238" s="103" t="s">
        <v>162</v>
      </c>
      <c r="D238" s="103" t="s">
        <v>162</v>
      </c>
      <c r="E238" s="103" t="s">
        <v>162</v>
      </c>
      <c r="F238" s="103" t="s">
        <v>162</v>
      </c>
      <c r="G238" s="103" t="s">
        <v>162</v>
      </c>
      <c r="H238" s="103" t="s">
        <v>162</v>
      </c>
      <c r="I238" s="103" t="s">
        <v>162</v>
      </c>
      <c r="J238" s="103" t="s">
        <v>162</v>
      </c>
      <c r="K238" s="103" t="s">
        <v>162</v>
      </c>
    </row>
    <row r="239" spans="1:11" x14ac:dyDescent="0.2">
      <c r="A239" s="105" t="s">
        <v>421</v>
      </c>
      <c r="B239" s="106" t="s">
        <v>432</v>
      </c>
      <c r="C239" s="105" t="s">
        <v>162</v>
      </c>
      <c r="D239" s="105" t="s">
        <v>162</v>
      </c>
      <c r="E239" s="105" t="s">
        <v>162</v>
      </c>
      <c r="F239" s="105" t="s">
        <v>162</v>
      </c>
      <c r="G239" s="105" t="s">
        <v>162</v>
      </c>
      <c r="H239" s="105" t="s">
        <v>162</v>
      </c>
      <c r="I239" s="105" t="s">
        <v>162</v>
      </c>
      <c r="J239" s="105" t="s">
        <v>162</v>
      </c>
      <c r="K239" s="105" t="s">
        <v>162</v>
      </c>
    </row>
    <row r="240" spans="1:11" x14ac:dyDescent="0.2">
      <c r="A240" s="103" t="s">
        <v>421</v>
      </c>
      <c r="B240" s="104" t="s">
        <v>433</v>
      </c>
      <c r="C240" s="103" t="s">
        <v>162</v>
      </c>
      <c r="D240" s="103" t="s">
        <v>162</v>
      </c>
      <c r="E240" s="103" t="s">
        <v>162</v>
      </c>
      <c r="F240" s="103" t="s">
        <v>162</v>
      </c>
      <c r="G240" s="103" t="s">
        <v>162</v>
      </c>
      <c r="H240" s="103" t="s">
        <v>162</v>
      </c>
      <c r="I240" s="103" t="s">
        <v>162</v>
      </c>
      <c r="J240" s="103" t="s">
        <v>162</v>
      </c>
      <c r="K240" s="103" t="s">
        <v>162</v>
      </c>
    </row>
    <row r="241" spans="1:11" x14ac:dyDescent="0.2">
      <c r="A241" s="105" t="s">
        <v>434</v>
      </c>
      <c r="B241" s="106" t="s">
        <v>435</v>
      </c>
      <c r="C241" s="105" t="s">
        <v>162</v>
      </c>
      <c r="D241" s="105" t="s">
        <v>162</v>
      </c>
      <c r="E241" s="105" t="s">
        <v>162</v>
      </c>
      <c r="F241" s="105" t="s">
        <v>162</v>
      </c>
      <c r="G241" s="105" t="s">
        <v>162</v>
      </c>
      <c r="H241" s="105" t="s">
        <v>162</v>
      </c>
      <c r="I241" s="105" t="s">
        <v>162</v>
      </c>
      <c r="J241" s="105" t="s">
        <v>162</v>
      </c>
      <c r="K241" s="105" t="s">
        <v>162</v>
      </c>
    </row>
    <row r="242" spans="1:11" x14ac:dyDescent="0.2">
      <c r="A242" s="103" t="s">
        <v>434</v>
      </c>
      <c r="B242" s="104" t="s">
        <v>436</v>
      </c>
      <c r="C242" s="103" t="s">
        <v>162</v>
      </c>
      <c r="D242" s="103" t="s">
        <v>162</v>
      </c>
      <c r="E242" s="103" t="s">
        <v>162</v>
      </c>
      <c r="F242" s="103" t="s">
        <v>162</v>
      </c>
      <c r="G242" s="103" t="s">
        <v>162</v>
      </c>
      <c r="H242" s="103" t="s">
        <v>162</v>
      </c>
      <c r="I242" s="103" t="s">
        <v>162</v>
      </c>
      <c r="J242" s="103" t="s">
        <v>162</v>
      </c>
      <c r="K242" s="103" t="s">
        <v>162</v>
      </c>
    </row>
    <row r="243" spans="1:11" x14ac:dyDescent="0.2">
      <c r="A243" s="105" t="s">
        <v>434</v>
      </c>
      <c r="B243" s="106" t="s">
        <v>437</v>
      </c>
      <c r="C243" s="105" t="s">
        <v>161</v>
      </c>
      <c r="D243" s="105" t="s">
        <v>162</v>
      </c>
      <c r="E243" s="105" t="s">
        <v>162</v>
      </c>
      <c r="F243" s="105" t="s">
        <v>162</v>
      </c>
      <c r="G243" s="105" t="s">
        <v>162</v>
      </c>
      <c r="H243" s="105" t="s">
        <v>162</v>
      </c>
      <c r="I243" s="105" t="s">
        <v>161</v>
      </c>
      <c r="J243" s="105" t="s">
        <v>162</v>
      </c>
      <c r="K243" s="105" t="s">
        <v>162</v>
      </c>
    </row>
    <row r="244" spans="1:11" x14ac:dyDescent="0.2">
      <c r="A244" s="103" t="s">
        <v>438</v>
      </c>
      <c r="B244" s="104" t="s">
        <v>439</v>
      </c>
      <c r="C244" s="103" t="s">
        <v>161</v>
      </c>
      <c r="D244" s="103" t="s">
        <v>162</v>
      </c>
      <c r="E244" s="103" t="s">
        <v>162</v>
      </c>
      <c r="F244" s="103" t="s">
        <v>162</v>
      </c>
      <c r="G244" s="103" t="s">
        <v>162</v>
      </c>
      <c r="H244" s="103" t="s">
        <v>162</v>
      </c>
      <c r="I244" s="103" t="s">
        <v>161</v>
      </c>
      <c r="J244" s="103" t="s">
        <v>161</v>
      </c>
      <c r="K244" s="103" t="s">
        <v>162</v>
      </c>
    </row>
    <row r="245" spans="1:11" x14ac:dyDescent="0.2">
      <c r="A245" s="105" t="s">
        <v>438</v>
      </c>
      <c r="B245" s="106" t="s">
        <v>440</v>
      </c>
      <c r="C245" s="105" t="s">
        <v>162</v>
      </c>
      <c r="D245" s="105" t="s">
        <v>162</v>
      </c>
      <c r="E245" s="105" t="s">
        <v>162</v>
      </c>
      <c r="F245" s="105" t="s">
        <v>162</v>
      </c>
      <c r="G245" s="105" t="s">
        <v>162</v>
      </c>
      <c r="H245" s="105" t="s">
        <v>162</v>
      </c>
      <c r="I245" s="105" t="s">
        <v>162</v>
      </c>
      <c r="J245" s="105" t="s">
        <v>162</v>
      </c>
      <c r="K245" s="105" t="s">
        <v>162</v>
      </c>
    </row>
    <row r="246" spans="1:11" x14ac:dyDescent="0.2">
      <c r="A246" s="103" t="s">
        <v>438</v>
      </c>
      <c r="B246" s="104" t="s">
        <v>441</v>
      </c>
      <c r="C246" s="103" t="s">
        <v>161</v>
      </c>
      <c r="D246" s="103" t="s">
        <v>162</v>
      </c>
      <c r="E246" s="103" t="s">
        <v>162</v>
      </c>
      <c r="F246" s="103" t="s">
        <v>162</v>
      </c>
      <c r="G246" s="103" t="s">
        <v>162</v>
      </c>
      <c r="H246" s="103" t="s">
        <v>162</v>
      </c>
      <c r="I246" s="103" t="s">
        <v>161</v>
      </c>
      <c r="J246" s="103" t="s">
        <v>161</v>
      </c>
      <c r="K246" s="103" t="s">
        <v>162</v>
      </c>
    </row>
    <row r="247" spans="1:11" x14ac:dyDescent="0.2">
      <c r="A247" s="105" t="s">
        <v>438</v>
      </c>
      <c r="B247" s="106" t="s">
        <v>442</v>
      </c>
      <c r="C247" s="105" t="s">
        <v>162</v>
      </c>
      <c r="D247" s="105" t="s">
        <v>162</v>
      </c>
      <c r="E247" s="105" t="s">
        <v>162</v>
      </c>
      <c r="F247" s="105" t="s">
        <v>161</v>
      </c>
      <c r="G247" s="105" t="s">
        <v>162</v>
      </c>
      <c r="H247" s="105" t="s">
        <v>162</v>
      </c>
      <c r="I247" s="105" t="s">
        <v>162</v>
      </c>
      <c r="J247" s="105" t="s">
        <v>161</v>
      </c>
      <c r="K247" s="105" t="s">
        <v>162</v>
      </c>
    </row>
    <row r="248" spans="1:11" x14ac:dyDescent="0.2">
      <c r="A248" s="103" t="s">
        <v>438</v>
      </c>
      <c r="B248" s="104" t="s">
        <v>443</v>
      </c>
      <c r="C248" s="103" t="s">
        <v>162</v>
      </c>
      <c r="D248" s="103" t="s">
        <v>162</v>
      </c>
      <c r="E248" s="103" t="s">
        <v>161</v>
      </c>
      <c r="F248" s="103" t="s">
        <v>162</v>
      </c>
      <c r="G248" s="103" t="s">
        <v>162</v>
      </c>
      <c r="H248" s="103" t="s">
        <v>162</v>
      </c>
      <c r="I248" s="103" t="s">
        <v>161</v>
      </c>
      <c r="J248" s="103" t="s">
        <v>161</v>
      </c>
      <c r="K248" s="103" t="s">
        <v>162</v>
      </c>
    </row>
    <row r="249" spans="1:11" x14ac:dyDescent="0.2">
      <c r="A249" s="105" t="s">
        <v>444</v>
      </c>
      <c r="B249" s="106" t="s">
        <v>445</v>
      </c>
      <c r="C249" s="105" t="s">
        <v>162</v>
      </c>
      <c r="D249" s="105" t="s">
        <v>162</v>
      </c>
      <c r="E249" s="105" t="s">
        <v>162</v>
      </c>
      <c r="F249" s="105" t="s">
        <v>162</v>
      </c>
      <c r="G249" s="105" t="s">
        <v>162</v>
      </c>
      <c r="H249" s="105" t="s">
        <v>162</v>
      </c>
      <c r="I249" s="105" t="s">
        <v>162</v>
      </c>
      <c r="J249" s="105" t="s">
        <v>162</v>
      </c>
      <c r="K249" s="105" t="s">
        <v>162</v>
      </c>
    </row>
    <row r="250" spans="1:11" x14ac:dyDescent="0.2">
      <c r="A250" s="103" t="s">
        <v>444</v>
      </c>
      <c r="B250" s="104" t="s">
        <v>446</v>
      </c>
      <c r="C250" s="103" t="s">
        <v>162</v>
      </c>
      <c r="D250" s="103" t="s">
        <v>162</v>
      </c>
      <c r="E250" s="103" t="s">
        <v>162</v>
      </c>
      <c r="F250" s="103" t="s">
        <v>162</v>
      </c>
      <c r="G250" s="103" t="s">
        <v>162</v>
      </c>
      <c r="H250" s="103" t="s">
        <v>162</v>
      </c>
      <c r="I250" s="103" t="s">
        <v>162</v>
      </c>
      <c r="J250" s="103" t="s">
        <v>162</v>
      </c>
      <c r="K250" s="103" t="s">
        <v>162</v>
      </c>
    </row>
    <row r="251" spans="1:11" x14ac:dyDescent="0.2">
      <c r="A251" s="105" t="s">
        <v>444</v>
      </c>
      <c r="B251" s="106" t="s">
        <v>447</v>
      </c>
      <c r="C251" s="105" t="s">
        <v>162</v>
      </c>
      <c r="D251" s="105" t="s">
        <v>162</v>
      </c>
      <c r="E251" s="105" t="s">
        <v>162</v>
      </c>
      <c r="F251" s="105" t="s">
        <v>162</v>
      </c>
      <c r="G251" s="105" t="s">
        <v>162</v>
      </c>
      <c r="H251" s="105" t="s">
        <v>162</v>
      </c>
      <c r="I251" s="105" t="s">
        <v>162</v>
      </c>
      <c r="J251" s="105" t="s">
        <v>162</v>
      </c>
      <c r="K251" s="105" t="s">
        <v>162</v>
      </c>
    </row>
    <row r="252" spans="1:11" x14ac:dyDescent="0.2">
      <c r="A252" s="103" t="s">
        <v>444</v>
      </c>
      <c r="B252" s="104" t="s">
        <v>448</v>
      </c>
      <c r="C252" s="103" t="s">
        <v>162</v>
      </c>
      <c r="D252" s="103" t="s">
        <v>162</v>
      </c>
      <c r="E252" s="103" t="s">
        <v>162</v>
      </c>
      <c r="F252" s="103" t="s">
        <v>162</v>
      </c>
      <c r="G252" s="103" t="s">
        <v>162</v>
      </c>
      <c r="H252" s="103" t="s">
        <v>162</v>
      </c>
      <c r="I252" s="103" t="s">
        <v>162</v>
      </c>
      <c r="J252" s="103" t="s">
        <v>162</v>
      </c>
      <c r="K252" s="103" t="s">
        <v>162</v>
      </c>
    </row>
    <row r="253" spans="1:11" x14ac:dyDescent="0.2">
      <c r="A253" s="105" t="s">
        <v>444</v>
      </c>
      <c r="B253" s="106" t="s">
        <v>449</v>
      </c>
      <c r="C253" s="105" t="s">
        <v>162</v>
      </c>
      <c r="D253" s="105" t="s">
        <v>162</v>
      </c>
      <c r="E253" s="105" t="s">
        <v>162</v>
      </c>
      <c r="F253" s="105" t="s">
        <v>162</v>
      </c>
      <c r="G253" s="105" t="s">
        <v>162</v>
      </c>
      <c r="H253" s="105" t="s">
        <v>162</v>
      </c>
      <c r="I253" s="105" t="s">
        <v>162</v>
      </c>
      <c r="J253" s="105" t="s">
        <v>162</v>
      </c>
      <c r="K253" s="105" t="s">
        <v>162</v>
      </c>
    </row>
    <row r="254" spans="1:11" x14ac:dyDescent="0.2">
      <c r="A254" s="103" t="s">
        <v>444</v>
      </c>
      <c r="B254" s="104" t="s">
        <v>450</v>
      </c>
      <c r="C254" s="103" t="s">
        <v>162</v>
      </c>
      <c r="D254" s="103" t="s">
        <v>162</v>
      </c>
      <c r="E254" s="103" t="s">
        <v>162</v>
      </c>
      <c r="F254" s="103" t="s">
        <v>162</v>
      </c>
      <c r="G254" s="103" t="s">
        <v>162</v>
      </c>
      <c r="H254" s="103" t="s">
        <v>162</v>
      </c>
      <c r="I254" s="103" t="s">
        <v>162</v>
      </c>
      <c r="J254" s="103" t="s">
        <v>162</v>
      </c>
      <c r="K254" s="103" t="s">
        <v>162</v>
      </c>
    </row>
    <row r="255" spans="1:11" x14ac:dyDescent="0.2">
      <c r="A255" s="105" t="s">
        <v>444</v>
      </c>
      <c r="B255" s="106" t="s">
        <v>451</v>
      </c>
      <c r="C255" s="105" t="s">
        <v>162</v>
      </c>
      <c r="D255" s="105" t="s">
        <v>162</v>
      </c>
      <c r="E255" s="105" t="s">
        <v>162</v>
      </c>
      <c r="F255" s="105" t="s">
        <v>162</v>
      </c>
      <c r="G255" s="105" t="s">
        <v>162</v>
      </c>
      <c r="H255" s="105" t="s">
        <v>162</v>
      </c>
      <c r="I255" s="105" t="s">
        <v>162</v>
      </c>
      <c r="J255" s="105" t="s">
        <v>161</v>
      </c>
      <c r="K255" s="105" t="s">
        <v>162</v>
      </c>
    </row>
    <row r="256" spans="1:11" x14ac:dyDescent="0.2">
      <c r="A256" s="103" t="s">
        <v>444</v>
      </c>
      <c r="B256" s="104" t="s">
        <v>452</v>
      </c>
      <c r="C256" s="103" t="s">
        <v>162</v>
      </c>
      <c r="D256" s="103" t="s">
        <v>162</v>
      </c>
      <c r="E256" s="103" t="s">
        <v>162</v>
      </c>
      <c r="F256" s="103" t="s">
        <v>162</v>
      </c>
      <c r="G256" s="103" t="s">
        <v>161</v>
      </c>
      <c r="H256" s="103" t="s">
        <v>162</v>
      </c>
      <c r="I256" s="103" t="s">
        <v>162</v>
      </c>
      <c r="J256" s="103" t="s">
        <v>161</v>
      </c>
      <c r="K256" s="103" t="s">
        <v>162</v>
      </c>
    </row>
    <row r="257" spans="1:11" x14ac:dyDescent="0.2">
      <c r="A257" s="105" t="s">
        <v>444</v>
      </c>
      <c r="B257" s="106" t="s">
        <v>453</v>
      </c>
      <c r="C257" s="105" t="s">
        <v>162</v>
      </c>
      <c r="D257" s="105" t="s">
        <v>162</v>
      </c>
      <c r="E257" s="105" t="s">
        <v>162</v>
      </c>
      <c r="F257" s="105" t="s">
        <v>162</v>
      </c>
      <c r="G257" s="105" t="s">
        <v>162</v>
      </c>
      <c r="H257" s="105" t="s">
        <v>162</v>
      </c>
      <c r="I257" s="105" t="s">
        <v>162</v>
      </c>
      <c r="J257" s="105" t="s">
        <v>162</v>
      </c>
      <c r="K257" s="105" t="s">
        <v>162</v>
      </c>
    </row>
    <row r="258" spans="1:11" x14ac:dyDescent="0.2">
      <c r="A258" s="103" t="s">
        <v>444</v>
      </c>
      <c r="B258" s="104" t="s">
        <v>454</v>
      </c>
      <c r="C258" s="103" t="s">
        <v>162</v>
      </c>
      <c r="D258" s="103" t="s">
        <v>162</v>
      </c>
      <c r="E258" s="103" t="s">
        <v>162</v>
      </c>
      <c r="F258" s="103" t="s">
        <v>162</v>
      </c>
      <c r="G258" s="103" t="s">
        <v>162</v>
      </c>
      <c r="H258" s="103" t="s">
        <v>162</v>
      </c>
      <c r="I258" s="103" t="s">
        <v>162</v>
      </c>
      <c r="J258" s="103" t="s">
        <v>162</v>
      </c>
      <c r="K258" s="103" t="s">
        <v>162</v>
      </c>
    </row>
    <row r="259" spans="1:11" x14ac:dyDescent="0.2">
      <c r="A259" s="105" t="s">
        <v>444</v>
      </c>
      <c r="B259" s="106" t="s">
        <v>455</v>
      </c>
      <c r="C259" s="105" t="s">
        <v>162</v>
      </c>
      <c r="D259" s="105" t="s">
        <v>162</v>
      </c>
      <c r="E259" s="105" t="s">
        <v>162</v>
      </c>
      <c r="F259" s="105" t="s">
        <v>162</v>
      </c>
      <c r="G259" s="105" t="s">
        <v>162</v>
      </c>
      <c r="H259" s="105" t="s">
        <v>162</v>
      </c>
      <c r="I259" s="105" t="s">
        <v>162</v>
      </c>
      <c r="J259" s="105" t="s">
        <v>162</v>
      </c>
      <c r="K259" s="105" t="s">
        <v>162</v>
      </c>
    </row>
    <row r="260" spans="1:11" x14ac:dyDescent="0.2">
      <c r="A260" s="103" t="s">
        <v>444</v>
      </c>
      <c r="B260" s="104" t="s">
        <v>456</v>
      </c>
      <c r="C260" s="103" t="s">
        <v>162</v>
      </c>
      <c r="D260" s="103" t="s">
        <v>162</v>
      </c>
      <c r="E260" s="103" t="s">
        <v>162</v>
      </c>
      <c r="F260" s="103" t="s">
        <v>162</v>
      </c>
      <c r="G260" s="103" t="s">
        <v>161</v>
      </c>
      <c r="H260" s="103" t="s">
        <v>162</v>
      </c>
      <c r="I260" s="103" t="s">
        <v>161</v>
      </c>
      <c r="J260" s="103" t="s">
        <v>162</v>
      </c>
      <c r="K260" s="103" t="s">
        <v>162</v>
      </c>
    </row>
    <row r="261" spans="1:11" x14ac:dyDescent="0.2">
      <c r="A261" s="105" t="s">
        <v>457</v>
      </c>
      <c r="B261" s="106" t="s">
        <v>458</v>
      </c>
      <c r="C261" s="105" t="s">
        <v>162</v>
      </c>
      <c r="D261" s="105" t="s">
        <v>162</v>
      </c>
      <c r="E261" s="105" t="s">
        <v>162</v>
      </c>
      <c r="F261" s="105" t="s">
        <v>162</v>
      </c>
      <c r="G261" s="105" t="s">
        <v>162</v>
      </c>
      <c r="H261" s="105" t="s">
        <v>162</v>
      </c>
      <c r="I261" s="105" t="s">
        <v>162</v>
      </c>
      <c r="J261" s="105" t="s">
        <v>161</v>
      </c>
      <c r="K261" s="105" t="s">
        <v>162</v>
      </c>
    </row>
    <row r="262" spans="1:11" x14ac:dyDescent="0.2">
      <c r="A262" s="103" t="s">
        <v>459</v>
      </c>
      <c r="B262" s="104" t="s">
        <v>460</v>
      </c>
      <c r="C262" s="103" t="s">
        <v>162</v>
      </c>
      <c r="D262" s="103" t="s">
        <v>162</v>
      </c>
      <c r="E262" s="103" t="s">
        <v>162</v>
      </c>
      <c r="F262" s="103" t="s">
        <v>162</v>
      </c>
      <c r="G262" s="103" t="s">
        <v>162</v>
      </c>
      <c r="H262" s="103" t="s">
        <v>162</v>
      </c>
      <c r="I262" s="103" t="s">
        <v>162</v>
      </c>
      <c r="J262" s="103" t="s">
        <v>162</v>
      </c>
      <c r="K262" s="103" t="s">
        <v>162</v>
      </c>
    </row>
    <row r="263" spans="1:11" x14ac:dyDescent="0.2">
      <c r="A263" s="105" t="s">
        <v>459</v>
      </c>
      <c r="B263" s="106" t="s">
        <v>461</v>
      </c>
      <c r="C263" s="105" t="s">
        <v>162</v>
      </c>
      <c r="D263" s="105" t="s">
        <v>162</v>
      </c>
      <c r="E263" s="105" t="s">
        <v>162</v>
      </c>
      <c r="F263" s="105" t="s">
        <v>162</v>
      </c>
      <c r="G263" s="105" t="s">
        <v>162</v>
      </c>
      <c r="H263" s="105" t="s">
        <v>162</v>
      </c>
      <c r="I263" s="105" t="s">
        <v>162</v>
      </c>
      <c r="J263" s="105" t="s">
        <v>162</v>
      </c>
      <c r="K263" s="105" t="s">
        <v>162</v>
      </c>
    </row>
    <row r="264" spans="1:11" x14ac:dyDescent="0.2">
      <c r="A264" s="103" t="s">
        <v>459</v>
      </c>
      <c r="B264" s="104" t="s">
        <v>462</v>
      </c>
      <c r="C264" s="103" t="s">
        <v>162</v>
      </c>
      <c r="D264" s="103" t="s">
        <v>162</v>
      </c>
      <c r="E264" s="103" t="s">
        <v>162</v>
      </c>
      <c r="F264" s="103" t="s">
        <v>162</v>
      </c>
      <c r="G264" s="103" t="s">
        <v>162</v>
      </c>
      <c r="H264" s="103" t="s">
        <v>162</v>
      </c>
      <c r="I264" s="103" t="s">
        <v>162</v>
      </c>
      <c r="J264" s="103" t="s">
        <v>161</v>
      </c>
      <c r="K264" s="103" t="s">
        <v>162</v>
      </c>
    </row>
    <row r="265" spans="1:11" x14ac:dyDescent="0.2">
      <c r="A265" s="105" t="s">
        <v>459</v>
      </c>
      <c r="B265" s="106" t="s">
        <v>463</v>
      </c>
      <c r="C265" s="105" t="s">
        <v>162</v>
      </c>
      <c r="D265" s="105" t="s">
        <v>162</v>
      </c>
      <c r="E265" s="105" t="s">
        <v>162</v>
      </c>
      <c r="F265" s="105" t="s">
        <v>162</v>
      </c>
      <c r="G265" s="105" t="s">
        <v>162</v>
      </c>
      <c r="H265" s="105" t="s">
        <v>162</v>
      </c>
      <c r="I265" s="105" t="s">
        <v>162</v>
      </c>
      <c r="J265" s="105" t="s">
        <v>161</v>
      </c>
      <c r="K265" s="105" t="s">
        <v>162</v>
      </c>
    </row>
    <row r="266" spans="1:11" x14ac:dyDescent="0.2">
      <c r="A266" s="103" t="s">
        <v>459</v>
      </c>
      <c r="B266" s="104" t="s">
        <v>464</v>
      </c>
      <c r="C266" s="103" t="s">
        <v>162</v>
      </c>
      <c r="D266" s="103" t="s">
        <v>162</v>
      </c>
      <c r="E266" s="103" t="s">
        <v>162</v>
      </c>
      <c r="F266" s="103" t="s">
        <v>162</v>
      </c>
      <c r="G266" s="103" t="s">
        <v>162</v>
      </c>
      <c r="H266" s="103" t="s">
        <v>162</v>
      </c>
      <c r="I266" s="103" t="s">
        <v>162</v>
      </c>
      <c r="J266" s="103" t="s">
        <v>162</v>
      </c>
      <c r="K266" s="103" t="s">
        <v>162</v>
      </c>
    </row>
    <row r="267" spans="1:11" x14ac:dyDescent="0.2">
      <c r="A267" s="105" t="s">
        <v>459</v>
      </c>
      <c r="B267" s="106" t="s">
        <v>465</v>
      </c>
      <c r="C267" s="105" t="s">
        <v>162</v>
      </c>
      <c r="D267" s="105" t="s">
        <v>162</v>
      </c>
      <c r="E267" s="105" t="s">
        <v>162</v>
      </c>
      <c r="F267" s="105" t="s">
        <v>162</v>
      </c>
      <c r="G267" s="105" t="s">
        <v>162</v>
      </c>
      <c r="H267" s="105" t="s">
        <v>162</v>
      </c>
      <c r="I267" s="105" t="s">
        <v>162</v>
      </c>
      <c r="J267" s="105" t="s">
        <v>162</v>
      </c>
      <c r="K267" s="105" t="s">
        <v>162</v>
      </c>
    </row>
    <row r="268" spans="1:11" x14ac:dyDescent="0.2">
      <c r="A268" s="103" t="s">
        <v>466</v>
      </c>
      <c r="B268" s="104" t="s">
        <v>467</v>
      </c>
      <c r="C268" s="103" t="s">
        <v>162</v>
      </c>
      <c r="D268" s="103" t="s">
        <v>162</v>
      </c>
      <c r="E268" s="103" t="s">
        <v>162</v>
      </c>
      <c r="F268" s="103" t="s">
        <v>162</v>
      </c>
      <c r="G268" s="103" t="s">
        <v>162</v>
      </c>
      <c r="H268" s="103" t="s">
        <v>162</v>
      </c>
      <c r="I268" s="103" t="s">
        <v>162</v>
      </c>
      <c r="J268" s="103" t="s">
        <v>162</v>
      </c>
      <c r="K268" s="103" t="s">
        <v>162</v>
      </c>
    </row>
    <row r="269" spans="1:11" x14ac:dyDescent="0.2">
      <c r="A269" s="105" t="s">
        <v>468</v>
      </c>
      <c r="B269" s="106" t="s">
        <v>469</v>
      </c>
      <c r="C269" s="105" t="s">
        <v>162</v>
      </c>
      <c r="D269" s="105" t="s">
        <v>162</v>
      </c>
      <c r="E269" s="105" t="s">
        <v>162</v>
      </c>
      <c r="F269" s="105" t="s">
        <v>161</v>
      </c>
      <c r="G269" s="105" t="s">
        <v>162</v>
      </c>
      <c r="H269" s="105" t="s">
        <v>161</v>
      </c>
      <c r="I269" s="105" t="s">
        <v>161</v>
      </c>
      <c r="J269" s="105" t="s">
        <v>161</v>
      </c>
      <c r="K269" s="105" t="s">
        <v>162</v>
      </c>
    </row>
    <row r="270" spans="1:11" x14ac:dyDescent="0.2">
      <c r="A270" s="103" t="s">
        <v>468</v>
      </c>
      <c r="B270" s="104" t="s">
        <v>470</v>
      </c>
      <c r="C270" s="103" t="s">
        <v>162</v>
      </c>
      <c r="D270" s="103" t="s">
        <v>162</v>
      </c>
      <c r="E270" s="103" t="s">
        <v>162</v>
      </c>
      <c r="F270" s="103" t="s">
        <v>162</v>
      </c>
      <c r="G270" s="103" t="s">
        <v>162</v>
      </c>
      <c r="H270" s="103" t="s">
        <v>162</v>
      </c>
      <c r="I270" s="103" t="s">
        <v>162</v>
      </c>
      <c r="J270" s="103" t="s">
        <v>162</v>
      </c>
      <c r="K270" s="103" t="s">
        <v>162</v>
      </c>
    </row>
    <row r="271" spans="1:11" x14ac:dyDescent="0.2">
      <c r="A271" s="105" t="s">
        <v>468</v>
      </c>
      <c r="B271" s="106" t="s">
        <v>471</v>
      </c>
      <c r="C271" s="105" t="s">
        <v>162</v>
      </c>
      <c r="D271" s="105" t="s">
        <v>162</v>
      </c>
      <c r="E271" s="105" t="s">
        <v>162</v>
      </c>
      <c r="F271" s="105" t="s">
        <v>162</v>
      </c>
      <c r="G271" s="105" t="s">
        <v>162</v>
      </c>
      <c r="H271" s="105" t="s">
        <v>162</v>
      </c>
      <c r="I271" s="105" t="s">
        <v>162</v>
      </c>
      <c r="J271" s="105" t="s">
        <v>162</v>
      </c>
      <c r="K271" s="105" t="s">
        <v>162</v>
      </c>
    </row>
    <row r="272" spans="1:11" x14ac:dyDescent="0.2">
      <c r="A272" s="103" t="s">
        <v>468</v>
      </c>
      <c r="B272" s="104" t="s">
        <v>472</v>
      </c>
      <c r="C272" s="103" t="s">
        <v>162</v>
      </c>
      <c r="D272" s="103" t="s">
        <v>162</v>
      </c>
      <c r="E272" s="103" t="s">
        <v>162</v>
      </c>
      <c r="F272" s="103" t="s">
        <v>162</v>
      </c>
      <c r="G272" s="103" t="s">
        <v>162</v>
      </c>
      <c r="H272" s="103" t="s">
        <v>162</v>
      </c>
      <c r="I272" s="103" t="s">
        <v>162</v>
      </c>
      <c r="J272" s="103" t="s">
        <v>161</v>
      </c>
      <c r="K272" s="103" t="s">
        <v>162</v>
      </c>
    </row>
    <row r="273" spans="1:11" x14ac:dyDescent="0.2">
      <c r="A273" s="105" t="s">
        <v>468</v>
      </c>
      <c r="B273" s="106" t="s">
        <v>473</v>
      </c>
      <c r="C273" s="105" t="s">
        <v>162</v>
      </c>
      <c r="D273" s="105" t="s">
        <v>162</v>
      </c>
      <c r="E273" s="105" t="s">
        <v>162</v>
      </c>
      <c r="F273" s="105" t="s">
        <v>162</v>
      </c>
      <c r="G273" s="105" t="s">
        <v>162</v>
      </c>
      <c r="H273" s="105" t="s">
        <v>162</v>
      </c>
      <c r="I273" s="105" t="s">
        <v>162</v>
      </c>
      <c r="J273" s="105" t="s">
        <v>162</v>
      </c>
      <c r="K273" s="105" t="s">
        <v>162</v>
      </c>
    </row>
    <row r="274" spans="1:11" x14ac:dyDescent="0.2">
      <c r="A274" s="103" t="s">
        <v>468</v>
      </c>
      <c r="B274" s="104" t="s">
        <v>474</v>
      </c>
      <c r="C274" s="103" t="s">
        <v>161</v>
      </c>
      <c r="D274" s="103" t="s">
        <v>162</v>
      </c>
      <c r="E274" s="103" t="s">
        <v>162</v>
      </c>
      <c r="F274" s="103" t="s">
        <v>162</v>
      </c>
      <c r="G274" s="103" t="s">
        <v>162</v>
      </c>
      <c r="H274" s="103" t="s">
        <v>162</v>
      </c>
      <c r="I274" s="103" t="s">
        <v>162</v>
      </c>
      <c r="J274" s="103" t="s">
        <v>162</v>
      </c>
      <c r="K274" s="103" t="s">
        <v>162</v>
      </c>
    </row>
    <row r="275" spans="1:11" x14ac:dyDescent="0.2">
      <c r="A275" s="105" t="s">
        <v>468</v>
      </c>
      <c r="B275" s="106" t="s">
        <v>475</v>
      </c>
      <c r="C275" s="105" t="s">
        <v>162</v>
      </c>
      <c r="D275" s="105" t="s">
        <v>162</v>
      </c>
      <c r="E275" s="105" t="s">
        <v>162</v>
      </c>
      <c r="F275" s="105" t="s">
        <v>162</v>
      </c>
      <c r="G275" s="105" t="s">
        <v>162</v>
      </c>
      <c r="H275" s="105" t="s">
        <v>162</v>
      </c>
      <c r="I275" s="105" t="s">
        <v>162</v>
      </c>
      <c r="J275" s="105" t="s">
        <v>161</v>
      </c>
      <c r="K275" s="105" t="s">
        <v>162</v>
      </c>
    </row>
    <row r="276" spans="1:11" x14ac:dyDescent="0.2">
      <c r="A276" s="103" t="s">
        <v>468</v>
      </c>
      <c r="B276" s="104" t="s">
        <v>476</v>
      </c>
      <c r="C276" s="103" t="s">
        <v>162</v>
      </c>
      <c r="D276" s="103" t="s">
        <v>162</v>
      </c>
      <c r="E276" s="103" t="s">
        <v>162</v>
      </c>
      <c r="F276" s="103" t="s">
        <v>162</v>
      </c>
      <c r="G276" s="103" t="s">
        <v>162</v>
      </c>
      <c r="H276" s="103" t="s">
        <v>162</v>
      </c>
      <c r="I276" s="103" t="s">
        <v>162</v>
      </c>
      <c r="J276" s="103" t="s">
        <v>162</v>
      </c>
      <c r="K276" s="103" t="s">
        <v>162</v>
      </c>
    </row>
    <row r="277" spans="1:11" x14ac:dyDescent="0.2">
      <c r="A277" s="105" t="s">
        <v>477</v>
      </c>
      <c r="B277" s="106" t="s">
        <v>478</v>
      </c>
      <c r="C277" s="105" t="s">
        <v>162</v>
      </c>
      <c r="D277" s="105" t="s">
        <v>162</v>
      </c>
      <c r="E277" s="105" t="s">
        <v>162</v>
      </c>
      <c r="F277" s="105" t="s">
        <v>162</v>
      </c>
      <c r="G277" s="105" t="s">
        <v>162</v>
      </c>
      <c r="H277" s="105" t="s">
        <v>162</v>
      </c>
      <c r="I277" s="105" t="s">
        <v>162</v>
      </c>
      <c r="J277" s="105" t="s">
        <v>161</v>
      </c>
      <c r="K277" s="105" t="s">
        <v>162</v>
      </c>
    </row>
    <row r="278" spans="1:11" x14ac:dyDescent="0.2">
      <c r="A278" s="103" t="s">
        <v>477</v>
      </c>
      <c r="B278" s="104" t="s">
        <v>479</v>
      </c>
      <c r="C278" s="103" t="s">
        <v>162</v>
      </c>
      <c r="D278" s="103" t="s">
        <v>162</v>
      </c>
      <c r="E278" s="103" t="s">
        <v>162</v>
      </c>
      <c r="F278" s="103" t="s">
        <v>162</v>
      </c>
      <c r="G278" s="103" t="s">
        <v>162</v>
      </c>
      <c r="H278" s="103" t="s">
        <v>162</v>
      </c>
      <c r="I278" s="103" t="s">
        <v>162</v>
      </c>
      <c r="J278" s="103" t="s">
        <v>161</v>
      </c>
      <c r="K278" s="103" t="s">
        <v>162</v>
      </c>
    </row>
    <row r="279" spans="1:11" x14ac:dyDescent="0.2">
      <c r="A279" s="105" t="s">
        <v>477</v>
      </c>
      <c r="B279" s="106" t="s">
        <v>480</v>
      </c>
      <c r="C279" s="105" t="s">
        <v>162</v>
      </c>
      <c r="D279" s="105" t="s">
        <v>162</v>
      </c>
      <c r="E279" s="105" t="s">
        <v>162</v>
      </c>
      <c r="F279" s="105" t="s">
        <v>162</v>
      </c>
      <c r="G279" s="105" t="s">
        <v>162</v>
      </c>
      <c r="H279" s="105" t="s">
        <v>162</v>
      </c>
      <c r="I279" s="105" t="s">
        <v>162</v>
      </c>
      <c r="J279" s="105" t="s">
        <v>161</v>
      </c>
      <c r="K279" s="105" t="s">
        <v>162</v>
      </c>
    </row>
    <row r="280" spans="1:11" x14ac:dyDescent="0.2">
      <c r="A280" s="103" t="s">
        <v>477</v>
      </c>
      <c r="B280" s="104" t="s">
        <v>481</v>
      </c>
      <c r="C280" s="103" t="s">
        <v>162</v>
      </c>
      <c r="D280" s="103" t="s">
        <v>162</v>
      </c>
      <c r="E280" s="103" t="s">
        <v>162</v>
      </c>
      <c r="F280" s="103" t="s">
        <v>162</v>
      </c>
      <c r="G280" s="103" t="s">
        <v>162</v>
      </c>
      <c r="H280" s="103" t="s">
        <v>162</v>
      </c>
      <c r="I280" s="103" t="s">
        <v>162</v>
      </c>
      <c r="J280" s="103" t="s">
        <v>162</v>
      </c>
      <c r="K280" s="103" t="s">
        <v>162</v>
      </c>
    </row>
    <row r="281" spans="1:11" x14ac:dyDescent="0.2">
      <c r="A281" s="105" t="s">
        <v>477</v>
      </c>
      <c r="B281" s="106" t="s">
        <v>482</v>
      </c>
      <c r="C281" s="105" t="s">
        <v>162</v>
      </c>
      <c r="D281" s="105" t="s">
        <v>162</v>
      </c>
      <c r="E281" s="105" t="s">
        <v>162</v>
      </c>
      <c r="F281" s="105" t="s">
        <v>162</v>
      </c>
      <c r="G281" s="105" t="s">
        <v>162</v>
      </c>
      <c r="H281" s="105" t="s">
        <v>162</v>
      </c>
      <c r="I281" s="105" t="s">
        <v>162</v>
      </c>
      <c r="J281" s="105" t="s">
        <v>162</v>
      </c>
      <c r="K281" s="105" t="s">
        <v>162</v>
      </c>
    </row>
    <row r="282" spans="1:11" x14ac:dyDescent="0.2">
      <c r="A282" s="103" t="s">
        <v>477</v>
      </c>
      <c r="B282" s="104" t="s">
        <v>483</v>
      </c>
      <c r="C282" s="103" t="s">
        <v>162</v>
      </c>
      <c r="D282" s="103" t="s">
        <v>162</v>
      </c>
      <c r="E282" s="103" t="s">
        <v>162</v>
      </c>
      <c r="F282" s="103" t="s">
        <v>162</v>
      </c>
      <c r="G282" s="103" t="s">
        <v>162</v>
      </c>
      <c r="H282" s="103" t="s">
        <v>162</v>
      </c>
      <c r="I282" s="103" t="s">
        <v>162</v>
      </c>
      <c r="J282" s="103" t="s">
        <v>162</v>
      </c>
      <c r="K282" s="103" t="s">
        <v>162</v>
      </c>
    </row>
    <row r="283" spans="1:11" x14ac:dyDescent="0.2">
      <c r="A283" s="105" t="s">
        <v>477</v>
      </c>
      <c r="B283" s="106" t="s">
        <v>484</v>
      </c>
      <c r="C283" s="105" t="s">
        <v>162</v>
      </c>
      <c r="D283" s="105" t="s">
        <v>162</v>
      </c>
      <c r="E283" s="105" t="s">
        <v>162</v>
      </c>
      <c r="F283" s="105" t="s">
        <v>162</v>
      </c>
      <c r="G283" s="105" t="s">
        <v>162</v>
      </c>
      <c r="H283" s="105" t="s">
        <v>162</v>
      </c>
      <c r="I283" s="105" t="s">
        <v>162</v>
      </c>
      <c r="J283" s="105" t="s">
        <v>162</v>
      </c>
      <c r="K283" s="105" t="s">
        <v>162</v>
      </c>
    </row>
    <row r="284" spans="1:11" x14ac:dyDescent="0.2">
      <c r="A284" s="103" t="s">
        <v>477</v>
      </c>
      <c r="B284" s="104" t="s">
        <v>485</v>
      </c>
      <c r="C284" s="103" t="s">
        <v>162</v>
      </c>
      <c r="D284" s="103" t="s">
        <v>162</v>
      </c>
      <c r="E284" s="103" t="s">
        <v>162</v>
      </c>
      <c r="F284" s="103" t="s">
        <v>162</v>
      </c>
      <c r="G284" s="103" t="s">
        <v>162</v>
      </c>
      <c r="H284" s="103" t="s">
        <v>162</v>
      </c>
      <c r="I284" s="103" t="s">
        <v>162</v>
      </c>
      <c r="J284" s="103" t="s">
        <v>162</v>
      </c>
      <c r="K284" s="103" t="s">
        <v>162</v>
      </c>
    </row>
    <row r="285" spans="1:11" x14ac:dyDescent="0.2">
      <c r="A285" s="105" t="s">
        <v>477</v>
      </c>
      <c r="B285" s="106" t="s">
        <v>486</v>
      </c>
      <c r="C285" s="105" t="s">
        <v>162</v>
      </c>
      <c r="D285" s="105" t="s">
        <v>162</v>
      </c>
      <c r="E285" s="105" t="s">
        <v>162</v>
      </c>
      <c r="F285" s="105" t="s">
        <v>162</v>
      </c>
      <c r="G285" s="105" t="s">
        <v>162</v>
      </c>
      <c r="H285" s="105" t="s">
        <v>162</v>
      </c>
      <c r="I285" s="105" t="s">
        <v>162</v>
      </c>
      <c r="J285" s="105" t="s">
        <v>161</v>
      </c>
      <c r="K285" s="105" t="s">
        <v>162</v>
      </c>
    </row>
    <row r="286" spans="1:11" x14ac:dyDescent="0.2">
      <c r="A286" s="103" t="s">
        <v>477</v>
      </c>
      <c r="B286" s="104" t="s">
        <v>487</v>
      </c>
      <c r="C286" s="103" t="s">
        <v>162</v>
      </c>
      <c r="D286" s="103" t="s">
        <v>162</v>
      </c>
      <c r="E286" s="103" t="s">
        <v>162</v>
      </c>
      <c r="F286" s="103" t="s">
        <v>162</v>
      </c>
      <c r="G286" s="103" t="s">
        <v>162</v>
      </c>
      <c r="H286" s="103" t="s">
        <v>162</v>
      </c>
      <c r="I286" s="103" t="s">
        <v>162</v>
      </c>
      <c r="J286" s="103" t="s">
        <v>162</v>
      </c>
      <c r="K286" s="103" t="s">
        <v>162</v>
      </c>
    </row>
    <row r="287" spans="1:11" x14ac:dyDescent="0.2">
      <c r="A287" s="105" t="s">
        <v>477</v>
      </c>
      <c r="B287" s="106" t="s">
        <v>488</v>
      </c>
      <c r="C287" s="105" t="s">
        <v>162</v>
      </c>
      <c r="D287" s="105" t="s">
        <v>162</v>
      </c>
      <c r="E287" s="105" t="s">
        <v>162</v>
      </c>
      <c r="F287" s="105" t="s">
        <v>162</v>
      </c>
      <c r="G287" s="105" t="s">
        <v>162</v>
      </c>
      <c r="H287" s="105" t="s">
        <v>162</v>
      </c>
      <c r="I287" s="105" t="s">
        <v>162</v>
      </c>
      <c r="J287" s="105" t="s">
        <v>162</v>
      </c>
      <c r="K287" s="105" t="s">
        <v>162</v>
      </c>
    </row>
    <row r="288" spans="1:11" x14ac:dyDescent="0.2">
      <c r="A288" s="103" t="s">
        <v>477</v>
      </c>
      <c r="B288" s="104" t="s">
        <v>489</v>
      </c>
      <c r="C288" s="103" t="s">
        <v>162</v>
      </c>
      <c r="D288" s="103" t="s">
        <v>162</v>
      </c>
      <c r="E288" s="103" t="s">
        <v>162</v>
      </c>
      <c r="F288" s="103" t="s">
        <v>162</v>
      </c>
      <c r="G288" s="103" t="s">
        <v>162</v>
      </c>
      <c r="H288" s="103" t="s">
        <v>162</v>
      </c>
      <c r="I288" s="103" t="s">
        <v>162</v>
      </c>
      <c r="J288" s="103" t="s">
        <v>162</v>
      </c>
      <c r="K288" s="103" t="s">
        <v>162</v>
      </c>
    </row>
    <row r="289" spans="1:11" x14ac:dyDescent="0.2">
      <c r="A289" s="105" t="s">
        <v>477</v>
      </c>
      <c r="B289" s="106" t="s">
        <v>490</v>
      </c>
      <c r="C289" s="105" t="s">
        <v>162</v>
      </c>
      <c r="D289" s="105" t="s">
        <v>162</v>
      </c>
      <c r="E289" s="105" t="s">
        <v>162</v>
      </c>
      <c r="F289" s="105" t="s">
        <v>162</v>
      </c>
      <c r="G289" s="105" t="s">
        <v>162</v>
      </c>
      <c r="H289" s="105" t="s">
        <v>162</v>
      </c>
      <c r="I289" s="105" t="s">
        <v>162</v>
      </c>
      <c r="J289" s="105" t="s">
        <v>161</v>
      </c>
      <c r="K289" s="105" t="s">
        <v>162</v>
      </c>
    </row>
    <row r="290" spans="1:11" x14ac:dyDescent="0.2">
      <c r="A290" s="103" t="s">
        <v>477</v>
      </c>
      <c r="B290" s="104" t="s">
        <v>491</v>
      </c>
      <c r="C290" s="103" t="s">
        <v>162</v>
      </c>
      <c r="D290" s="103" t="s">
        <v>162</v>
      </c>
      <c r="E290" s="103" t="s">
        <v>162</v>
      </c>
      <c r="F290" s="103" t="s">
        <v>162</v>
      </c>
      <c r="G290" s="103" t="s">
        <v>162</v>
      </c>
      <c r="H290" s="103" t="s">
        <v>162</v>
      </c>
      <c r="I290" s="103" t="s">
        <v>162</v>
      </c>
      <c r="J290" s="103" t="s">
        <v>162</v>
      </c>
      <c r="K290" s="103" t="s">
        <v>162</v>
      </c>
    </row>
    <row r="291" spans="1:11" x14ac:dyDescent="0.2">
      <c r="A291" s="105" t="s">
        <v>477</v>
      </c>
      <c r="B291" s="106" t="s">
        <v>492</v>
      </c>
      <c r="C291" s="105" t="s">
        <v>162</v>
      </c>
      <c r="D291" s="105" t="s">
        <v>162</v>
      </c>
      <c r="E291" s="105" t="s">
        <v>162</v>
      </c>
      <c r="F291" s="105" t="s">
        <v>162</v>
      </c>
      <c r="G291" s="105" t="s">
        <v>162</v>
      </c>
      <c r="H291" s="105" t="s">
        <v>162</v>
      </c>
      <c r="I291" s="105" t="s">
        <v>162</v>
      </c>
      <c r="J291" s="105" t="s">
        <v>162</v>
      </c>
      <c r="K291" s="105" t="s">
        <v>162</v>
      </c>
    </row>
    <row r="292" spans="1:11" x14ac:dyDescent="0.2">
      <c r="A292" s="103" t="s">
        <v>477</v>
      </c>
      <c r="B292" s="104" t="s">
        <v>493</v>
      </c>
      <c r="C292" s="103" t="s">
        <v>162</v>
      </c>
      <c r="D292" s="103" t="s">
        <v>162</v>
      </c>
      <c r="E292" s="103" t="s">
        <v>162</v>
      </c>
      <c r="F292" s="103" t="s">
        <v>162</v>
      </c>
      <c r="G292" s="103" t="s">
        <v>162</v>
      </c>
      <c r="H292" s="103" t="s">
        <v>162</v>
      </c>
      <c r="I292" s="103" t="s">
        <v>162</v>
      </c>
      <c r="J292" s="103" t="s">
        <v>162</v>
      </c>
      <c r="K292" s="103" t="s">
        <v>162</v>
      </c>
    </row>
    <row r="293" spans="1:11" x14ac:dyDescent="0.2">
      <c r="A293" s="105" t="s">
        <v>477</v>
      </c>
      <c r="B293" s="106" t="s">
        <v>494</v>
      </c>
      <c r="C293" s="105" t="s">
        <v>162</v>
      </c>
      <c r="D293" s="105" t="s">
        <v>162</v>
      </c>
      <c r="E293" s="105" t="s">
        <v>162</v>
      </c>
      <c r="F293" s="105" t="s">
        <v>162</v>
      </c>
      <c r="G293" s="105" t="s">
        <v>162</v>
      </c>
      <c r="H293" s="105" t="s">
        <v>162</v>
      </c>
      <c r="I293" s="105" t="s">
        <v>162</v>
      </c>
      <c r="J293" s="105" t="s">
        <v>162</v>
      </c>
      <c r="K293" s="105" t="s">
        <v>162</v>
      </c>
    </row>
    <row r="294" spans="1:11" x14ac:dyDescent="0.2">
      <c r="A294" s="103" t="s">
        <v>477</v>
      </c>
      <c r="B294" s="104" t="s">
        <v>495</v>
      </c>
      <c r="C294" s="103" t="s">
        <v>162</v>
      </c>
      <c r="D294" s="103" t="s">
        <v>162</v>
      </c>
      <c r="E294" s="103" t="s">
        <v>162</v>
      </c>
      <c r="F294" s="103" t="s">
        <v>162</v>
      </c>
      <c r="G294" s="103" t="s">
        <v>162</v>
      </c>
      <c r="H294" s="103" t="s">
        <v>162</v>
      </c>
      <c r="I294" s="103" t="s">
        <v>161</v>
      </c>
      <c r="J294" s="103" t="s">
        <v>162</v>
      </c>
      <c r="K294" s="103" t="s">
        <v>162</v>
      </c>
    </row>
    <row r="295" spans="1:11" x14ac:dyDescent="0.2">
      <c r="A295" s="105" t="s">
        <v>477</v>
      </c>
      <c r="B295" s="106" t="s">
        <v>496</v>
      </c>
      <c r="C295" s="105" t="s">
        <v>162</v>
      </c>
      <c r="D295" s="105" t="s">
        <v>162</v>
      </c>
      <c r="E295" s="105" t="s">
        <v>162</v>
      </c>
      <c r="F295" s="105" t="s">
        <v>162</v>
      </c>
      <c r="G295" s="105" t="s">
        <v>161</v>
      </c>
      <c r="H295" s="105" t="s">
        <v>162</v>
      </c>
      <c r="I295" s="105" t="s">
        <v>162</v>
      </c>
      <c r="J295" s="105" t="s">
        <v>162</v>
      </c>
      <c r="K295" s="105" t="s">
        <v>162</v>
      </c>
    </row>
    <row r="296" spans="1:11" x14ac:dyDescent="0.2">
      <c r="A296" s="103" t="s">
        <v>477</v>
      </c>
      <c r="B296" s="104" t="s">
        <v>497</v>
      </c>
      <c r="C296" s="103" t="s">
        <v>162</v>
      </c>
      <c r="D296" s="103" t="s">
        <v>162</v>
      </c>
      <c r="E296" s="103" t="s">
        <v>161</v>
      </c>
      <c r="F296" s="103" t="s">
        <v>162</v>
      </c>
      <c r="G296" s="103" t="s">
        <v>162</v>
      </c>
      <c r="H296" s="103" t="s">
        <v>162</v>
      </c>
      <c r="I296" s="103" t="s">
        <v>162</v>
      </c>
      <c r="J296" s="103" t="s">
        <v>161</v>
      </c>
      <c r="K296" s="103" t="s">
        <v>162</v>
      </c>
    </row>
    <row r="297" spans="1:11" x14ac:dyDescent="0.2">
      <c r="A297" s="105" t="s">
        <v>477</v>
      </c>
      <c r="B297" s="106" t="s">
        <v>498</v>
      </c>
      <c r="C297" s="105" t="s">
        <v>162</v>
      </c>
      <c r="D297" s="105" t="s">
        <v>162</v>
      </c>
      <c r="E297" s="105" t="s">
        <v>162</v>
      </c>
      <c r="F297" s="105" t="s">
        <v>162</v>
      </c>
      <c r="G297" s="105" t="s">
        <v>162</v>
      </c>
      <c r="H297" s="105" t="s">
        <v>162</v>
      </c>
      <c r="I297" s="105" t="s">
        <v>162</v>
      </c>
      <c r="J297" s="105" t="s">
        <v>162</v>
      </c>
      <c r="K297" s="105" t="s">
        <v>161</v>
      </c>
    </row>
    <row r="298" spans="1:11" x14ac:dyDescent="0.2">
      <c r="A298" s="103" t="s">
        <v>477</v>
      </c>
      <c r="B298" s="104" t="s">
        <v>499</v>
      </c>
      <c r="C298" s="103" t="s">
        <v>162</v>
      </c>
      <c r="D298" s="103" t="s">
        <v>162</v>
      </c>
      <c r="E298" s="103" t="s">
        <v>162</v>
      </c>
      <c r="F298" s="103" t="s">
        <v>162</v>
      </c>
      <c r="G298" s="103" t="s">
        <v>162</v>
      </c>
      <c r="H298" s="103" t="s">
        <v>162</v>
      </c>
      <c r="I298" s="103" t="s">
        <v>161</v>
      </c>
      <c r="J298" s="103" t="s">
        <v>161</v>
      </c>
      <c r="K298" s="103" t="s">
        <v>162</v>
      </c>
    </row>
    <row r="299" spans="1:11" x14ac:dyDescent="0.2">
      <c r="A299" s="105" t="s">
        <v>477</v>
      </c>
      <c r="B299" s="106" t="s">
        <v>500</v>
      </c>
      <c r="C299" s="105" t="s">
        <v>162</v>
      </c>
      <c r="D299" s="105" t="s">
        <v>162</v>
      </c>
      <c r="E299" s="105" t="s">
        <v>162</v>
      </c>
      <c r="F299" s="105" t="s">
        <v>162</v>
      </c>
      <c r="G299" s="105" t="s">
        <v>162</v>
      </c>
      <c r="H299" s="105" t="s">
        <v>162</v>
      </c>
      <c r="I299" s="105" t="s">
        <v>162</v>
      </c>
      <c r="J299" s="105" t="s">
        <v>161</v>
      </c>
      <c r="K299" s="105" t="s">
        <v>161</v>
      </c>
    </row>
    <row r="300" spans="1:11" x14ac:dyDescent="0.2">
      <c r="A300" s="103" t="s">
        <v>477</v>
      </c>
      <c r="B300" s="104" t="s">
        <v>501</v>
      </c>
      <c r="C300" s="103" t="s">
        <v>162</v>
      </c>
      <c r="D300" s="103" t="s">
        <v>162</v>
      </c>
      <c r="E300" s="103" t="s">
        <v>162</v>
      </c>
      <c r="F300" s="103" t="s">
        <v>162</v>
      </c>
      <c r="G300" s="103" t="s">
        <v>162</v>
      </c>
      <c r="H300" s="103" t="s">
        <v>162</v>
      </c>
      <c r="I300" s="103" t="s">
        <v>162</v>
      </c>
      <c r="J300" s="103" t="s">
        <v>161</v>
      </c>
      <c r="K300" s="103" t="s">
        <v>162</v>
      </c>
    </row>
    <row r="301" spans="1:11" x14ac:dyDescent="0.2">
      <c r="A301" s="105" t="s">
        <v>477</v>
      </c>
      <c r="B301" s="106" t="s">
        <v>502</v>
      </c>
      <c r="C301" s="105" t="s">
        <v>162</v>
      </c>
      <c r="D301" s="105" t="s">
        <v>162</v>
      </c>
      <c r="E301" s="105" t="s">
        <v>162</v>
      </c>
      <c r="F301" s="105" t="s">
        <v>162</v>
      </c>
      <c r="G301" s="105" t="s">
        <v>162</v>
      </c>
      <c r="H301" s="105" t="s">
        <v>162</v>
      </c>
      <c r="I301" s="105" t="s">
        <v>162</v>
      </c>
      <c r="J301" s="105" t="s">
        <v>161</v>
      </c>
      <c r="K301" s="105" t="s">
        <v>162</v>
      </c>
    </row>
    <row r="302" spans="1:11" x14ac:dyDescent="0.2">
      <c r="A302" s="103" t="s">
        <v>477</v>
      </c>
      <c r="B302" s="104" t="s">
        <v>503</v>
      </c>
      <c r="C302" s="103" t="s">
        <v>162</v>
      </c>
      <c r="D302" s="103" t="s">
        <v>162</v>
      </c>
      <c r="E302" s="103" t="s">
        <v>162</v>
      </c>
      <c r="F302" s="103" t="s">
        <v>162</v>
      </c>
      <c r="G302" s="103" t="s">
        <v>162</v>
      </c>
      <c r="H302" s="103" t="s">
        <v>162</v>
      </c>
      <c r="I302" s="103" t="s">
        <v>162</v>
      </c>
      <c r="J302" s="103" t="s">
        <v>161</v>
      </c>
      <c r="K302" s="103" t="s">
        <v>162</v>
      </c>
    </row>
    <row r="303" spans="1:11" x14ac:dyDescent="0.2">
      <c r="A303" s="105" t="s">
        <v>504</v>
      </c>
      <c r="B303" s="106" t="s">
        <v>505</v>
      </c>
      <c r="C303" s="105" t="s">
        <v>162</v>
      </c>
      <c r="D303" s="105" t="s">
        <v>162</v>
      </c>
      <c r="E303" s="105" t="s">
        <v>162</v>
      </c>
      <c r="F303" s="105" t="s">
        <v>162</v>
      </c>
      <c r="G303" s="105" t="s">
        <v>162</v>
      </c>
      <c r="H303" s="105" t="s">
        <v>162</v>
      </c>
      <c r="I303" s="105" t="s">
        <v>162</v>
      </c>
      <c r="J303" s="105" t="s">
        <v>162</v>
      </c>
      <c r="K303" s="105" t="s">
        <v>162</v>
      </c>
    </row>
    <row r="304" spans="1:11" x14ac:dyDescent="0.2">
      <c r="A304" s="103" t="s">
        <v>504</v>
      </c>
      <c r="B304" s="104" t="s">
        <v>506</v>
      </c>
      <c r="C304" s="103" t="s">
        <v>162</v>
      </c>
      <c r="D304" s="103" t="s">
        <v>162</v>
      </c>
      <c r="E304" s="103" t="s">
        <v>162</v>
      </c>
      <c r="F304" s="103" t="s">
        <v>162</v>
      </c>
      <c r="G304" s="103" t="s">
        <v>162</v>
      </c>
      <c r="H304" s="103" t="s">
        <v>162</v>
      </c>
      <c r="I304" s="103" t="s">
        <v>162</v>
      </c>
      <c r="J304" s="103" t="s">
        <v>162</v>
      </c>
      <c r="K304" s="103" t="s">
        <v>162</v>
      </c>
    </row>
    <row r="305" spans="1:11" x14ac:dyDescent="0.2">
      <c r="A305" s="105" t="s">
        <v>504</v>
      </c>
      <c r="B305" s="106" t="s">
        <v>507</v>
      </c>
      <c r="C305" s="105" t="s">
        <v>162</v>
      </c>
      <c r="D305" s="105" t="s">
        <v>162</v>
      </c>
      <c r="E305" s="105" t="s">
        <v>162</v>
      </c>
      <c r="F305" s="105" t="s">
        <v>162</v>
      </c>
      <c r="G305" s="105" t="s">
        <v>162</v>
      </c>
      <c r="H305" s="105" t="s">
        <v>162</v>
      </c>
      <c r="I305" s="105" t="s">
        <v>162</v>
      </c>
      <c r="J305" s="105" t="s">
        <v>162</v>
      </c>
      <c r="K305" s="105" t="s">
        <v>162</v>
      </c>
    </row>
    <row r="306" spans="1:11" x14ac:dyDescent="0.2">
      <c r="A306" s="103" t="s">
        <v>504</v>
      </c>
      <c r="B306" s="104" t="s">
        <v>508</v>
      </c>
      <c r="C306" s="103" t="s">
        <v>162</v>
      </c>
      <c r="D306" s="103" t="s">
        <v>162</v>
      </c>
      <c r="E306" s="103" t="s">
        <v>162</v>
      </c>
      <c r="F306" s="103" t="s">
        <v>162</v>
      </c>
      <c r="G306" s="103" t="s">
        <v>162</v>
      </c>
      <c r="H306" s="103" t="s">
        <v>162</v>
      </c>
      <c r="I306" s="103" t="s">
        <v>162</v>
      </c>
      <c r="J306" s="103" t="s">
        <v>162</v>
      </c>
      <c r="K306" s="103" t="s">
        <v>162</v>
      </c>
    </row>
    <row r="307" spans="1:11" x14ac:dyDescent="0.2">
      <c r="A307" s="105" t="s">
        <v>504</v>
      </c>
      <c r="B307" s="106" t="s">
        <v>509</v>
      </c>
      <c r="C307" s="105" t="s">
        <v>162</v>
      </c>
      <c r="D307" s="105" t="s">
        <v>162</v>
      </c>
      <c r="E307" s="105" t="s">
        <v>162</v>
      </c>
      <c r="F307" s="105" t="s">
        <v>162</v>
      </c>
      <c r="G307" s="105" t="s">
        <v>162</v>
      </c>
      <c r="H307" s="105" t="s">
        <v>162</v>
      </c>
      <c r="I307" s="105" t="s">
        <v>162</v>
      </c>
      <c r="J307" s="105" t="s">
        <v>162</v>
      </c>
      <c r="K307" s="105" t="s">
        <v>162</v>
      </c>
    </row>
    <row r="308" spans="1:11" x14ac:dyDescent="0.2">
      <c r="A308" s="103" t="s">
        <v>504</v>
      </c>
      <c r="B308" s="104" t="s">
        <v>510</v>
      </c>
      <c r="C308" s="103" t="s">
        <v>162</v>
      </c>
      <c r="D308" s="103" t="s">
        <v>162</v>
      </c>
      <c r="E308" s="103" t="s">
        <v>162</v>
      </c>
      <c r="F308" s="103" t="s">
        <v>162</v>
      </c>
      <c r="G308" s="103" t="s">
        <v>162</v>
      </c>
      <c r="H308" s="103" t="s">
        <v>162</v>
      </c>
      <c r="I308" s="103" t="s">
        <v>162</v>
      </c>
      <c r="J308" s="103" t="s">
        <v>161</v>
      </c>
      <c r="K308" s="103" t="s">
        <v>162</v>
      </c>
    </row>
    <row r="309" spans="1:11" x14ac:dyDescent="0.2">
      <c r="A309" s="105" t="s">
        <v>511</v>
      </c>
      <c r="B309" s="106" t="s">
        <v>512</v>
      </c>
      <c r="C309" s="105" t="s">
        <v>162</v>
      </c>
      <c r="D309" s="105" t="s">
        <v>162</v>
      </c>
      <c r="E309" s="105" t="s">
        <v>162</v>
      </c>
      <c r="F309" s="105" t="s">
        <v>162</v>
      </c>
      <c r="G309" s="105" t="s">
        <v>162</v>
      </c>
      <c r="H309" s="105" t="s">
        <v>162</v>
      </c>
      <c r="I309" s="105" t="s">
        <v>162</v>
      </c>
      <c r="J309" s="105" t="s">
        <v>162</v>
      </c>
      <c r="K309" s="105" t="s">
        <v>162</v>
      </c>
    </row>
    <row r="310" spans="1:11" x14ac:dyDescent="0.2">
      <c r="A310" s="103" t="s">
        <v>513</v>
      </c>
      <c r="B310" s="104" t="s">
        <v>514</v>
      </c>
      <c r="C310" s="103" t="s">
        <v>161</v>
      </c>
      <c r="D310" s="103" t="s">
        <v>162</v>
      </c>
      <c r="E310" s="103" t="s">
        <v>162</v>
      </c>
      <c r="F310" s="103" t="s">
        <v>162</v>
      </c>
      <c r="G310" s="103" t="s">
        <v>162</v>
      </c>
      <c r="H310" s="103" t="s">
        <v>161</v>
      </c>
      <c r="I310" s="103" t="s">
        <v>161</v>
      </c>
      <c r="J310" s="103" t="s">
        <v>161</v>
      </c>
      <c r="K310" s="103" t="s">
        <v>162</v>
      </c>
    </row>
    <row r="311" spans="1:11" x14ac:dyDescent="0.2">
      <c r="A311" s="105" t="s">
        <v>513</v>
      </c>
      <c r="B311" s="106" t="s">
        <v>515</v>
      </c>
      <c r="C311" s="105" t="s">
        <v>162</v>
      </c>
      <c r="D311" s="105" t="s">
        <v>162</v>
      </c>
      <c r="E311" s="105" t="s">
        <v>162</v>
      </c>
      <c r="F311" s="105" t="s">
        <v>162</v>
      </c>
      <c r="G311" s="105" t="s">
        <v>162</v>
      </c>
      <c r="H311" s="105" t="s">
        <v>162</v>
      </c>
      <c r="I311" s="105" t="s">
        <v>162</v>
      </c>
      <c r="J311" s="105" t="s">
        <v>162</v>
      </c>
      <c r="K311" s="105" t="s">
        <v>162</v>
      </c>
    </row>
    <row r="312" spans="1:11" x14ac:dyDescent="0.2">
      <c r="A312" s="103" t="s">
        <v>513</v>
      </c>
      <c r="B312" s="104" t="s">
        <v>516</v>
      </c>
      <c r="C312" s="103" t="s">
        <v>162</v>
      </c>
      <c r="D312" s="103" t="s">
        <v>162</v>
      </c>
      <c r="E312" s="103" t="s">
        <v>162</v>
      </c>
      <c r="F312" s="103" t="s">
        <v>162</v>
      </c>
      <c r="G312" s="103" t="s">
        <v>162</v>
      </c>
      <c r="H312" s="103" t="s">
        <v>162</v>
      </c>
      <c r="I312" s="103" t="s">
        <v>162</v>
      </c>
      <c r="J312" s="103" t="s">
        <v>162</v>
      </c>
      <c r="K312" s="103" t="s">
        <v>162</v>
      </c>
    </row>
    <row r="313" spans="1:11" x14ac:dyDescent="0.2">
      <c r="A313" s="105" t="s">
        <v>513</v>
      </c>
      <c r="B313" s="106" t="s">
        <v>517</v>
      </c>
      <c r="C313" s="105" t="s">
        <v>162</v>
      </c>
      <c r="D313" s="105" t="s">
        <v>162</v>
      </c>
      <c r="E313" s="105" t="s">
        <v>162</v>
      </c>
      <c r="F313" s="105" t="s">
        <v>161</v>
      </c>
      <c r="G313" s="105" t="s">
        <v>161</v>
      </c>
      <c r="H313" s="105" t="s">
        <v>162</v>
      </c>
      <c r="I313" s="105" t="s">
        <v>162</v>
      </c>
      <c r="J313" s="105" t="s">
        <v>161</v>
      </c>
      <c r="K313" s="105" t="s">
        <v>162</v>
      </c>
    </row>
    <row r="314" spans="1:11" x14ac:dyDescent="0.2">
      <c r="A314" s="103" t="s">
        <v>513</v>
      </c>
      <c r="B314" s="104" t="s">
        <v>518</v>
      </c>
      <c r="C314" s="103" t="s">
        <v>161</v>
      </c>
      <c r="D314" s="103" t="s">
        <v>162</v>
      </c>
      <c r="E314" s="103" t="s">
        <v>161</v>
      </c>
      <c r="F314" s="103" t="s">
        <v>162</v>
      </c>
      <c r="G314" s="103" t="s">
        <v>162</v>
      </c>
      <c r="H314" s="103" t="s">
        <v>162</v>
      </c>
      <c r="I314" s="103" t="s">
        <v>162</v>
      </c>
      <c r="J314" s="103" t="s">
        <v>162</v>
      </c>
      <c r="K314" s="103" t="s">
        <v>162</v>
      </c>
    </row>
    <row r="315" spans="1:11" x14ac:dyDescent="0.2">
      <c r="A315" s="105" t="s">
        <v>513</v>
      </c>
      <c r="B315" s="106" t="s">
        <v>519</v>
      </c>
      <c r="C315" s="105" t="s">
        <v>162</v>
      </c>
      <c r="D315" s="105" t="s">
        <v>162</v>
      </c>
      <c r="E315" s="105" t="s">
        <v>162</v>
      </c>
      <c r="F315" s="105" t="s">
        <v>162</v>
      </c>
      <c r="G315" s="105" t="s">
        <v>161</v>
      </c>
      <c r="H315" s="105" t="s">
        <v>162</v>
      </c>
      <c r="I315" s="105" t="s">
        <v>162</v>
      </c>
      <c r="J315" s="105" t="s">
        <v>161</v>
      </c>
      <c r="K315" s="105" t="s">
        <v>162</v>
      </c>
    </row>
    <row r="316" spans="1:11" x14ac:dyDescent="0.2">
      <c r="A316" s="103" t="s">
        <v>520</v>
      </c>
      <c r="B316" s="104" t="s">
        <v>521</v>
      </c>
      <c r="C316" s="103" t="s">
        <v>162</v>
      </c>
      <c r="D316" s="103" t="s">
        <v>162</v>
      </c>
      <c r="E316" s="103" t="s">
        <v>162</v>
      </c>
      <c r="F316" s="103" t="s">
        <v>162</v>
      </c>
      <c r="G316" s="103" t="s">
        <v>162</v>
      </c>
      <c r="H316" s="103" t="s">
        <v>162</v>
      </c>
      <c r="I316" s="103" t="s">
        <v>161</v>
      </c>
      <c r="J316" s="103" t="s">
        <v>161</v>
      </c>
      <c r="K316" s="103" t="s">
        <v>162</v>
      </c>
    </row>
    <row r="317" spans="1:11" x14ac:dyDescent="0.2">
      <c r="A317" s="105" t="s">
        <v>520</v>
      </c>
      <c r="B317" s="106" t="s">
        <v>522</v>
      </c>
      <c r="C317" s="105" t="s">
        <v>162</v>
      </c>
      <c r="D317" s="105" t="s">
        <v>162</v>
      </c>
      <c r="E317" s="105" t="s">
        <v>162</v>
      </c>
      <c r="F317" s="105" t="s">
        <v>162</v>
      </c>
      <c r="G317" s="105" t="s">
        <v>162</v>
      </c>
      <c r="H317" s="105" t="s">
        <v>162</v>
      </c>
      <c r="I317" s="105" t="s">
        <v>162</v>
      </c>
      <c r="J317" s="105" t="s">
        <v>162</v>
      </c>
      <c r="K317" s="105" t="s">
        <v>162</v>
      </c>
    </row>
    <row r="318" spans="1:11" x14ac:dyDescent="0.2">
      <c r="A318" s="103" t="s">
        <v>520</v>
      </c>
      <c r="B318" s="104" t="s">
        <v>523</v>
      </c>
      <c r="C318" s="103" t="s">
        <v>162</v>
      </c>
      <c r="D318" s="103" t="s">
        <v>162</v>
      </c>
      <c r="E318" s="103" t="s">
        <v>162</v>
      </c>
      <c r="F318" s="103" t="s">
        <v>162</v>
      </c>
      <c r="G318" s="103" t="s">
        <v>162</v>
      </c>
      <c r="H318" s="103" t="s">
        <v>162</v>
      </c>
      <c r="I318" s="103" t="s">
        <v>162</v>
      </c>
      <c r="J318" s="103" t="s">
        <v>161</v>
      </c>
      <c r="K318" s="103" t="s">
        <v>162</v>
      </c>
    </row>
    <row r="319" spans="1:11" x14ac:dyDescent="0.2">
      <c r="A319" s="105" t="s">
        <v>520</v>
      </c>
      <c r="B319" s="106" t="s">
        <v>524</v>
      </c>
      <c r="C319" s="105" t="s">
        <v>162</v>
      </c>
      <c r="D319" s="105" t="s">
        <v>162</v>
      </c>
      <c r="E319" s="105" t="s">
        <v>162</v>
      </c>
      <c r="F319" s="105" t="s">
        <v>162</v>
      </c>
      <c r="G319" s="105" t="s">
        <v>162</v>
      </c>
      <c r="H319" s="105" t="s">
        <v>162</v>
      </c>
      <c r="I319" s="105" t="s">
        <v>162</v>
      </c>
      <c r="J319" s="105" t="s">
        <v>161</v>
      </c>
      <c r="K319" s="105" t="s">
        <v>162</v>
      </c>
    </row>
    <row r="320" spans="1:11" x14ac:dyDescent="0.2">
      <c r="A320" s="103" t="s">
        <v>520</v>
      </c>
      <c r="B320" s="104" t="s">
        <v>525</v>
      </c>
      <c r="C320" s="103" t="s">
        <v>162</v>
      </c>
      <c r="D320" s="103" t="s">
        <v>162</v>
      </c>
      <c r="E320" s="103" t="s">
        <v>162</v>
      </c>
      <c r="F320" s="103" t="s">
        <v>162</v>
      </c>
      <c r="G320" s="103" t="s">
        <v>162</v>
      </c>
      <c r="H320" s="103" t="s">
        <v>162</v>
      </c>
      <c r="I320" s="103" t="s">
        <v>162</v>
      </c>
      <c r="J320" s="103" t="s">
        <v>162</v>
      </c>
      <c r="K320" s="103" t="s">
        <v>162</v>
      </c>
    </row>
    <row r="321" spans="1:11" x14ac:dyDescent="0.2">
      <c r="A321" s="105" t="s">
        <v>520</v>
      </c>
      <c r="B321" s="106" t="s">
        <v>526</v>
      </c>
      <c r="C321" s="105" t="s">
        <v>162</v>
      </c>
      <c r="D321" s="105" t="s">
        <v>162</v>
      </c>
      <c r="E321" s="105" t="s">
        <v>162</v>
      </c>
      <c r="F321" s="105" t="s">
        <v>162</v>
      </c>
      <c r="G321" s="105" t="s">
        <v>162</v>
      </c>
      <c r="H321" s="105" t="s">
        <v>162</v>
      </c>
      <c r="I321" s="105" t="s">
        <v>162</v>
      </c>
      <c r="J321" s="105" t="s">
        <v>162</v>
      </c>
      <c r="K321" s="105" t="s">
        <v>162</v>
      </c>
    </row>
    <row r="322" spans="1:11" x14ac:dyDescent="0.2">
      <c r="A322" s="103" t="s">
        <v>520</v>
      </c>
      <c r="B322" s="104" t="s">
        <v>527</v>
      </c>
      <c r="C322" s="103" t="s">
        <v>162</v>
      </c>
      <c r="D322" s="103" t="s">
        <v>162</v>
      </c>
      <c r="E322" s="103" t="s">
        <v>162</v>
      </c>
      <c r="F322" s="103" t="s">
        <v>162</v>
      </c>
      <c r="G322" s="103" t="s">
        <v>162</v>
      </c>
      <c r="H322" s="103" t="s">
        <v>162</v>
      </c>
      <c r="I322" s="103" t="s">
        <v>162</v>
      </c>
      <c r="J322" s="103" t="s">
        <v>162</v>
      </c>
      <c r="K322" s="103" t="s">
        <v>162</v>
      </c>
    </row>
    <row r="323" spans="1:11" x14ac:dyDescent="0.2">
      <c r="A323" s="105" t="s">
        <v>520</v>
      </c>
      <c r="B323" s="106" t="s">
        <v>528</v>
      </c>
      <c r="C323" s="105" t="s">
        <v>161</v>
      </c>
      <c r="D323" s="105" t="s">
        <v>162</v>
      </c>
      <c r="E323" s="105" t="s">
        <v>162</v>
      </c>
      <c r="F323" s="105" t="s">
        <v>162</v>
      </c>
      <c r="G323" s="105" t="s">
        <v>162</v>
      </c>
      <c r="H323" s="105" t="s">
        <v>162</v>
      </c>
      <c r="I323" s="105" t="s">
        <v>161</v>
      </c>
      <c r="J323" s="105" t="s">
        <v>161</v>
      </c>
      <c r="K323" s="105" t="s">
        <v>161</v>
      </c>
    </row>
    <row r="324" spans="1:11" x14ac:dyDescent="0.2">
      <c r="A324" s="103" t="s">
        <v>520</v>
      </c>
      <c r="B324" s="104" t="s">
        <v>529</v>
      </c>
      <c r="C324" s="103" t="s">
        <v>162</v>
      </c>
      <c r="D324" s="103" t="s">
        <v>162</v>
      </c>
      <c r="E324" s="103" t="s">
        <v>162</v>
      </c>
      <c r="F324" s="103" t="s">
        <v>162</v>
      </c>
      <c r="G324" s="103" t="s">
        <v>162</v>
      </c>
      <c r="H324" s="103" t="s">
        <v>162</v>
      </c>
      <c r="I324" s="103" t="s">
        <v>162</v>
      </c>
      <c r="J324" s="103" t="s">
        <v>162</v>
      </c>
      <c r="K324" s="103" t="s">
        <v>162</v>
      </c>
    </row>
    <row r="325" spans="1:11" x14ac:dyDescent="0.2">
      <c r="A325" s="105" t="s">
        <v>520</v>
      </c>
      <c r="B325" s="106" t="s">
        <v>530</v>
      </c>
      <c r="C325" s="105" t="s">
        <v>162</v>
      </c>
      <c r="D325" s="105" t="s">
        <v>162</v>
      </c>
      <c r="E325" s="105" t="s">
        <v>162</v>
      </c>
      <c r="F325" s="105" t="s">
        <v>162</v>
      </c>
      <c r="G325" s="105" t="s">
        <v>162</v>
      </c>
      <c r="H325" s="105" t="s">
        <v>162</v>
      </c>
      <c r="I325" s="105" t="s">
        <v>162</v>
      </c>
      <c r="J325" s="105" t="s">
        <v>162</v>
      </c>
      <c r="K325" s="105" t="s">
        <v>162</v>
      </c>
    </row>
    <row r="326" spans="1:11" x14ac:dyDescent="0.2">
      <c r="A326" s="103" t="s">
        <v>531</v>
      </c>
      <c r="B326" s="104" t="s">
        <v>532</v>
      </c>
      <c r="C326" s="103" t="s">
        <v>162</v>
      </c>
      <c r="D326" s="103" t="s">
        <v>162</v>
      </c>
      <c r="E326" s="103" t="s">
        <v>162</v>
      </c>
      <c r="F326" s="103" t="s">
        <v>162</v>
      </c>
      <c r="G326" s="103" t="s">
        <v>162</v>
      </c>
      <c r="H326" s="103" t="s">
        <v>162</v>
      </c>
      <c r="I326" s="103" t="s">
        <v>162</v>
      </c>
      <c r="J326" s="103" t="s">
        <v>161</v>
      </c>
      <c r="K326" s="103" t="s">
        <v>162</v>
      </c>
    </row>
    <row r="327" spans="1:11" x14ac:dyDescent="0.2">
      <c r="A327" s="105" t="s">
        <v>531</v>
      </c>
      <c r="B327" s="106" t="s">
        <v>533</v>
      </c>
      <c r="C327" s="105" t="s">
        <v>162</v>
      </c>
      <c r="D327" s="105" t="s">
        <v>162</v>
      </c>
      <c r="E327" s="105" t="s">
        <v>162</v>
      </c>
      <c r="F327" s="105" t="s">
        <v>162</v>
      </c>
      <c r="G327" s="105" t="s">
        <v>162</v>
      </c>
      <c r="H327" s="105" t="s">
        <v>162</v>
      </c>
      <c r="I327" s="105" t="s">
        <v>162</v>
      </c>
      <c r="J327" s="105" t="s">
        <v>162</v>
      </c>
      <c r="K327" s="105" t="s">
        <v>162</v>
      </c>
    </row>
    <row r="328" spans="1:11" x14ac:dyDescent="0.2">
      <c r="A328" s="103" t="s">
        <v>531</v>
      </c>
      <c r="B328" s="104" t="s">
        <v>534</v>
      </c>
      <c r="C328" s="103" t="s">
        <v>162</v>
      </c>
      <c r="D328" s="103" t="s">
        <v>162</v>
      </c>
      <c r="E328" s="103" t="s">
        <v>162</v>
      </c>
      <c r="F328" s="103" t="s">
        <v>162</v>
      </c>
      <c r="G328" s="103" t="s">
        <v>162</v>
      </c>
      <c r="H328" s="103" t="s">
        <v>162</v>
      </c>
      <c r="I328" s="103" t="s">
        <v>162</v>
      </c>
      <c r="J328" s="103" t="s">
        <v>161</v>
      </c>
      <c r="K328" s="103" t="s">
        <v>162</v>
      </c>
    </row>
    <row r="329" spans="1:11" x14ac:dyDescent="0.2">
      <c r="A329" s="105" t="s">
        <v>535</v>
      </c>
      <c r="B329" s="106" t="s">
        <v>536</v>
      </c>
      <c r="C329" s="105" t="s">
        <v>162</v>
      </c>
      <c r="D329" s="105" t="s">
        <v>162</v>
      </c>
      <c r="E329" s="105" t="s">
        <v>162</v>
      </c>
      <c r="F329" s="105" t="s">
        <v>162</v>
      </c>
      <c r="G329" s="105" t="s">
        <v>162</v>
      </c>
      <c r="H329" s="105" t="s">
        <v>162</v>
      </c>
      <c r="I329" s="105" t="s">
        <v>162</v>
      </c>
      <c r="J329" s="105" t="s">
        <v>161</v>
      </c>
      <c r="K329" s="105" t="s">
        <v>162</v>
      </c>
    </row>
    <row r="330" spans="1:11" x14ac:dyDescent="0.2">
      <c r="A330" s="103" t="s">
        <v>535</v>
      </c>
      <c r="B330" s="104" t="s">
        <v>537</v>
      </c>
      <c r="C330" s="103" t="s">
        <v>162</v>
      </c>
      <c r="D330" s="103" t="s">
        <v>162</v>
      </c>
      <c r="E330" s="103" t="s">
        <v>161</v>
      </c>
      <c r="F330" s="103" t="s">
        <v>162</v>
      </c>
      <c r="G330" s="103" t="s">
        <v>161</v>
      </c>
      <c r="H330" s="103" t="s">
        <v>162</v>
      </c>
      <c r="I330" s="103" t="s">
        <v>162</v>
      </c>
      <c r="J330" s="103" t="s">
        <v>161</v>
      </c>
      <c r="K330" s="103" t="s">
        <v>162</v>
      </c>
    </row>
    <row r="331" spans="1:11" x14ac:dyDescent="0.2">
      <c r="A331" s="105" t="s">
        <v>535</v>
      </c>
      <c r="B331" s="106" t="s">
        <v>538</v>
      </c>
      <c r="C331" s="105" t="s">
        <v>162</v>
      </c>
      <c r="D331" s="105" t="s">
        <v>162</v>
      </c>
      <c r="E331" s="105" t="s">
        <v>162</v>
      </c>
      <c r="F331" s="105" t="s">
        <v>162</v>
      </c>
      <c r="G331" s="105" t="s">
        <v>162</v>
      </c>
      <c r="H331" s="105" t="s">
        <v>162</v>
      </c>
      <c r="I331" s="105" t="s">
        <v>162</v>
      </c>
      <c r="J331" s="105" t="s">
        <v>161</v>
      </c>
      <c r="K331" s="105" t="s">
        <v>162</v>
      </c>
    </row>
    <row r="332" spans="1:11" x14ac:dyDescent="0.2">
      <c r="A332" s="103" t="s">
        <v>535</v>
      </c>
      <c r="B332" s="104" t="s">
        <v>539</v>
      </c>
      <c r="C332" s="103" t="s">
        <v>162</v>
      </c>
      <c r="D332" s="103" t="s">
        <v>162</v>
      </c>
      <c r="E332" s="103" t="s">
        <v>162</v>
      </c>
      <c r="F332" s="103" t="s">
        <v>162</v>
      </c>
      <c r="G332" s="103" t="s">
        <v>162</v>
      </c>
      <c r="H332" s="103" t="s">
        <v>162</v>
      </c>
      <c r="I332" s="103" t="s">
        <v>162</v>
      </c>
      <c r="J332" s="103" t="s">
        <v>161</v>
      </c>
      <c r="K332" s="103" t="s">
        <v>161</v>
      </c>
    </row>
    <row r="333" spans="1:11" x14ac:dyDescent="0.2">
      <c r="A333" s="105" t="s">
        <v>535</v>
      </c>
      <c r="B333" s="106" t="s">
        <v>540</v>
      </c>
      <c r="C333" s="105" t="s">
        <v>161</v>
      </c>
      <c r="D333" s="105" t="s">
        <v>162</v>
      </c>
      <c r="E333" s="105" t="s">
        <v>162</v>
      </c>
      <c r="F333" s="105" t="s">
        <v>162</v>
      </c>
      <c r="G333" s="105" t="s">
        <v>162</v>
      </c>
      <c r="H333" s="105" t="s">
        <v>162</v>
      </c>
      <c r="I333" s="105" t="s">
        <v>161</v>
      </c>
      <c r="J333" s="105" t="s">
        <v>161</v>
      </c>
      <c r="K333" s="105" t="s">
        <v>162</v>
      </c>
    </row>
    <row r="334" spans="1:11" x14ac:dyDescent="0.2">
      <c r="A334" s="103" t="s">
        <v>535</v>
      </c>
      <c r="B334" s="104" t="s">
        <v>541</v>
      </c>
      <c r="C334" s="103" t="s">
        <v>161</v>
      </c>
      <c r="D334" s="103" t="s">
        <v>162</v>
      </c>
      <c r="E334" s="103" t="s">
        <v>162</v>
      </c>
      <c r="F334" s="103" t="s">
        <v>162</v>
      </c>
      <c r="G334" s="103" t="s">
        <v>162</v>
      </c>
      <c r="H334" s="103" t="s">
        <v>162</v>
      </c>
      <c r="I334" s="103" t="s">
        <v>161</v>
      </c>
      <c r="J334" s="103" t="s">
        <v>161</v>
      </c>
      <c r="K334" s="103" t="s">
        <v>162</v>
      </c>
    </row>
    <row r="335" spans="1:11" x14ac:dyDescent="0.2">
      <c r="A335" s="105" t="s">
        <v>535</v>
      </c>
      <c r="B335" s="106" t="s">
        <v>542</v>
      </c>
      <c r="C335" s="105" t="s">
        <v>162</v>
      </c>
      <c r="D335" s="105" t="s">
        <v>162</v>
      </c>
      <c r="E335" s="105" t="s">
        <v>162</v>
      </c>
      <c r="F335" s="105" t="s">
        <v>162</v>
      </c>
      <c r="G335" s="105" t="s">
        <v>162</v>
      </c>
      <c r="H335" s="105" t="s">
        <v>162</v>
      </c>
      <c r="I335" s="105" t="s">
        <v>162</v>
      </c>
      <c r="J335" s="105" t="s">
        <v>161</v>
      </c>
      <c r="K335" s="105" t="s">
        <v>162</v>
      </c>
    </row>
    <row r="336" spans="1:11" x14ac:dyDescent="0.2">
      <c r="A336" s="103" t="s">
        <v>535</v>
      </c>
      <c r="B336" s="104" t="s">
        <v>543</v>
      </c>
      <c r="C336" s="103" t="s">
        <v>162</v>
      </c>
      <c r="D336" s="103" t="s">
        <v>162</v>
      </c>
      <c r="E336" s="103" t="s">
        <v>162</v>
      </c>
      <c r="F336" s="103" t="s">
        <v>162</v>
      </c>
      <c r="G336" s="103" t="s">
        <v>162</v>
      </c>
      <c r="H336" s="103" t="s">
        <v>162</v>
      </c>
      <c r="I336" s="103" t="s">
        <v>162</v>
      </c>
      <c r="J336" s="103" t="s">
        <v>162</v>
      </c>
      <c r="K336" s="103" t="s">
        <v>162</v>
      </c>
    </row>
    <row r="337" spans="1:11" x14ac:dyDescent="0.2">
      <c r="A337" s="105" t="s">
        <v>544</v>
      </c>
      <c r="B337" s="106" t="s">
        <v>545</v>
      </c>
      <c r="C337" s="105" t="s">
        <v>162</v>
      </c>
      <c r="D337" s="105" t="s">
        <v>162</v>
      </c>
      <c r="E337" s="105" t="s">
        <v>162</v>
      </c>
      <c r="F337" s="105" t="s">
        <v>162</v>
      </c>
      <c r="G337" s="105" t="s">
        <v>162</v>
      </c>
      <c r="H337" s="105" t="s">
        <v>162</v>
      </c>
      <c r="I337" s="105" t="s">
        <v>162</v>
      </c>
      <c r="J337" s="105" t="s">
        <v>162</v>
      </c>
      <c r="K337" s="105" t="s">
        <v>161</v>
      </c>
    </row>
    <row r="338" spans="1:11" x14ac:dyDescent="0.2">
      <c r="A338" s="103" t="s">
        <v>544</v>
      </c>
      <c r="B338" s="104" t="s">
        <v>546</v>
      </c>
      <c r="C338" s="103" t="s">
        <v>162</v>
      </c>
      <c r="D338" s="103" t="s">
        <v>162</v>
      </c>
      <c r="E338" s="103" t="s">
        <v>162</v>
      </c>
      <c r="F338" s="103" t="s">
        <v>162</v>
      </c>
      <c r="G338" s="103" t="s">
        <v>162</v>
      </c>
      <c r="H338" s="103" t="s">
        <v>162</v>
      </c>
      <c r="I338" s="103" t="s">
        <v>162</v>
      </c>
      <c r="J338" s="103" t="s">
        <v>161</v>
      </c>
      <c r="K338" s="103" t="s">
        <v>162</v>
      </c>
    </row>
    <row r="339" spans="1:11" ht="13.5" thickBot="1" x14ac:dyDescent="0.25">
      <c r="A339" s="288"/>
      <c r="B339" s="289" t="s">
        <v>827</v>
      </c>
      <c r="C339" s="290">
        <f>COUNTIF(C4:C338,"YES")</f>
        <v>24</v>
      </c>
      <c r="D339" s="290">
        <f t="shared" ref="D339:K339" si="0">COUNTIF(D4:D338,"YES")</f>
        <v>1</v>
      </c>
      <c r="E339" s="290">
        <f t="shared" si="0"/>
        <v>25</v>
      </c>
      <c r="F339" s="290">
        <f t="shared" si="0"/>
        <v>9</v>
      </c>
      <c r="G339" s="290">
        <f t="shared" si="0"/>
        <v>13</v>
      </c>
      <c r="H339" s="290">
        <f t="shared" si="0"/>
        <v>8</v>
      </c>
      <c r="I339" s="290">
        <f t="shared" si="0"/>
        <v>36</v>
      </c>
      <c r="J339" s="290">
        <f t="shared" si="0"/>
        <v>119</v>
      </c>
      <c r="K339" s="290">
        <f t="shared" si="0"/>
        <v>20</v>
      </c>
    </row>
    <row r="340" spans="1:11" ht="13.5" thickTop="1" x14ac:dyDescent="0.2"/>
    <row r="341" spans="1:11" x14ac:dyDescent="0.2">
      <c r="A341" s="35" t="s">
        <v>780</v>
      </c>
    </row>
    <row r="342" spans="1:11" x14ac:dyDescent="0.2">
      <c r="A342" s="36" t="s">
        <v>76</v>
      </c>
    </row>
  </sheetData>
  <mergeCells count="1">
    <mergeCell ref="A2:B2"/>
  </mergeCells>
  <hyperlinks>
    <hyperlink ref="A2:B2" location="TOC!A1" display="Return to Table of Contents"/>
  </hyperlinks>
  <pageMargins left="0.25" right="0.25" top="0.75" bottom="0.75" header="0.3" footer="0.3"/>
  <pageSetup scale="65" orientation="portrait" r:id="rId1"/>
  <headerFooter>
    <oddHeader>&amp;L&amp;"Arial,Bold"2015-16&amp;"Arial,Bold Italic" Survey of Allied Dental Education&amp;"Arial,Bold"
Report 1 - Dental Hygiene Education Programs</oddHeader>
  </headerFooter>
  <rowBreaks count="4" manualBreakCount="4">
    <brk id="75" max="10" man="1"/>
    <brk id="151" max="10" man="1"/>
    <brk id="228" max="10" man="1"/>
    <brk id="302" max="10"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3"/>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RowHeight="12.75" x14ac:dyDescent="0.2"/>
  <cols>
    <col min="1" max="1" width="5.7109375" style="100" customWidth="1"/>
    <col min="2" max="2" width="83" style="100" customWidth="1"/>
    <col min="3" max="8" width="12.140625" style="100" customWidth="1"/>
    <col min="9" max="9" width="10.85546875" style="100" customWidth="1"/>
    <col min="10" max="10" width="10.7109375" style="100" customWidth="1"/>
    <col min="11" max="11" width="11.5703125" style="100" customWidth="1"/>
    <col min="12" max="12" width="11.42578125" style="100" customWidth="1"/>
    <col min="13" max="14" width="10.7109375" style="100" customWidth="1"/>
    <col min="15" max="15" width="10.85546875" style="100" customWidth="1"/>
    <col min="16" max="16" width="11.5703125" style="100" customWidth="1"/>
    <col min="17" max="17" width="12.140625" style="100" customWidth="1"/>
    <col min="18" max="19" width="10.7109375" style="100" customWidth="1"/>
    <col min="20" max="16384" width="9.140625" style="100"/>
  </cols>
  <sheetData>
    <row r="1" spans="1:19" x14ac:dyDescent="0.2">
      <c r="A1" s="99" t="s">
        <v>150</v>
      </c>
    </row>
    <row r="2" spans="1:19" x14ac:dyDescent="0.2">
      <c r="A2" s="398" t="s">
        <v>4</v>
      </c>
      <c r="B2" s="398"/>
    </row>
    <row r="3" spans="1:19" ht="30.75" customHeight="1" x14ac:dyDescent="0.2">
      <c r="A3" s="240"/>
      <c r="B3" s="242"/>
      <c r="C3" s="399" t="s">
        <v>844</v>
      </c>
      <c r="D3" s="399"/>
      <c r="E3" s="240"/>
      <c r="F3" s="240"/>
      <c r="G3" s="240"/>
      <c r="H3" s="240"/>
      <c r="I3" s="240"/>
      <c r="J3" s="399" t="s">
        <v>845</v>
      </c>
      <c r="K3" s="399"/>
      <c r="L3" s="399"/>
      <c r="M3" s="240"/>
      <c r="N3" s="240"/>
      <c r="O3" s="240"/>
      <c r="P3" s="240"/>
      <c r="Q3" s="240"/>
      <c r="R3" s="240"/>
      <c r="S3" s="240"/>
    </row>
    <row r="4" spans="1:19" s="291" customFormat="1" ht="45" x14ac:dyDescent="0.2">
      <c r="A4" s="240" t="s">
        <v>158</v>
      </c>
      <c r="B4" s="242" t="s">
        <v>159</v>
      </c>
      <c r="C4" s="241" t="s">
        <v>829</v>
      </c>
      <c r="D4" s="241" t="s">
        <v>830</v>
      </c>
      <c r="E4" s="241" t="s">
        <v>843</v>
      </c>
      <c r="F4" s="241" t="s">
        <v>831</v>
      </c>
      <c r="G4" s="241" t="s">
        <v>952</v>
      </c>
      <c r="H4" s="241" t="s">
        <v>832</v>
      </c>
      <c r="I4" s="241" t="s">
        <v>833</v>
      </c>
      <c r="J4" s="241" t="s">
        <v>834</v>
      </c>
      <c r="K4" s="241" t="s">
        <v>835</v>
      </c>
      <c r="L4" s="241" t="s">
        <v>836</v>
      </c>
      <c r="M4" s="241" t="s">
        <v>837</v>
      </c>
      <c r="N4" s="241" t="s">
        <v>838</v>
      </c>
      <c r="O4" s="241" t="s">
        <v>839</v>
      </c>
      <c r="P4" s="241" t="s">
        <v>840</v>
      </c>
      <c r="Q4" s="241" t="s">
        <v>841</v>
      </c>
      <c r="R4" s="241" t="s">
        <v>842</v>
      </c>
      <c r="S4" s="241" t="s">
        <v>119</v>
      </c>
    </row>
    <row r="5" spans="1:19" x14ac:dyDescent="0.2">
      <c r="A5" s="103" t="s">
        <v>160</v>
      </c>
      <c r="B5" s="104" t="s">
        <v>555</v>
      </c>
      <c r="C5" s="103" t="s">
        <v>162</v>
      </c>
      <c r="D5" s="103" t="s">
        <v>162</v>
      </c>
      <c r="E5" s="103" t="s">
        <v>162</v>
      </c>
      <c r="F5" s="103" t="s">
        <v>162</v>
      </c>
      <c r="G5" s="103" t="s">
        <v>162</v>
      </c>
      <c r="H5" s="103" t="s">
        <v>162</v>
      </c>
      <c r="I5" s="103" t="s">
        <v>162</v>
      </c>
      <c r="J5" s="103" t="s">
        <v>162</v>
      </c>
      <c r="K5" s="103" t="s">
        <v>161</v>
      </c>
      <c r="L5" s="103" t="s">
        <v>161</v>
      </c>
      <c r="M5" s="103" t="s">
        <v>161</v>
      </c>
      <c r="N5" s="103" t="s">
        <v>161</v>
      </c>
      <c r="O5" s="103" t="s">
        <v>162</v>
      </c>
      <c r="P5" s="103" t="s">
        <v>161</v>
      </c>
      <c r="Q5" s="103" t="s">
        <v>162</v>
      </c>
      <c r="R5" s="103" t="s">
        <v>162</v>
      </c>
      <c r="S5" s="103" t="s">
        <v>162</v>
      </c>
    </row>
    <row r="6" spans="1:19" x14ac:dyDescent="0.2">
      <c r="A6" s="105" t="s">
        <v>160</v>
      </c>
      <c r="B6" s="106" t="s">
        <v>163</v>
      </c>
      <c r="C6" s="105" t="s">
        <v>162</v>
      </c>
      <c r="D6" s="105" t="s">
        <v>162</v>
      </c>
      <c r="E6" s="105" t="s">
        <v>162</v>
      </c>
      <c r="F6" s="105" t="s">
        <v>162</v>
      </c>
      <c r="G6" s="105" t="s">
        <v>162</v>
      </c>
      <c r="H6" s="105" t="s">
        <v>162</v>
      </c>
      <c r="I6" s="105" t="s">
        <v>162</v>
      </c>
      <c r="J6" s="105" t="s">
        <v>162</v>
      </c>
      <c r="K6" s="105" t="s">
        <v>162</v>
      </c>
      <c r="L6" s="105" t="s">
        <v>162</v>
      </c>
      <c r="M6" s="105" t="s">
        <v>161</v>
      </c>
      <c r="N6" s="105" t="s">
        <v>161</v>
      </c>
      <c r="O6" s="105" t="s">
        <v>161</v>
      </c>
      <c r="P6" s="105" t="s">
        <v>161</v>
      </c>
      <c r="Q6" s="105" t="s">
        <v>162</v>
      </c>
      <c r="R6" s="105" t="s">
        <v>161</v>
      </c>
      <c r="S6" s="105" t="s">
        <v>162</v>
      </c>
    </row>
    <row r="7" spans="1:19" x14ac:dyDescent="0.2">
      <c r="A7" s="103" t="s">
        <v>164</v>
      </c>
      <c r="B7" s="104" t="s">
        <v>165</v>
      </c>
      <c r="C7" s="103" t="s">
        <v>162</v>
      </c>
      <c r="D7" s="103" t="s">
        <v>162</v>
      </c>
      <c r="E7" s="103" t="s">
        <v>161</v>
      </c>
      <c r="F7" s="103" t="s">
        <v>162</v>
      </c>
      <c r="G7" s="103" t="s">
        <v>162</v>
      </c>
      <c r="H7" s="103" t="s">
        <v>162</v>
      </c>
      <c r="I7" s="103" t="s">
        <v>162</v>
      </c>
      <c r="J7" s="103" t="s">
        <v>162</v>
      </c>
      <c r="K7" s="103" t="s">
        <v>162</v>
      </c>
      <c r="L7" s="103" t="s">
        <v>162</v>
      </c>
      <c r="M7" s="103" t="s">
        <v>162</v>
      </c>
      <c r="N7" s="103" t="s">
        <v>161</v>
      </c>
      <c r="O7" s="103" t="s">
        <v>162</v>
      </c>
      <c r="P7" s="103" t="s">
        <v>162</v>
      </c>
      <c r="Q7" s="103" t="s">
        <v>162</v>
      </c>
      <c r="R7" s="103" t="s">
        <v>162</v>
      </c>
      <c r="S7" s="103" t="s">
        <v>162</v>
      </c>
    </row>
    <row r="8" spans="1:19" x14ac:dyDescent="0.2">
      <c r="A8" s="105" t="s">
        <v>164</v>
      </c>
      <c r="B8" s="106" t="s">
        <v>166</v>
      </c>
      <c r="C8" s="105" t="s">
        <v>162</v>
      </c>
      <c r="D8" s="105" t="s">
        <v>162</v>
      </c>
      <c r="E8" s="105" t="s">
        <v>162</v>
      </c>
      <c r="F8" s="105" t="s">
        <v>162</v>
      </c>
      <c r="G8" s="105" t="s">
        <v>162</v>
      </c>
      <c r="H8" s="105" t="s">
        <v>162</v>
      </c>
      <c r="I8" s="105" t="s">
        <v>162</v>
      </c>
      <c r="J8" s="105" t="s">
        <v>161</v>
      </c>
      <c r="K8" s="105" t="s">
        <v>162</v>
      </c>
      <c r="L8" s="105" t="s">
        <v>162</v>
      </c>
      <c r="M8" s="105" t="s">
        <v>161</v>
      </c>
      <c r="N8" s="105" t="s">
        <v>161</v>
      </c>
      <c r="O8" s="105" t="s">
        <v>162</v>
      </c>
      <c r="P8" s="105" t="s">
        <v>161</v>
      </c>
      <c r="Q8" s="105" t="s">
        <v>161</v>
      </c>
      <c r="R8" s="105" t="s">
        <v>162</v>
      </c>
      <c r="S8" s="105" t="s">
        <v>162</v>
      </c>
    </row>
    <row r="9" spans="1:19" x14ac:dyDescent="0.2">
      <c r="A9" s="103" t="s">
        <v>167</v>
      </c>
      <c r="B9" s="104" t="s">
        <v>168</v>
      </c>
      <c r="C9" s="103" t="s">
        <v>162</v>
      </c>
      <c r="D9" s="103" t="s">
        <v>162</v>
      </c>
      <c r="E9" s="103" t="s">
        <v>162</v>
      </c>
      <c r="F9" s="103" t="s">
        <v>162</v>
      </c>
      <c r="G9" s="103" t="s">
        <v>162</v>
      </c>
      <c r="H9" s="103" t="s">
        <v>162</v>
      </c>
      <c r="I9" s="103" t="s">
        <v>162</v>
      </c>
      <c r="J9" s="103" t="s">
        <v>162</v>
      </c>
      <c r="K9" s="103" t="s">
        <v>162</v>
      </c>
      <c r="L9" s="103" t="s">
        <v>162</v>
      </c>
      <c r="M9" s="103" t="s">
        <v>161</v>
      </c>
      <c r="N9" s="103" t="s">
        <v>161</v>
      </c>
      <c r="O9" s="103" t="s">
        <v>162</v>
      </c>
      <c r="P9" s="103" t="s">
        <v>161</v>
      </c>
      <c r="Q9" s="103" t="s">
        <v>161</v>
      </c>
      <c r="R9" s="103" t="s">
        <v>162</v>
      </c>
      <c r="S9" s="103" t="s">
        <v>161</v>
      </c>
    </row>
    <row r="10" spans="1:19" x14ac:dyDescent="0.2">
      <c r="A10" s="105" t="s">
        <v>167</v>
      </c>
      <c r="B10" s="106" t="s">
        <v>169</v>
      </c>
      <c r="C10" s="105" t="s">
        <v>162</v>
      </c>
      <c r="D10" s="105" t="s">
        <v>162</v>
      </c>
      <c r="E10" s="105" t="s">
        <v>162</v>
      </c>
      <c r="F10" s="105" t="s">
        <v>162</v>
      </c>
      <c r="G10" s="105" t="s">
        <v>162</v>
      </c>
      <c r="H10" s="105" t="s">
        <v>162</v>
      </c>
      <c r="I10" s="105" t="s">
        <v>162</v>
      </c>
      <c r="J10" s="105" t="s">
        <v>162</v>
      </c>
      <c r="K10" s="105" t="s">
        <v>162</v>
      </c>
      <c r="L10" s="105" t="s">
        <v>162</v>
      </c>
      <c r="M10" s="105" t="s">
        <v>161</v>
      </c>
      <c r="N10" s="105" t="s">
        <v>161</v>
      </c>
      <c r="O10" s="105" t="s">
        <v>161</v>
      </c>
      <c r="P10" s="105" t="s">
        <v>161</v>
      </c>
      <c r="Q10" s="105" t="s">
        <v>161</v>
      </c>
      <c r="R10" s="105" t="s">
        <v>162</v>
      </c>
      <c r="S10" s="105" t="s">
        <v>161</v>
      </c>
    </row>
    <row r="11" spans="1:19" x14ac:dyDescent="0.2">
      <c r="A11" s="103" t="s">
        <v>167</v>
      </c>
      <c r="B11" s="104" t="s">
        <v>170</v>
      </c>
      <c r="C11" s="103" t="s">
        <v>162</v>
      </c>
      <c r="D11" s="103" t="s">
        <v>161</v>
      </c>
      <c r="E11" s="103" t="s">
        <v>162</v>
      </c>
      <c r="F11" s="103" t="s">
        <v>162</v>
      </c>
      <c r="G11" s="103" t="s">
        <v>162</v>
      </c>
      <c r="H11" s="103" t="s">
        <v>162</v>
      </c>
      <c r="I11" s="103" t="s">
        <v>161</v>
      </c>
      <c r="J11" s="103" t="s">
        <v>162</v>
      </c>
      <c r="K11" s="103" t="s">
        <v>162</v>
      </c>
      <c r="L11" s="103" t="s">
        <v>162</v>
      </c>
      <c r="M11" s="103" t="s">
        <v>161</v>
      </c>
      <c r="N11" s="103" t="s">
        <v>161</v>
      </c>
      <c r="O11" s="103" t="s">
        <v>162</v>
      </c>
      <c r="P11" s="103" t="s">
        <v>161</v>
      </c>
      <c r="Q11" s="103" t="s">
        <v>161</v>
      </c>
      <c r="R11" s="103" t="s">
        <v>161</v>
      </c>
      <c r="S11" s="103" t="s">
        <v>162</v>
      </c>
    </row>
    <row r="12" spans="1:19" x14ac:dyDescent="0.2">
      <c r="A12" s="105" t="s">
        <v>167</v>
      </c>
      <c r="B12" s="106" t="s">
        <v>171</v>
      </c>
      <c r="C12" s="105" t="s">
        <v>162</v>
      </c>
      <c r="D12" s="105" t="s">
        <v>162</v>
      </c>
      <c r="E12" s="105" t="s">
        <v>162</v>
      </c>
      <c r="F12" s="105" t="s">
        <v>162</v>
      </c>
      <c r="G12" s="105" t="s">
        <v>162</v>
      </c>
      <c r="H12" s="105" t="s">
        <v>162</v>
      </c>
      <c r="I12" s="105" t="s">
        <v>162</v>
      </c>
      <c r="J12" s="105" t="s">
        <v>162</v>
      </c>
      <c r="K12" s="105" t="s">
        <v>162</v>
      </c>
      <c r="L12" s="105" t="s">
        <v>162</v>
      </c>
      <c r="M12" s="105" t="s">
        <v>161</v>
      </c>
      <c r="N12" s="105" t="s">
        <v>161</v>
      </c>
      <c r="O12" s="105" t="s">
        <v>162</v>
      </c>
      <c r="P12" s="105" t="s">
        <v>161</v>
      </c>
      <c r="Q12" s="105" t="s">
        <v>161</v>
      </c>
      <c r="R12" s="105" t="s">
        <v>161</v>
      </c>
      <c r="S12" s="105" t="s">
        <v>162</v>
      </c>
    </row>
    <row r="13" spans="1:19" x14ac:dyDescent="0.2">
      <c r="A13" s="103" t="s">
        <v>167</v>
      </c>
      <c r="B13" s="104" t="s">
        <v>172</v>
      </c>
      <c r="C13" s="103" t="s">
        <v>162</v>
      </c>
      <c r="D13" s="103" t="s">
        <v>161</v>
      </c>
      <c r="E13" s="103" t="s">
        <v>161</v>
      </c>
      <c r="F13" s="103" t="s">
        <v>161</v>
      </c>
      <c r="G13" s="103" t="s">
        <v>161</v>
      </c>
      <c r="H13" s="103" t="s">
        <v>161</v>
      </c>
      <c r="I13" s="103" t="s">
        <v>161</v>
      </c>
      <c r="J13" s="103" t="s">
        <v>161</v>
      </c>
      <c r="K13" s="103" t="s">
        <v>162</v>
      </c>
      <c r="L13" s="103" t="s">
        <v>162</v>
      </c>
      <c r="M13" s="103" t="s">
        <v>161</v>
      </c>
      <c r="N13" s="103" t="s">
        <v>161</v>
      </c>
      <c r="O13" s="103" t="s">
        <v>162</v>
      </c>
      <c r="P13" s="103" t="s">
        <v>161</v>
      </c>
      <c r="Q13" s="103" t="s">
        <v>161</v>
      </c>
      <c r="R13" s="103" t="s">
        <v>161</v>
      </c>
      <c r="S13" s="103" t="s">
        <v>162</v>
      </c>
    </row>
    <row r="14" spans="1:19" x14ac:dyDescent="0.2">
      <c r="A14" s="105" t="s">
        <v>167</v>
      </c>
      <c r="B14" s="106" t="s">
        <v>173</v>
      </c>
      <c r="C14" s="105" t="s">
        <v>162</v>
      </c>
      <c r="D14" s="105" t="s">
        <v>161</v>
      </c>
      <c r="E14" s="105" t="s">
        <v>162</v>
      </c>
      <c r="F14" s="105" t="s">
        <v>162</v>
      </c>
      <c r="G14" s="105" t="s">
        <v>162</v>
      </c>
      <c r="H14" s="105" t="s">
        <v>162</v>
      </c>
      <c r="I14" s="105" t="s">
        <v>161</v>
      </c>
      <c r="J14" s="105" t="s">
        <v>161</v>
      </c>
      <c r="K14" s="105" t="s">
        <v>162</v>
      </c>
      <c r="L14" s="105" t="s">
        <v>162</v>
      </c>
      <c r="M14" s="105" t="s">
        <v>161</v>
      </c>
      <c r="N14" s="105" t="s">
        <v>161</v>
      </c>
      <c r="O14" s="105" t="s">
        <v>162</v>
      </c>
      <c r="P14" s="105" t="s">
        <v>161</v>
      </c>
      <c r="Q14" s="105" t="s">
        <v>161</v>
      </c>
      <c r="R14" s="105" t="s">
        <v>161</v>
      </c>
      <c r="S14" s="105" t="s">
        <v>162</v>
      </c>
    </row>
    <row r="15" spans="1:19" x14ac:dyDescent="0.2">
      <c r="A15" s="103" t="s">
        <v>167</v>
      </c>
      <c r="B15" s="104" t="s">
        <v>174</v>
      </c>
      <c r="C15" s="103" t="s">
        <v>162</v>
      </c>
      <c r="D15" s="103" t="s">
        <v>161</v>
      </c>
      <c r="E15" s="103" t="s">
        <v>162</v>
      </c>
      <c r="F15" s="103" t="s">
        <v>162</v>
      </c>
      <c r="G15" s="103" t="s">
        <v>162</v>
      </c>
      <c r="H15" s="103" t="s">
        <v>162</v>
      </c>
      <c r="I15" s="103" t="s">
        <v>162</v>
      </c>
      <c r="J15" s="103" t="s">
        <v>162</v>
      </c>
      <c r="K15" s="103" t="s">
        <v>162</v>
      </c>
      <c r="L15" s="103" t="s">
        <v>162</v>
      </c>
      <c r="M15" s="103" t="s">
        <v>161</v>
      </c>
      <c r="N15" s="103" t="s">
        <v>161</v>
      </c>
      <c r="O15" s="103" t="s">
        <v>162</v>
      </c>
      <c r="P15" s="103" t="s">
        <v>161</v>
      </c>
      <c r="Q15" s="103" t="s">
        <v>162</v>
      </c>
      <c r="R15" s="103" t="s">
        <v>161</v>
      </c>
      <c r="S15" s="103" t="s">
        <v>162</v>
      </c>
    </row>
    <row r="16" spans="1:19" x14ac:dyDescent="0.2">
      <c r="A16" s="105" t="s">
        <v>167</v>
      </c>
      <c r="B16" s="106" t="s">
        <v>175</v>
      </c>
      <c r="C16" s="105" t="s">
        <v>162</v>
      </c>
      <c r="D16" s="105" t="s">
        <v>162</v>
      </c>
      <c r="E16" s="105" t="s">
        <v>162</v>
      </c>
      <c r="F16" s="105" t="s">
        <v>162</v>
      </c>
      <c r="G16" s="105" t="s">
        <v>162</v>
      </c>
      <c r="H16" s="105" t="s">
        <v>162</v>
      </c>
      <c r="I16" s="105" t="s">
        <v>161</v>
      </c>
      <c r="J16" s="105" t="s">
        <v>162</v>
      </c>
      <c r="K16" s="105" t="s">
        <v>162</v>
      </c>
      <c r="L16" s="105" t="s">
        <v>162</v>
      </c>
      <c r="M16" s="105" t="s">
        <v>161</v>
      </c>
      <c r="N16" s="105" t="s">
        <v>161</v>
      </c>
      <c r="O16" s="105" t="s">
        <v>162</v>
      </c>
      <c r="P16" s="105" t="s">
        <v>161</v>
      </c>
      <c r="Q16" s="105" t="s">
        <v>161</v>
      </c>
      <c r="R16" s="105" t="s">
        <v>161</v>
      </c>
      <c r="S16" s="105" t="s">
        <v>162</v>
      </c>
    </row>
    <row r="17" spans="1:19" x14ac:dyDescent="0.2">
      <c r="A17" s="103" t="s">
        <v>176</v>
      </c>
      <c r="B17" s="104" t="s">
        <v>177</v>
      </c>
      <c r="C17" s="103" t="s">
        <v>162</v>
      </c>
      <c r="D17" s="103" t="s">
        <v>162</v>
      </c>
      <c r="E17" s="103" t="s">
        <v>162</v>
      </c>
      <c r="F17" s="103" t="s">
        <v>162</v>
      </c>
      <c r="G17" s="103" t="s">
        <v>162</v>
      </c>
      <c r="H17" s="103" t="s">
        <v>162</v>
      </c>
      <c r="I17" s="103" t="s">
        <v>161</v>
      </c>
      <c r="J17" s="103" t="s">
        <v>162</v>
      </c>
      <c r="K17" s="103" t="s">
        <v>162</v>
      </c>
      <c r="L17" s="103" t="s">
        <v>162</v>
      </c>
      <c r="M17" s="103" t="s">
        <v>161</v>
      </c>
      <c r="N17" s="103" t="s">
        <v>161</v>
      </c>
      <c r="O17" s="103" t="s">
        <v>162</v>
      </c>
      <c r="P17" s="103" t="s">
        <v>161</v>
      </c>
      <c r="Q17" s="103" t="s">
        <v>161</v>
      </c>
      <c r="R17" s="103" t="s">
        <v>162</v>
      </c>
      <c r="S17" s="103" t="s">
        <v>162</v>
      </c>
    </row>
    <row r="18" spans="1:19" x14ac:dyDescent="0.2">
      <c r="A18" s="105" t="s">
        <v>176</v>
      </c>
      <c r="B18" s="106" t="s">
        <v>178</v>
      </c>
      <c r="C18" s="105" t="s">
        <v>162</v>
      </c>
      <c r="D18" s="105" t="s">
        <v>161</v>
      </c>
      <c r="E18" s="105" t="s">
        <v>162</v>
      </c>
      <c r="F18" s="105" t="s">
        <v>162</v>
      </c>
      <c r="G18" s="105" t="s">
        <v>162</v>
      </c>
      <c r="H18" s="105" t="s">
        <v>162</v>
      </c>
      <c r="I18" s="105" t="s">
        <v>162</v>
      </c>
      <c r="J18" s="105" t="s">
        <v>162</v>
      </c>
      <c r="K18" s="105" t="s">
        <v>162</v>
      </c>
      <c r="L18" s="105" t="s">
        <v>162</v>
      </c>
      <c r="M18" s="105" t="s">
        <v>162</v>
      </c>
      <c r="N18" s="105" t="s">
        <v>161</v>
      </c>
      <c r="O18" s="105" t="s">
        <v>162</v>
      </c>
      <c r="P18" s="105" t="s">
        <v>162</v>
      </c>
      <c r="Q18" s="105" t="s">
        <v>162</v>
      </c>
      <c r="R18" s="105" t="s">
        <v>162</v>
      </c>
      <c r="S18" s="105" t="s">
        <v>161</v>
      </c>
    </row>
    <row r="19" spans="1:19" x14ac:dyDescent="0.2">
      <c r="A19" s="103" t="s">
        <v>179</v>
      </c>
      <c r="B19" s="104" t="s">
        <v>180</v>
      </c>
      <c r="C19" s="103" t="s">
        <v>162</v>
      </c>
      <c r="D19" s="103" t="s">
        <v>162</v>
      </c>
      <c r="E19" s="103" t="s">
        <v>162</v>
      </c>
      <c r="F19" s="103" t="s">
        <v>162</v>
      </c>
      <c r="G19" s="103" t="s">
        <v>162</v>
      </c>
      <c r="H19" s="103" t="s">
        <v>162</v>
      </c>
      <c r="I19" s="103" t="s">
        <v>162</v>
      </c>
      <c r="J19" s="103" t="s">
        <v>162</v>
      </c>
      <c r="K19" s="103" t="s">
        <v>162</v>
      </c>
      <c r="L19" s="103" t="s">
        <v>162</v>
      </c>
      <c r="M19" s="103" t="s">
        <v>161</v>
      </c>
      <c r="N19" s="103" t="s">
        <v>161</v>
      </c>
      <c r="O19" s="103" t="s">
        <v>162</v>
      </c>
      <c r="P19" s="103" t="s">
        <v>162</v>
      </c>
      <c r="Q19" s="103" t="s">
        <v>161</v>
      </c>
      <c r="R19" s="103" t="s">
        <v>161</v>
      </c>
      <c r="S19" s="103" t="s">
        <v>162</v>
      </c>
    </row>
    <row r="20" spans="1:19" x14ac:dyDescent="0.2">
      <c r="A20" s="105" t="s">
        <v>179</v>
      </c>
      <c r="B20" s="106" t="s">
        <v>181</v>
      </c>
      <c r="C20" s="105" t="s">
        <v>162</v>
      </c>
      <c r="D20" s="105" t="s">
        <v>162</v>
      </c>
      <c r="E20" s="105" t="s">
        <v>162</v>
      </c>
      <c r="F20" s="105" t="s">
        <v>162</v>
      </c>
      <c r="G20" s="105" t="s">
        <v>162</v>
      </c>
      <c r="H20" s="105" t="s">
        <v>162</v>
      </c>
      <c r="I20" s="105" t="s">
        <v>162</v>
      </c>
      <c r="J20" s="105" t="s">
        <v>162</v>
      </c>
      <c r="K20" s="105" t="s">
        <v>162</v>
      </c>
      <c r="L20" s="105" t="s">
        <v>162</v>
      </c>
      <c r="M20" s="105" t="s">
        <v>161</v>
      </c>
      <c r="N20" s="105" t="s">
        <v>161</v>
      </c>
      <c r="O20" s="105" t="s">
        <v>162</v>
      </c>
      <c r="P20" s="105" t="s">
        <v>161</v>
      </c>
      <c r="Q20" s="105" t="s">
        <v>161</v>
      </c>
      <c r="R20" s="105" t="s">
        <v>162</v>
      </c>
      <c r="S20" s="105" t="s">
        <v>162</v>
      </c>
    </row>
    <row r="21" spans="1:19" x14ac:dyDescent="0.2">
      <c r="A21" s="103" t="s">
        <v>179</v>
      </c>
      <c r="B21" s="104" t="s">
        <v>182</v>
      </c>
      <c r="C21" s="103" t="s">
        <v>162</v>
      </c>
      <c r="D21" s="103" t="s">
        <v>162</v>
      </c>
      <c r="E21" s="103" t="s">
        <v>162</v>
      </c>
      <c r="F21" s="103" t="s">
        <v>162</v>
      </c>
      <c r="G21" s="103" t="s">
        <v>162</v>
      </c>
      <c r="H21" s="103" t="s">
        <v>162</v>
      </c>
      <c r="I21" s="103" t="s">
        <v>162</v>
      </c>
      <c r="J21" s="103" t="s">
        <v>162</v>
      </c>
      <c r="K21" s="103" t="s">
        <v>162</v>
      </c>
      <c r="L21" s="103" t="s">
        <v>161</v>
      </c>
      <c r="M21" s="103" t="s">
        <v>161</v>
      </c>
      <c r="N21" s="103" t="s">
        <v>161</v>
      </c>
      <c r="O21" s="103" t="s">
        <v>161</v>
      </c>
      <c r="P21" s="103" t="s">
        <v>161</v>
      </c>
      <c r="Q21" s="103" t="s">
        <v>161</v>
      </c>
      <c r="R21" s="103" t="s">
        <v>162</v>
      </c>
      <c r="S21" s="103" t="s">
        <v>162</v>
      </c>
    </row>
    <row r="22" spans="1:19" x14ac:dyDescent="0.2">
      <c r="A22" s="105" t="s">
        <v>179</v>
      </c>
      <c r="B22" s="106" t="s">
        <v>183</v>
      </c>
      <c r="C22" s="105" t="s">
        <v>162</v>
      </c>
      <c r="D22" s="105" t="s">
        <v>161</v>
      </c>
      <c r="E22" s="105" t="s">
        <v>162</v>
      </c>
      <c r="F22" s="105" t="s">
        <v>162</v>
      </c>
      <c r="G22" s="105" t="s">
        <v>162</v>
      </c>
      <c r="H22" s="105" t="s">
        <v>162</v>
      </c>
      <c r="I22" s="105" t="s">
        <v>162</v>
      </c>
      <c r="J22" s="105" t="s">
        <v>162</v>
      </c>
      <c r="K22" s="105" t="s">
        <v>162</v>
      </c>
      <c r="L22" s="105" t="s">
        <v>162</v>
      </c>
      <c r="M22" s="105" t="s">
        <v>162</v>
      </c>
      <c r="N22" s="105" t="s">
        <v>162</v>
      </c>
      <c r="O22" s="105" t="s">
        <v>162</v>
      </c>
      <c r="P22" s="105" t="s">
        <v>161</v>
      </c>
      <c r="Q22" s="105" t="s">
        <v>162</v>
      </c>
      <c r="R22" s="105" t="s">
        <v>162</v>
      </c>
      <c r="S22" s="105" t="s">
        <v>161</v>
      </c>
    </row>
    <row r="23" spans="1:19" x14ac:dyDescent="0.2">
      <c r="A23" s="103" t="s">
        <v>179</v>
      </c>
      <c r="B23" s="104" t="s">
        <v>184</v>
      </c>
      <c r="C23" s="103" t="s">
        <v>162</v>
      </c>
      <c r="D23" s="103" t="s">
        <v>162</v>
      </c>
      <c r="E23" s="103" t="s">
        <v>162</v>
      </c>
      <c r="F23" s="103" t="s">
        <v>162</v>
      </c>
      <c r="G23" s="103" t="s">
        <v>162</v>
      </c>
      <c r="H23" s="103" t="s">
        <v>162</v>
      </c>
      <c r="I23" s="103" t="s">
        <v>162</v>
      </c>
      <c r="J23" s="103" t="s">
        <v>162</v>
      </c>
      <c r="K23" s="103" t="s">
        <v>162</v>
      </c>
      <c r="L23" s="103" t="s">
        <v>162</v>
      </c>
      <c r="M23" s="103" t="s">
        <v>161</v>
      </c>
      <c r="N23" s="103" t="s">
        <v>161</v>
      </c>
      <c r="O23" s="103" t="s">
        <v>162</v>
      </c>
      <c r="P23" s="103" t="s">
        <v>161</v>
      </c>
      <c r="Q23" s="103" t="s">
        <v>161</v>
      </c>
      <c r="R23" s="103" t="s">
        <v>162</v>
      </c>
      <c r="S23" s="103" t="s">
        <v>162</v>
      </c>
    </row>
    <row r="24" spans="1:19" x14ac:dyDescent="0.2">
      <c r="A24" s="105" t="s">
        <v>179</v>
      </c>
      <c r="B24" s="106" t="s">
        <v>185</v>
      </c>
      <c r="C24" s="105" t="s">
        <v>162</v>
      </c>
      <c r="D24" s="105" t="s">
        <v>162</v>
      </c>
      <c r="E24" s="105" t="s">
        <v>162</v>
      </c>
      <c r="F24" s="105" t="s">
        <v>162</v>
      </c>
      <c r="G24" s="105" t="s">
        <v>162</v>
      </c>
      <c r="H24" s="105" t="s">
        <v>162</v>
      </c>
      <c r="I24" s="105" t="s">
        <v>161</v>
      </c>
      <c r="J24" s="105" t="s">
        <v>162</v>
      </c>
      <c r="K24" s="105" t="s">
        <v>162</v>
      </c>
      <c r="L24" s="105" t="s">
        <v>162</v>
      </c>
      <c r="M24" s="105" t="s">
        <v>161</v>
      </c>
      <c r="N24" s="105" t="s">
        <v>161</v>
      </c>
      <c r="O24" s="105" t="s">
        <v>162</v>
      </c>
      <c r="P24" s="105" t="s">
        <v>162</v>
      </c>
      <c r="Q24" s="105" t="s">
        <v>162</v>
      </c>
      <c r="R24" s="105" t="s">
        <v>162</v>
      </c>
      <c r="S24" s="105" t="s">
        <v>162</v>
      </c>
    </row>
    <row r="25" spans="1:19" x14ac:dyDescent="0.2">
      <c r="A25" s="103" t="s">
        <v>179</v>
      </c>
      <c r="B25" s="104" t="s">
        <v>186</v>
      </c>
      <c r="C25" s="103" t="s">
        <v>162</v>
      </c>
      <c r="D25" s="103" t="s">
        <v>162</v>
      </c>
      <c r="E25" s="103" t="s">
        <v>162</v>
      </c>
      <c r="F25" s="103" t="s">
        <v>162</v>
      </c>
      <c r="G25" s="103" t="s">
        <v>162</v>
      </c>
      <c r="H25" s="103" t="s">
        <v>162</v>
      </c>
      <c r="I25" s="103" t="s">
        <v>161</v>
      </c>
      <c r="J25" s="103" t="s">
        <v>162</v>
      </c>
      <c r="K25" s="103" t="s">
        <v>162</v>
      </c>
      <c r="L25" s="103" t="s">
        <v>162</v>
      </c>
      <c r="M25" s="103" t="s">
        <v>161</v>
      </c>
      <c r="N25" s="103" t="s">
        <v>161</v>
      </c>
      <c r="O25" s="103" t="s">
        <v>162</v>
      </c>
      <c r="P25" s="103" t="s">
        <v>161</v>
      </c>
      <c r="Q25" s="103" t="s">
        <v>161</v>
      </c>
      <c r="R25" s="103" t="s">
        <v>162</v>
      </c>
      <c r="S25" s="103" t="s">
        <v>162</v>
      </c>
    </row>
    <row r="26" spans="1:19" x14ac:dyDescent="0.2">
      <c r="A26" s="105" t="s">
        <v>179</v>
      </c>
      <c r="B26" s="106" t="s">
        <v>187</v>
      </c>
      <c r="C26" s="105" t="s">
        <v>162</v>
      </c>
      <c r="D26" s="105" t="s">
        <v>162</v>
      </c>
      <c r="E26" s="105" t="s">
        <v>162</v>
      </c>
      <c r="F26" s="105" t="s">
        <v>162</v>
      </c>
      <c r="G26" s="105" t="s">
        <v>162</v>
      </c>
      <c r="H26" s="105" t="s">
        <v>162</v>
      </c>
      <c r="I26" s="105" t="s">
        <v>161</v>
      </c>
      <c r="J26" s="105" t="s">
        <v>162</v>
      </c>
      <c r="K26" s="105" t="s">
        <v>162</v>
      </c>
      <c r="L26" s="105" t="s">
        <v>162</v>
      </c>
      <c r="M26" s="105" t="s">
        <v>161</v>
      </c>
      <c r="N26" s="105" t="s">
        <v>161</v>
      </c>
      <c r="O26" s="105" t="s">
        <v>162</v>
      </c>
      <c r="P26" s="105" t="s">
        <v>161</v>
      </c>
      <c r="Q26" s="105" t="s">
        <v>161</v>
      </c>
      <c r="R26" s="105" t="s">
        <v>162</v>
      </c>
      <c r="S26" s="105" t="s">
        <v>162</v>
      </c>
    </row>
    <row r="27" spans="1:19" x14ac:dyDescent="0.2">
      <c r="A27" s="103" t="s">
        <v>179</v>
      </c>
      <c r="B27" s="104" t="s">
        <v>188</v>
      </c>
      <c r="C27" s="103" t="s">
        <v>162</v>
      </c>
      <c r="D27" s="103" t="s">
        <v>162</v>
      </c>
      <c r="E27" s="103" t="s">
        <v>162</v>
      </c>
      <c r="F27" s="103" t="s">
        <v>162</v>
      </c>
      <c r="G27" s="103" t="s">
        <v>162</v>
      </c>
      <c r="H27" s="103" t="s">
        <v>162</v>
      </c>
      <c r="I27" s="103" t="s">
        <v>162</v>
      </c>
      <c r="J27" s="103" t="s">
        <v>162</v>
      </c>
      <c r="K27" s="103" t="s">
        <v>162</v>
      </c>
      <c r="L27" s="103" t="s">
        <v>162</v>
      </c>
      <c r="M27" s="103" t="s">
        <v>161</v>
      </c>
      <c r="N27" s="103" t="s">
        <v>161</v>
      </c>
      <c r="O27" s="103" t="s">
        <v>161</v>
      </c>
      <c r="P27" s="103" t="s">
        <v>161</v>
      </c>
      <c r="Q27" s="103" t="s">
        <v>161</v>
      </c>
      <c r="R27" s="103" t="s">
        <v>162</v>
      </c>
      <c r="S27" s="103" t="s">
        <v>162</v>
      </c>
    </row>
    <row r="28" spans="1:19" x14ac:dyDescent="0.2">
      <c r="A28" s="105" t="s">
        <v>179</v>
      </c>
      <c r="B28" s="106" t="s">
        <v>189</v>
      </c>
      <c r="C28" s="105" t="s">
        <v>162</v>
      </c>
      <c r="D28" s="105" t="s">
        <v>162</v>
      </c>
      <c r="E28" s="105" t="s">
        <v>162</v>
      </c>
      <c r="F28" s="105" t="s">
        <v>162</v>
      </c>
      <c r="G28" s="105" t="s">
        <v>162</v>
      </c>
      <c r="H28" s="105" t="s">
        <v>161</v>
      </c>
      <c r="I28" s="105" t="s">
        <v>162</v>
      </c>
      <c r="J28" s="105" t="s">
        <v>161</v>
      </c>
      <c r="K28" s="105" t="s">
        <v>162</v>
      </c>
      <c r="L28" s="105" t="s">
        <v>162</v>
      </c>
      <c r="M28" s="105" t="s">
        <v>162</v>
      </c>
      <c r="N28" s="105" t="s">
        <v>161</v>
      </c>
      <c r="O28" s="105" t="s">
        <v>161</v>
      </c>
      <c r="P28" s="105" t="s">
        <v>161</v>
      </c>
      <c r="Q28" s="105" t="s">
        <v>161</v>
      </c>
      <c r="R28" s="105" t="s">
        <v>162</v>
      </c>
      <c r="S28" s="105" t="s">
        <v>161</v>
      </c>
    </row>
    <row r="29" spans="1:19" x14ac:dyDescent="0.2">
      <c r="A29" s="103" t="s">
        <v>179</v>
      </c>
      <c r="B29" s="104" t="s">
        <v>190</v>
      </c>
      <c r="C29" s="103" t="s">
        <v>162</v>
      </c>
      <c r="D29" s="103" t="s">
        <v>162</v>
      </c>
      <c r="E29" s="103" t="s">
        <v>162</v>
      </c>
      <c r="F29" s="103" t="s">
        <v>162</v>
      </c>
      <c r="G29" s="103" t="s">
        <v>162</v>
      </c>
      <c r="H29" s="103" t="s">
        <v>162</v>
      </c>
      <c r="I29" s="103" t="s">
        <v>161</v>
      </c>
      <c r="J29" s="103" t="s">
        <v>162</v>
      </c>
      <c r="K29" s="103" t="s">
        <v>162</v>
      </c>
      <c r="L29" s="103" t="s">
        <v>162</v>
      </c>
      <c r="M29" s="103" t="s">
        <v>161</v>
      </c>
      <c r="N29" s="103" t="s">
        <v>161</v>
      </c>
      <c r="O29" s="103" t="s">
        <v>162</v>
      </c>
      <c r="P29" s="103" t="s">
        <v>161</v>
      </c>
      <c r="Q29" s="103" t="s">
        <v>161</v>
      </c>
      <c r="R29" s="103" t="s">
        <v>161</v>
      </c>
      <c r="S29" s="103" t="s">
        <v>161</v>
      </c>
    </row>
    <row r="30" spans="1:19" x14ac:dyDescent="0.2">
      <c r="A30" s="105" t="s">
        <v>179</v>
      </c>
      <c r="B30" s="106" t="s">
        <v>191</v>
      </c>
      <c r="C30" s="105" t="s">
        <v>162</v>
      </c>
      <c r="D30" s="105" t="s">
        <v>162</v>
      </c>
      <c r="E30" s="105" t="s">
        <v>162</v>
      </c>
      <c r="F30" s="105" t="s">
        <v>162</v>
      </c>
      <c r="G30" s="105" t="s">
        <v>162</v>
      </c>
      <c r="H30" s="105" t="s">
        <v>162</v>
      </c>
      <c r="I30" s="105" t="s">
        <v>162</v>
      </c>
      <c r="J30" s="105" t="s">
        <v>162</v>
      </c>
      <c r="K30" s="105" t="s">
        <v>162</v>
      </c>
      <c r="L30" s="105" t="s">
        <v>162</v>
      </c>
      <c r="M30" s="105" t="s">
        <v>161</v>
      </c>
      <c r="N30" s="105" t="s">
        <v>161</v>
      </c>
      <c r="O30" s="105" t="s">
        <v>162</v>
      </c>
      <c r="P30" s="105" t="s">
        <v>161</v>
      </c>
      <c r="Q30" s="105" t="s">
        <v>161</v>
      </c>
      <c r="R30" s="105" t="s">
        <v>162</v>
      </c>
      <c r="S30" s="105" t="s">
        <v>162</v>
      </c>
    </row>
    <row r="31" spans="1:19" x14ac:dyDescent="0.2">
      <c r="A31" s="103" t="s">
        <v>179</v>
      </c>
      <c r="B31" s="104" t="s">
        <v>192</v>
      </c>
      <c r="C31" s="103" t="s">
        <v>162</v>
      </c>
      <c r="D31" s="103" t="s">
        <v>161</v>
      </c>
      <c r="E31" s="103" t="s">
        <v>162</v>
      </c>
      <c r="F31" s="103" t="s">
        <v>162</v>
      </c>
      <c r="G31" s="103" t="s">
        <v>162</v>
      </c>
      <c r="H31" s="103" t="s">
        <v>161</v>
      </c>
      <c r="I31" s="103" t="s">
        <v>162</v>
      </c>
      <c r="J31" s="103" t="s">
        <v>161</v>
      </c>
      <c r="K31" s="103" t="s">
        <v>162</v>
      </c>
      <c r="L31" s="103" t="s">
        <v>162</v>
      </c>
      <c r="M31" s="103" t="s">
        <v>162</v>
      </c>
      <c r="N31" s="103" t="s">
        <v>161</v>
      </c>
      <c r="O31" s="103" t="s">
        <v>162</v>
      </c>
      <c r="P31" s="103" t="s">
        <v>161</v>
      </c>
      <c r="Q31" s="103" t="s">
        <v>161</v>
      </c>
      <c r="R31" s="103" t="s">
        <v>162</v>
      </c>
      <c r="S31" s="103" t="s">
        <v>162</v>
      </c>
    </row>
    <row r="32" spans="1:19" x14ac:dyDescent="0.2">
      <c r="A32" s="105" t="s">
        <v>179</v>
      </c>
      <c r="B32" s="106" t="s">
        <v>193</v>
      </c>
      <c r="C32" s="105" t="s">
        <v>162</v>
      </c>
      <c r="D32" s="105" t="s">
        <v>162</v>
      </c>
      <c r="E32" s="105" t="s">
        <v>162</v>
      </c>
      <c r="F32" s="105" t="s">
        <v>162</v>
      </c>
      <c r="G32" s="105" t="s">
        <v>161</v>
      </c>
      <c r="H32" s="105" t="s">
        <v>162</v>
      </c>
      <c r="I32" s="105" t="s">
        <v>161</v>
      </c>
      <c r="J32" s="105" t="s">
        <v>162</v>
      </c>
      <c r="K32" s="105" t="s">
        <v>162</v>
      </c>
      <c r="L32" s="105" t="s">
        <v>162</v>
      </c>
      <c r="M32" s="105" t="s">
        <v>162</v>
      </c>
      <c r="N32" s="105" t="s">
        <v>161</v>
      </c>
      <c r="O32" s="105" t="s">
        <v>162</v>
      </c>
      <c r="P32" s="105" t="s">
        <v>161</v>
      </c>
      <c r="Q32" s="105" t="s">
        <v>161</v>
      </c>
      <c r="R32" s="105" t="s">
        <v>161</v>
      </c>
      <c r="S32" s="105" t="s">
        <v>162</v>
      </c>
    </row>
    <row r="33" spans="1:19" x14ac:dyDescent="0.2">
      <c r="A33" s="103" t="s">
        <v>179</v>
      </c>
      <c r="B33" s="104" t="s">
        <v>194</v>
      </c>
      <c r="C33" s="103" t="s">
        <v>162</v>
      </c>
      <c r="D33" s="103" t="s">
        <v>162</v>
      </c>
      <c r="E33" s="103" t="s">
        <v>162</v>
      </c>
      <c r="F33" s="103" t="s">
        <v>162</v>
      </c>
      <c r="G33" s="103" t="s">
        <v>162</v>
      </c>
      <c r="H33" s="103" t="s">
        <v>162</v>
      </c>
      <c r="I33" s="103" t="s">
        <v>162</v>
      </c>
      <c r="J33" s="103" t="s">
        <v>161</v>
      </c>
      <c r="K33" s="103" t="s">
        <v>162</v>
      </c>
      <c r="L33" s="103" t="s">
        <v>162</v>
      </c>
      <c r="M33" s="103" t="s">
        <v>161</v>
      </c>
      <c r="N33" s="103" t="s">
        <v>161</v>
      </c>
      <c r="O33" s="103" t="s">
        <v>161</v>
      </c>
      <c r="P33" s="103" t="s">
        <v>161</v>
      </c>
      <c r="Q33" s="103" t="s">
        <v>161</v>
      </c>
      <c r="R33" s="103" t="s">
        <v>162</v>
      </c>
      <c r="S33" s="103" t="s">
        <v>162</v>
      </c>
    </row>
    <row r="34" spans="1:19" x14ac:dyDescent="0.2">
      <c r="A34" s="105" t="s">
        <v>179</v>
      </c>
      <c r="B34" s="106" t="s">
        <v>195</v>
      </c>
      <c r="C34" s="105" t="s">
        <v>162</v>
      </c>
      <c r="D34" s="105" t="s">
        <v>161</v>
      </c>
      <c r="E34" s="105" t="s">
        <v>162</v>
      </c>
      <c r="F34" s="105" t="s">
        <v>162</v>
      </c>
      <c r="G34" s="105" t="s">
        <v>162</v>
      </c>
      <c r="H34" s="105" t="s">
        <v>162</v>
      </c>
      <c r="I34" s="105" t="s">
        <v>162</v>
      </c>
      <c r="J34" s="105" t="s">
        <v>161</v>
      </c>
      <c r="K34" s="105" t="s">
        <v>162</v>
      </c>
      <c r="L34" s="105" t="s">
        <v>162</v>
      </c>
      <c r="M34" s="105" t="s">
        <v>161</v>
      </c>
      <c r="N34" s="105" t="s">
        <v>161</v>
      </c>
      <c r="O34" s="105" t="s">
        <v>161</v>
      </c>
      <c r="P34" s="105" t="s">
        <v>161</v>
      </c>
      <c r="Q34" s="105" t="s">
        <v>161</v>
      </c>
      <c r="R34" s="105" t="s">
        <v>162</v>
      </c>
      <c r="S34" s="105" t="s">
        <v>162</v>
      </c>
    </row>
    <row r="35" spans="1:19" x14ac:dyDescent="0.2">
      <c r="A35" s="103" t="s">
        <v>179</v>
      </c>
      <c r="B35" s="104" t="s">
        <v>196</v>
      </c>
      <c r="C35" s="103" t="s">
        <v>162</v>
      </c>
      <c r="D35" s="103" t="s">
        <v>162</v>
      </c>
      <c r="E35" s="103" t="s">
        <v>162</v>
      </c>
      <c r="F35" s="103" t="s">
        <v>162</v>
      </c>
      <c r="G35" s="103" t="s">
        <v>162</v>
      </c>
      <c r="H35" s="103" t="s">
        <v>162</v>
      </c>
      <c r="I35" s="103" t="s">
        <v>162</v>
      </c>
      <c r="J35" s="103" t="s">
        <v>162</v>
      </c>
      <c r="K35" s="103" t="s">
        <v>162</v>
      </c>
      <c r="L35" s="103" t="s">
        <v>162</v>
      </c>
      <c r="M35" s="103" t="s">
        <v>162</v>
      </c>
      <c r="N35" s="103" t="s">
        <v>161</v>
      </c>
      <c r="O35" s="103" t="s">
        <v>162</v>
      </c>
      <c r="P35" s="103" t="s">
        <v>161</v>
      </c>
      <c r="Q35" s="103" t="s">
        <v>161</v>
      </c>
      <c r="R35" s="103" t="s">
        <v>162</v>
      </c>
      <c r="S35" s="103" t="s">
        <v>162</v>
      </c>
    </row>
    <row r="36" spans="1:19" x14ac:dyDescent="0.2">
      <c r="A36" s="105" t="s">
        <v>179</v>
      </c>
      <c r="B36" s="106" t="s">
        <v>197</v>
      </c>
      <c r="C36" s="105" t="s">
        <v>162</v>
      </c>
      <c r="D36" s="105" t="s">
        <v>162</v>
      </c>
      <c r="E36" s="105" t="s">
        <v>162</v>
      </c>
      <c r="F36" s="105" t="s">
        <v>162</v>
      </c>
      <c r="G36" s="105" t="s">
        <v>162</v>
      </c>
      <c r="H36" s="105" t="s">
        <v>162</v>
      </c>
      <c r="I36" s="105" t="s">
        <v>162</v>
      </c>
      <c r="J36" s="105" t="s">
        <v>162</v>
      </c>
      <c r="K36" s="105" t="s">
        <v>162</v>
      </c>
      <c r="L36" s="105" t="s">
        <v>162</v>
      </c>
      <c r="M36" s="105" t="s">
        <v>162</v>
      </c>
      <c r="N36" s="105" t="s">
        <v>161</v>
      </c>
      <c r="O36" s="105" t="s">
        <v>162</v>
      </c>
      <c r="P36" s="105" t="s">
        <v>162</v>
      </c>
      <c r="Q36" s="105" t="s">
        <v>162</v>
      </c>
      <c r="R36" s="105" t="s">
        <v>162</v>
      </c>
      <c r="S36" s="105" t="s">
        <v>162</v>
      </c>
    </row>
    <row r="37" spans="1:19" x14ac:dyDescent="0.2">
      <c r="A37" s="103" t="s">
        <v>179</v>
      </c>
      <c r="B37" s="104" t="s">
        <v>198</v>
      </c>
      <c r="C37" s="103" t="s">
        <v>162</v>
      </c>
      <c r="D37" s="103" t="s">
        <v>162</v>
      </c>
      <c r="E37" s="103" t="s">
        <v>162</v>
      </c>
      <c r="F37" s="103" t="s">
        <v>162</v>
      </c>
      <c r="G37" s="103" t="s">
        <v>162</v>
      </c>
      <c r="H37" s="103" t="s">
        <v>162</v>
      </c>
      <c r="I37" s="103" t="s">
        <v>162</v>
      </c>
      <c r="J37" s="103" t="s">
        <v>162</v>
      </c>
      <c r="K37" s="103" t="s">
        <v>162</v>
      </c>
      <c r="L37" s="103" t="s">
        <v>162</v>
      </c>
      <c r="M37" s="103" t="s">
        <v>161</v>
      </c>
      <c r="N37" s="103" t="s">
        <v>161</v>
      </c>
      <c r="O37" s="103" t="s">
        <v>162</v>
      </c>
      <c r="P37" s="103" t="s">
        <v>162</v>
      </c>
      <c r="Q37" s="103" t="s">
        <v>161</v>
      </c>
      <c r="R37" s="103" t="s">
        <v>162</v>
      </c>
      <c r="S37" s="103" t="s">
        <v>161</v>
      </c>
    </row>
    <row r="38" spans="1:19" x14ac:dyDescent="0.2">
      <c r="A38" s="105" t="s">
        <v>179</v>
      </c>
      <c r="B38" s="106" t="s">
        <v>199</v>
      </c>
      <c r="C38" s="105" t="s">
        <v>162</v>
      </c>
      <c r="D38" s="105" t="s">
        <v>162</v>
      </c>
      <c r="E38" s="105" t="s">
        <v>162</v>
      </c>
      <c r="F38" s="105" t="s">
        <v>162</v>
      </c>
      <c r="G38" s="105" t="s">
        <v>162</v>
      </c>
      <c r="H38" s="105" t="s">
        <v>162</v>
      </c>
      <c r="I38" s="105" t="s">
        <v>162</v>
      </c>
      <c r="J38" s="105" t="s">
        <v>162</v>
      </c>
      <c r="K38" s="105" t="s">
        <v>162</v>
      </c>
      <c r="L38" s="105" t="s">
        <v>162</v>
      </c>
      <c r="M38" s="105" t="s">
        <v>161</v>
      </c>
      <c r="N38" s="105" t="s">
        <v>161</v>
      </c>
      <c r="O38" s="105" t="s">
        <v>162</v>
      </c>
      <c r="P38" s="105" t="s">
        <v>161</v>
      </c>
      <c r="Q38" s="105" t="s">
        <v>161</v>
      </c>
      <c r="R38" s="105" t="s">
        <v>162</v>
      </c>
      <c r="S38" s="105" t="s">
        <v>161</v>
      </c>
    </row>
    <row r="39" spans="1:19" x14ac:dyDescent="0.2">
      <c r="A39" s="103" t="s">
        <v>179</v>
      </c>
      <c r="B39" s="104" t="s">
        <v>200</v>
      </c>
      <c r="C39" s="103" t="s">
        <v>162</v>
      </c>
      <c r="D39" s="103" t="s">
        <v>162</v>
      </c>
      <c r="E39" s="103" t="s">
        <v>162</v>
      </c>
      <c r="F39" s="103" t="s">
        <v>162</v>
      </c>
      <c r="G39" s="103" t="s">
        <v>162</v>
      </c>
      <c r="H39" s="103" t="s">
        <v>162</v>
      </c>
      <c r="I39" s="103" t="s">
        <v>162</v>
      </c>
      <c r="J39" s="103" t="s">
        <v>162</v>
      </c>
      <c r="K39" s="103" t="s">
        <v>162</v>
      </c>
      <c r="L39" s="103" t="s">
        <v>162</v>
      </c>
      <c r="M39" s="103" t="s">
        <v>161</v>
      </c>
      <c r="N39" s="103" t="s">
        <v>161</v>
      </c>
      <c r="O39" s="103" t="s">
        <v>162</v>
      </c>
      <c r="P39" s="103" t="s">
        <v>162</v>
      </c>
      <c r="Q39" s="103" t="s">
        <v>161</v>
      </c>
      <c r="R39" s="103" t="s">
        <v>162</v>
      </c>
      <c r="S39" s="103" t="s">
        <v>162</v>
      </c>
    </row>
    <row r="40" spans="1:19" x14ac:dyDescent="0.2">
      <c r="A40" s="105" t="s">
        <v>179</v>
      </c>
      <c r="B40" s="106" t="s">
        <v>201</v>
      </c>
      <c r="C40" s="105" t="s">
        <v>162</v>
      </c>
      <c r="D40" s="105" t="s">
        <v>162</v>
      </c>
      <c r="E40" s="105" t="s">
        <v>162</v>
      </c>
      <c r="F40" s="105" t="s">
        <v>162</v>
      </c>
      <c r="G40" s="105" t="s">
        <v>162</v>
      </c>
      <c r="H40" s="105" t="s">
        <v>161</v>
      </c>
      <c r="I40" s="105" t="s">
        <v>162</v>
      </c>
      <c r="J40" s="105" t="s">
        <v>162</v>
      </c>
      <c r="K40" s="105" t="s">
        <v>161</v>
      </c>
      <c r="L40" s="105" t="s">
        <v>162</v>
      </c>
      <c r="M40" s="105" t="s">
        <v>162</v>
      </c>
      <c r="N40" s="105" t="s">
        <v>161</v>
      </c>
      <c r="O40" s="105" t="s">
        <v>162</v>
      </c>
      <c r="P40" s="105" t="s">
        <v>162</v>
      </c>
      <c r="Q40" s="105" t="s">
        <v>162</v>
      </c>
      <c r="R40" s="105" t="s">
        <v>162</v>
      </c>
      <c r="S40" s="105" t="s">
        <v>162</v>
      </c>
    </row>
    <row r="41" spans="1:19" x14ac:dyDescent="0.2">
      <c r="A41" s="103" t="s">
        <v>179</v>
      </c>
      <c r="B41" s="104" t="s">
        <v>202</v>
      </c>
      <c r="C41" s="103" t="s">
        <v>162</v>
      </c>
      <c r="D41" s="103" t="s">
        <v>162</v>
      </c>
      <c r="E41" s="103" t="s">
        <v>162</v>
      </c>
      <c r="F41" s="103" t="s">
        <v>162</v>
      </c>
      <c r="G41" s="103" t="s">
        <v>162</v>
      </c>
      <c r="H41" s="103" t="s">
        <v>162</v>
      </c>
      <c r="I41" s="103" t="s">
        <v>162</v>
      </c>
      <c r="J41" s="103" t="s">
        <v>162</v>
      </c>
      <c r="K41" s="103" t="s">
        <v>162</v>
      </c>
      <c r="L41" s="103" t="s">
        <v>162</v>
      </c>
      <c r="M41" s="103" t="s">
        <v>161</v>
      </c>
      <c r="N41" s="103" t="s">
        <v>161</v>
      </c>
      <c r="O41" s="103" t="s">
        <v>162</v>
      </c>
      <c r="P41" s="103" t="s">
        <v>161</v>
      </c>
      <c r="Q41" s="103" t="s">
        <v>162</v>
      </c>
      <c r="R41" s="103" t="s">
        <v>162</v>
      </c>
      <c r="S41" s="103" t="s">
        <v>162</v>
      </c>
    </row>
    <row r="42" spans="1:19" x14ac:dyDescent="0.2">
      <c r="A42" s="105" t="s">
        <v>179</v>
      </c>
      <c r="B42" s="106" t="s">
        <v>203</v>
      </c>
      <c r="C42" s="105" t="s">
        <v>162</v>
      </c>
      <c r="D42" s="105" t="s">
        <v>162</v>
      </c>
      <c r="E42" s="105" t="s">
        <v>162</v>
      </c>
      <c r="F42" s="105" t="s">
        <v>162</v>
      </c>
      <c r="G42" s="105" t="s">
        <v>162</v>
      </c>
      <c r="H42" s="105" t="s">
        <v>162</v>
      </c>
      <c r="I42" s="105" t="s">
        <v>162</v>
      </c>
      <c r="J42" s="105" t="s">
        <v>162</v>
      </c>
      <c r="K42" s="105" t="s">
        <v>162</v>
      </c>
      <c r="L42" s="105" t="s">
        <v>162</v>
      </c>
      <c r="M42" s="105" t="s">
        <v>161</v>
      </c>
      <c r="N42" s="105" t="s">
        <v>161</v>
      </c>
      <c r="O42" s="105" t="s">
        <v>162</v>
      </c>
      <c r="P42" s="105" t="s">
        <v>161</v>
      </c>
      <c r="Q42" s="105" t="s">
        <v>162</v>
      </c>
      <c r="R42" s="105" t="s">
        <v>162</v>
      </c>
      <c r="S42" s="105" t="s">
        <v>162</v>
      </c>
    </row>
    <row r="43" spans="1:19" x14ac:dyDescent="0.2">
      <c r="A43" s="103" t="s">
        <v>179</v>
      </c>
      <c r="B43" s="104" t="s">
        <v>204</v>
      </c>
      <c r="C43" s="103" t="s">
        <v>162</v>
      </c>
      <c r="D43" s="103" t="s">
        <v>162</v>
      </c>
      <c r="E43" s="103" t="s">
        <v>162</v>
      </c>
      <c r="F43" s="103" t="s">
        <v>162</v>
      </c>
      <c r="G43" s="103" t="s">
        <v>161</v>
      </c>
      <c r="H43" s="103" t="s">
        <v>162</v>
      </c>
      <c r="I43" s="103" t="s">
        <v>161</v>
      </c>
      <c r="J43" s="103" t="s">
        <v>161</v>
      </c>
      <c r="K43" s="103" t="s">
        <v>162</v>
      </c>
      <c r="L43" s="103" t="s">
        <v>162</v>
      </c>
      <c r="M43" s="103" t="s">
        <v>162</v>
      </c>
      <c r="N43" s="103" t="s">
        <v>161</v>
      </c>
      <c r="O43" s="103" t="s">
        <v>162</v>
      </c>
      <c r="P43" s="103" t="s">
        <v>161</v>
      </c>
      <c r="Q43" s="103" t="s">
        <v>161</v>
      </c>
      <c r="R43" s="103" t="s">
        <v>162</v>
      </c>
      <c r="S43" s="103" t="s">
        <v>162</v>
      </c>
    </row>
    <row r="44" spans="1:19" x14ac:dyDescent="0.2">
      <c r="A44" s="105" t="s">
        <v>179</v>
      </c>
      <c r="B44" s="106" t="s">
        <v>205</v>
      </c>
      <c r="C44" s="105" t="s">
        <v>162</v>
      </c>
      <c r="D44" s="105" t="s">
        <v>162</v>
      </c>
      <c r="E44" s="105" t="s">
        <v>162</v>
      </c>
      <c r="F44" s="105" t="s">
        <v>162</v>
      </c>
      <c r="G44" s="105" t="s">
        <v>162</v>
      </c>
      <c r="H44" s="105" t="s">
        <v>162</v>
      </c>
      <c r="I44" s="105" t="s">
        <v>162</v>
      </c>
      <c r="J44" s="105" t="s">
        <v>162</v>
      </c>
      <c r="K44" s="105" t="s">
        <v>162</v>
      </c>
      <c r="L44" s="105" t="s">
        <v>162</v>
      </c>
      <c r="M44" s="105" t="s">
        <v>162</v>
      </c>
      <c r="N44" s="105" t="s">
        <v>161</v>
      </c>
      <c r="O44" s="105" t="s">
        <v>162</v>
      </c>
      <c r="P44" s="105" t="s">
        <v>161</v>
      </c>
      <c r="Q44" s="105" t="s">
        <v>161</v>
      </c>
      <c r="R44" s="105" t="s">
        <v>161</v>
      </c>
      <c r="S44" s="105" t="s">
        <v>161</v>
      </c>
    </row>
    <row r="45" spans="1:19" x14ac:dyDescent="0.2">
      <c r="A45" s="103" t="s">
        <v>179</v>
      </c>
      <c r="B45" s="104" t="s">
        <v>206</v>
      </c>
      <c r="C45" s="103" t="s">
        <v>162</v>
      </c>
      <c r="D45" s="103" t="s">
        <v>161</v>
      </c>
      <c r="E45" s="103" t="s">
        <v>162</v>
      </c>
      <c r="F45" s="103" t="s">
        <v>162</v>
      </c>
      <c r="G45" s="103" t="s">
        <v>162</v>
      </c>
      <c r="H45" s="103" t="s">
        <v>162</v>
      </c>
      <c r="I45" s="103" t="s">
        <v>162</v>
      </c>
      <c r="J45" s="103" t="s">
        <v>162</v>
      </c>
      <c r="K45" s="103" t="s">
        <v>162</v>
      </c>
      <c r="L45" s="103" t="s">
        <v>162</v>
      </c>
      <c r="M45" s="103" t="s">
        <v>162</v>
      </c>
      <c r="N45" s="103" t="s">
        <v>161</v>
      </c>
      <c r="O45" s="103" t="s">
        <v>162</v>
      </c>
      <c r="P45" s="103" t="s">
        <v>161</v>
      </c>
      <c r="Q45" s="103" t="s">
        <v>161</v>
      </c>
      <c r="R45" s="103" t="s">
        <v>162</v>
      </c>
      <c r="S45" s="103" t="s">
        <v>162</v>
      </c>
    </row>
    <row r="46" spans="1:19" x14ac:dyDescent="0.2">
      <c r="A46" s="105" t="s">
        <v>207</v>
      </c>
      <c r="B46" s="106" t="s">
        <v>208</v>
      </c>
      <c r="C46" s="105" t="s">
        <v>162</v>
      </c>
      <c r="D46" s="105" t="s">
        <v>161</v>
      </c>
      <c r="E46" s="105" t="s">
        <v>162</v>
      </c>
      <c r="F46" s="105" t="s">
        <v>162</v>
      </c>
      <c r="G46" s="105" t="s">
        <v>162</v>
      </c>
      <c r="H46" s="105" t="s">
        <v>162</v>
      </c>
      <c r="I46" s="105" t="s">
        <v>162</v>
      </c>
      <c r="J46" s="105" t="s">
        <v>162</v>
      </c>
      <c r="K46" s="105" t="s">
        <v>161</v>
      </c>
      <c r="L46" s="105" t="s">
        <v>162</v>
      </c>
      <c r="M46" s="105" t="s">
        <v>161</v>
      </c>
      <c r="N46" s="105" t="s">
        <v>161</v>
      </c>
      <c r="O46" s="105" t="s">
        <v>162</v>
      </c>
      <c r="P46" s="105" t="s">
        <v>161</v>
      </c>
      <c r="Q46" s="105" t="s">
        <v>161</v>
      </c>
      <c r="R46" s="105" t="s">
        <v>162</v>
      </c>
      <c r="S46" s="105" t="s">
        <v>162</v>
      </c>
    </row>
    <row r="47" spans="1:19" x14ac:dyDescent="0.2">
      <c r="A47" s="103" t="s">
        <v>207</v>
      </c>
      <c r="B47" s="104" t="s">
        <v>209</v>
      </c>
      <c r="C47" s="103" t="s">
        <v>162</v>
      </c>
      <c r="D47" s="103" t="s">
        <v>161</v>
      </c>
      <c r="E47" s="103" t="s">
        <v>162</v>
      </c>
      <c r="F47" s="103" t="s">
        <v>162</v>
      </c>
      <c r="G47" s="103" t="s">
        <v>162</v>
      </c>
      <c r="H47" s="103" t="s">
        <v>162</v>
      </c>
      <c r="I47" s="103" t="s">
        <v>162</v>
      </c>
      <c r="J47" s="103" t="s">
        <v>162</v>
      </c>
      <c r="K47" s="103" t="s">
        <v>162</v>
      </c>
      <c r="L47" s="103" t="s">
        <v>162</v>
      </c>
      <c r="M47" s="103" t="s">
        <v>162</v>
      </c>
      <c r="N47" s="103" t="s">
        <v>161</v>
      </c>
      <c r="O47" s="103" t="s">
        <v>161</v>
      </c>
      <c r="P47" s="103" t="s">
        <v>161</v>
      </c>
      <c r="Q47" s="103" t="s">
        <v>161</v>
      </c>
      <c r="R47" s="103" t="s">
        <v>162</v>
      </c>
      <c r="S47" s="103" t="s">
        <v>162</v>
      </c>
    </row>
    <row r="48" spans="1:19" x14ac:dyDescent="0.2">
      <c r="A48" s="105" t="s">
        <v>207</v>
      </c>
      <c r="B48" s="106" t="s">
        <v>210</v>
      </c>
      <c r="C48" s="105" t="s">
        <v>162</v>
      </c>
      <c r="D48" s="105" t="s">
        <v>162</v>
      </c>
      <c r="E48" s="105" t="s">
        <v>162</v>
      </c>
      <c r="F48" s="105" t="s">
        <v>162</v>
      </c>
      <c r="G48" s="105" t="s">
        <v>162</v>
      </c>
      <c r="H48" s="105" t="s">
        <v>162</v>
      </c>
      <c r="I48" s="105" t="s">
        <v>161</v>
      </c>
      <c r="J48" s="105" t="s">
        <v>162</v>
      </c>
      <c r="K48" s="105" t="s">
        <v>162</v>
      </c>
      <c r="L48" s="105" t="s">
        <v>162</v>
      </c>
      <c r="M48" s="105" t="s">
        <v>161</v>
      </c>
      <c r="N48" s="105" t="s">
        <v>161</v>
      </c>
      <c r="O48" s="105" t="s">
        <v>162</v>
      </c>
      <c r="P48" s="105" t="s">
        <v>161</v>
      </c>
      <c r="Q48" s="105" t="s">
        <v>161</v>
      </c>
      <c r="R48" s="105" t="s">
        <v>162</v>
      </c>
      <c r="S48" s="105" t="s">
        <v>162</v>
      </c>
    </row>
    <row r="49" spans="1:19" x14ac:dyDescent="0.2">
      <c r="A49" s="103" t="s">
        <v>207</v>
      </c>
      <c r="B49" s="104" t="s">
        <v>211</v>
      </c>
      <c r="C49" s="103" t="s">
        <v>162</v>
      </c>
      <c r="D49" s="103" t="s">
        <v>162</v>
      </c>
      <c r="E49" s="103" t="s">
        <v>162</v>
      </c>
      <c r="F49" s="103" t="s">
        <v>162</v>
      </c>
      <c r="G49" s="103" t="s">
        <v>162</v>
      </c>
      <c r="H49" s="103" t="s">
        <v>162</v>
      </c>
      <c r="I49" s="103" t="s">
        <v>162</v>
      </c>
      <c r="J49" s="103" t="s">
        <v>162</v>
      </c>
      <c r="K49" s="103" t="s">
        <v>161</v>
      </c>
      <c r="L49" s="103" t="s">
        <v>162</v>
      </c>
      <c r="M49" s="103" t="s">
        <v>161</v>
      </c>
      <c r="N49" s="103" t="s">
        <v>161</v>
      </c>
      <c r="O49" s="103" t="s">
        <v>161</v>
      </c>
      <c r="P49" s="103" t="s">
        <v>161</v>
      </c>
      <c r="Q49" s="103" t="s">
        <v>161</v>
      </c>
      <c r="R49" s="103" t="s">
        <v>162</v>
      </c>
      <c r="S49" s="103" t="s">
        <v>162</v>
      </c>
    </row>
    <row r="50" spans="1:19" x14ac:dyDescent="0.2">
      <c r="A50" s="105" t="s">
        <v>212</v>
      </c>
      <c r="B50" s="106" t="s">
        <v>213</v>
      </c>
      <c r="C50" s="105" t="s">
        <v>162</v>
      </c>
      <c r="D50" s="105" t="s">
        <v>162</v>
      </c>
      <c r="E50" s="105" t="s">
        <v>162</v>
      </c>
      <c r="F50" s="105" t="s">
        <v>162</v>
      </c>
      <c r="G50" s="105" t="s">
        <v>162</v>
      </c>
      <c r="H50" s="105" t="s">
        <v>162</v>
      </c>
      <c r="I50" s="105" t="s">
        <v>161</v>
      </c>
      <c r="J50" s="105" t="s">
        <v>161</v>
      </c>
      <c r="K50" s="105" t="s">
        <v>161</v>
      </c>
      <c r="L50" s="105" t="s">
        <v>161</v>
      </c>
      <c r="M50" s="105" t="s">
        <v>161</v>
      </c>
      <c r="N50" s="105" t="s">
        <v>161</v>
      </c>
      <c r="O50" s="105" t="s">
        <v>161</v>
      </c>
      <c r="P50" s="105" t="s">
        <v>161</v>
      </c>
      <c r="Q50" s="105" t="s">
        <v>161</v>
      </c>
      <c r="R50" s="105" t="s">
        <v>161</v>
      </c>
      <c r="S50" s="105" t="s">
        <v>162</v>
      </c>
    </row>
    <row r="51" spans="1:19" x14ac:dyDescent="0.2">
      <c r="A51" s="103" t="s">
        <v>212</v>
      </c>
      <c r="B51" s="104" t="s">
        <v>214</v>
      </c>
      <c r="C51" s="103" t="s">
        <v>162</v>
      </c>
      <c r="D51" s="103" t="s">
        <v>162</v>
      </c>
      <c r="E51" s="103" t="s">
        <v>162</v>
      </c>
      <c r="F51" s="103" t="s">
        <v>162</v>
      </c>
      <c r="G51" s="103" t="s">
        <v>162</v>
      </c>
      <c r="H51" s="103" t="s">
        <v>162</v>
      </c>
      <c r="I51" s="103" t="s">
        <v>162</v>
      </c>
      <c r="J51" s="103" t="s">
        <v>162</v>
      </c>
      <c r="K51" s="103" t="s">
        <v>162</v>
      </c>
      <c r="L51" s="103" t="s">
        <v>161</v>
      </c>
      <c r="M51" s="103" t="s">
        <v>161</v>
      </c>
      <c r="N51" s="103" t="s">
        <v>161</v>
      </c>
      <c r="O51" s="103" t="s">
        <v>161</v>
      </c>
      <c r="P51" s="103" t="s">
        <v>161</v>
      </c>
      <c r="Q51" s="103" t="s">
        <v>162</v>
      </c>
      <c r="R51" s="103" t="s">
        <v>161</v>
      </c>
      <c r="S51" s="103" t="s">
        <v>162</v>
      </c>
    </row>
    <row r="52" spans="1:19" x14ac:dyDescent="0.2">
      <c r="A52" s="105" t="s">
        <v>212</v>
      </c>
      <c r="B52" s="106" t="s">
        <v>215</v>
      </c>
      <c r="C52" s="105" t="s">
        <v>162</v>
      </c>
      <c r="D52" s="105" t="s">
        <v>161</v>
      </c>
      <c r="E52" s="105" t="s">
        <v>162</v>
      </c>
      <c r="F52" s="105" t="s">
        <v>162</v>
      </c>
      <c r="G52" s="105" t="s">
        <v>162</v>
      </c>
      <c r="H52" s="105" t="s">
        <v>161</v>
      </c>
      <c r="I52" s="105" t="s">
        <v>161</v>
      </c>
      <c r="J52" s="105" t="s">
        <v>162</v>
      </c>
      <c r="K52" s="105" t="s">
        <v>162</v>
      </c>
      <c r="L52" s="105" t="s">
        <v>162</v>
      </c>
      <c r="M52" s="105" t="s">
        <v>161</v>
      </c>
      <c r="N52" s="105" t="s">
        <v>161</v>
      </c>
      <c r="O52" s="105" t="s">
        <v>162</v>
      </c>
      <c r="P52" s="105" t="s">
        <v>161</v>
      </c>
      <c r="Q52" s="105" t="s">
        <v>161</v>
      </c>
      <c r="R52" s="105" t="s">
        <v>161</v>
      </c>
      <c r="S52" s="105" t="s">
        <v>162</v>
      </c>
    </row>
    <row r="53" spans="1:19" x14ac:dyDescent="0.2">
      <c r="A53" s="103" t="s">
        <v>212</v>
      </c>
      <c r="B53" s="104" t="s">
        <v>216</v>
      </c>
      <c r="C53" s="103" t="s">
        <v>162</v>
      </c>
      <c r="D53" s="103" t="s">
        <v>161</v>
      </c>
      <c r="E53" s="103" t="s">
        <v>162</v>
      </c>
      <c r="F53" s="103" t="s">
        <v>162</v>
      </c>
      <c r="G53" s="103" t="s">
        <v>162</v>
      </c>
      <c r="H53" s="103" t="s">
        <v>162</v>
      </c>
      <c r="I53" s="103" t="s">
        <v>162</v>
      </c>
      <c r="J53" s="103" t="s">
        <v>162</v>
      </c>
      <c r="K53" s="103" t="s">
        <v>162</v>
      </c>
      <c r="L53" s="103" t="s">
        <v>162</v>
      </c>
      <c r="M53" s="103" t="s">
        <v>162</v>
      </c>
      <c r="N53" s="103" t="s">
        <v>161</v>
      </c>
      <c r="O53" s="103" t="s">
        <v>162</v>
      </c>
      <c r="P53" s="103" t="s">
        <v>161</v>
      </c>
      <c r="Q53" s="103" t="s">
        <v>162</v>
      </c>
      <c r="R53" s="103" t="s">
        <v>161</v>
      </c>
      <c r="S53" s="103" t="s">
        <v>162</v>
      </c>
    </row>
    <row r="54" spans="1:19" x14ac:dyDescent="0.2">
      <c r="A54" s="105" t="s">
        <v>212</v>
      </c>
      <c r="B54" s="106" t="s">
        <v>217</v>
      </c>
      <c r="C54" s="105" t="s">
        <v>162</v>
      </c>
      <c r="D54" s="105" t="s">
        <v>161</v>
      </c>
      <c r="E54" s="105" t="s">
        <v>162</v>
      </c>
      <c r="F54" s="105" t="s">
        <v>162</v>
      </c>
      <c r="G54" s="105" t="s">
        <v>162</v>
      </c>
      <c r="H54" s="105" t="s">
        <v>162</v>
      </c>
      <c r="I54" s="105" t="s">
        <v>162</v>
      </c>
      <c r="J54" s="105" t="s">
        <v>162</v>
      </c>
      <c r="K54" s="105" t="s">
        <v>162</v>
      </c>
      <c r="L54" s="105" t="s">
        <v>162</v>
      </c>
      <c r="M54" s="105" t="s">
        <v>162</v>
      </c>
      <c r="N54" s="105" t="s">
        <v>161</v>
      </c>
      <c r="O54" s="105" t="s">
        <v>162</v>
      </c>
      <c r="P54" s="105" t="s">
        <v>161</v>
      </c>
      <c r="Q54" s="105" t="s">
        <v>162</v>
      </c>
      <c r="R54" s="105" t="s">
        <v>162</v>
      </c>
      <c r="S54" s="105" t="s">
        <v>162</v>
      </c>
    </row>
    <row r="55" spans="1:19" x14ac:dyDescent="0.2">
      <c r="A55" s="103" t="s">
        <v>218</v>
      </c>
      <c r="B55" s="104" t="s">
        <v>219</v>
      </c>
      <c r="C55" s="103" t="s">
        <v>161</v>
      </c>
      <c r="D55" s="103" t="s">
        <v>161</v>
      </c>
      <c r="E55" s="103" t="s">
        <v>162</v>
      </c>
      <c r="F55" s="103" t="s">
        <v>162</v>
      </c>
      <c r="G55" s="103" t="s">
        <v>162</v>
      </c>
      <c r="H55" s="103" t="s">
        <v>162</v>
      </c>
      <c r="I55" s="103" t="s">
        <v>162</v>
      </c>
      <c r="J55" s="103" t="s">
        <v>162</v>
      </c>
      <c r="K55" s="103" t="s">
        <v>162</v>
      </c>
      <c r="L55" s="103" t="s">
        <v>162</v>
      </c>
      <c r="M55" s="103" t="s">
        <v>161</v>
      </c>
      <c r="N55" s="103" t="s">
        <v>161</v>
      </c>
      <c r="O55" s="103" t="s">
        <v>162</v>
      </c>
      <c r="P55" s="103" t="s">
        <v>161</v>
      </c>
      <c r="Q55" s="103" t="s">
        <v>162</v>
      </c>
      <c r="R55" s="103" t="s">
        <v>162</v>
      </c>
      <c r="S55" s="103" t="s">
        <v>161</v>
      </c>
    </row>
    <row r="56" spans="1:19" x14ac:dyDescent="0.2">
      <c r="A56" s="105" t="s">
        <v>220</v>
      </c>
      <c r="B56" s="106" t="s">
        <v>221</v>
      </c>
      <c r="C56" s="105" t="s">
        <v>162</v>
      </c>
      <c r="D56" s="105" t="s">
        <v>161</v>
      </c>
      <c r="E56" s="105" t="s">
        <v>162</v>
      </c>
      <c r="F56" s="105" t="s">
        <v>162</v>
      </c>
      <c r="G56" s="105" t="s">
        <v>162</v>
      </c>
      <c r="H56" s="105" t="s">
        <v>162</v>
      </c>
      <c r="I56" s="105" t="s">
        <v>162</v>
      </c>
      <c r="J56" s="105" t="s">
        <v>162</v>
      </c>
      <c r="K56" s="105" t="s">
        <v>161</v>
      </c>
      <c r="L56" s="105" t="s">
        <v>162</v>
      </c>
      <c r="M56" s="105" t="s">
        <v>161</v>
      </c>
      <c r="N56" s="105" t="s">
        <v>161</v>
      </c>
      <c r="O56" s="105" t="s">
        <v>162</v>
      </c>
      <c r="P56" s="105" t="s">
        <v>161</v>
      </c>
      <c r="Q56" s="105" t="s">
        <v>161</v>
      </c>
      <c r="R56" s="105" t="s">
        <v>161</v>
      </c>
      <c r="S56" s="105" t="s">
        <v>162</v>
      </c>
    </row>
    <row r="57" spans="1:19" x14ac:dyDescent="0.2">
      <c r="A57" s="103" t="s">
        <v>222</v>
      </c>
      <c r="B57" s="104" t="s">
        <v>223</v>
      </c>
      <c r="C57" s="103" t="s">
        <v>162</v>
      </c>
      <c r="D57" s="103" t="s">
        <v>162</v>
      </c>
      <c r="E57" s="103" t="s">
        <v>162</v>
      </c>
      <c r="F57" s="103" t="s">
        <v>162</v>
      </c>
      <c r="G57" s="103" t="s">
        <v>162</v>
      </c>
      <c r="H57" s="103" t="s">
        <v>162</v>
      </c>
      <c r="I57" s="103" t="s">
        <v>162</v>
      </c>
      <c r="J57" s="103" t="s">
        <v>162</v>
      </c>
      <c r="K57" s="103" t="s">
        <v>161</v>
      </c>
      <c r="L57" s="103" t="s">
        <v>162</v>
      </c>
      <c r="M57" s="103" t="s">
        <v>161</v>
      </c>
      <c r="N57" s="103" t="s">
        <v>161</v>
      </c>
      <c r="O57" s="103" t="s">
        <v>162</v>
      </c>
      <c r="P57" s="103" t="s">
        <v>162</v>
      </c>
      <c r="Q57" s="103" t="s">
        <v>161</v>
      </c>
      <c r="R57" s="103" t="s">
        <v>162</v>
      </c>
      <c r="S57" s="103" t="s">
        <v>162</v>
      </c>
    </row>
    <row r="58" spans="1:19" x14ac:dyDescent="0.2">
      <c r="A58" s="105" t="s">
        <v>222</v>
      </c>
      <c r="B58" s="106" t="s">
        <v>224</v>
      </c>
      <c r="C58" s="105" t="s">
        <v>162</v>
      </c>
      <c r="D58" s="105" t="s">
        <v>162</v>
      </c>
      <c r="E58" s="105" t="s">
        <v>162</v>
      </c>
      <c r="F58" s="105" t="s">
        <v>162</v>
      </c>
      <c r="G58" s="105" t="s">
        <v>162</v>
      </c>
      <c r="H58" s="105" t="s">
        <v>162</v>
      </c>
      <c r="I58" s="105" t="s">
        <v>161</v>
      </c>
      <c r="J58" s="105" t="s">
        <v>162</v>
      </c>
      <c r="K58" s="105" t="s">
        <v>162</v>
      </c>
      <c r="L58" s="105" t="s">
        <v>162</v>
      </c>
      <c r="M58" s="105" t="s">
        <v>162</v>
      </c>
      <c r="N58" s="105" t="s">
        <v>162</v>
      </c>
      <c r="O58" s="105" t="s">
        <v>162</v>
      </c>
      <c r="P58" s="105" t="s">
        <v>162</v>
      </c>
      <c r="Q58" s="105" t="s">
        <v>162</v>
      </c>
      <c r="R58" s="105" t="s">
        <v>161</v>
      </c>
      <c r="S58" s="105" t="s">
        <v>162</v>
      </c>
    </row>
    <row r="59" spans="1:19" x14ac:dyDescent="0.2">
      <c r="A59" s="103" t="s">
        <v>222</v>
      </c>
      <c r="B59" s="104" t="s">
        <v>225</v>
      </c>
      <c r="C59" s="103" t="s">
        <v>162</v>
      </c>
      <c r="D59" s="103" t="s">
        <v>161</v>
      </c>
      <c r="E59" s="103" t="s">
        <v>162</v>
      </c>
      <c r="F59" s="103" t="s">
        <v>162</v>
      </c>
      <c r="G59" s="103" t="s">
        <v>162</v>
      </c>
      <c r="H59" s="103" t="s">
        <v>162</v>
      </c>
      <c r="I59" s="103" t="s">
        <v>162</v>
      </c>
      <c r="J59" s="103" t="s">
        <v>161</v>
      </c>
      <c r="K59" s="103" t="s">
        <v>161</v>
      </c>
      <c r="L59" s="103" t="s">
        <v>162</v>
      </c>
      <c r="M59" s="103" t="s">
        <v>161</v>
      </c>
      <c r="N59" s="103" t="s">
        <v>161</v>
      </c>
      <c r="O59" s="103" t="s">
        <v>162</v>
      </c>
      <c r="P59" s="103" t="s">
        <v>162</v>
      </c>
      <c r="Q59" s="103" t="s">
        <v>161</v>
      </c>
      <c r="R59" s="103" t="s">
        <v>161</v>
      </c>
      <c r="S59" s="103" t="s">
        <v>161</v>
      </c>
    </row>
    <row r="60" spans="1:19" x14ac:dyDescent="0.2">
      <c r="A60" s="105" t="s">
        <v>222</v>
      </c>
      <c r="B60" s="106" t="s">
        <v>226</v>
      </c>
      <c r="C60" s="105" t="s">
        <v>162</v>
      </c>
      <c r="D60" s="105" t="s">
        <v>162</v>
      </c>
      <c r="E60" s="105" t="s">
        <v>162</v>
      </c>
      <c r="F60" s="105" t="s">
        <v>162</v>
      </c>
      <c r="G60" s="105" t="s">
        <v>162</v>
      </c>
      <c r="H60" s="105" t="s">
        <v>162</v>
      </c>
      <c r="I60" s="105" t="s">
        <v>161</v>
      </c>
      <c r="J60" s="105" t="s">
        <v>162</v>
      </c>
      <c r="K60" s="105" t="s">
        <v>162</v>
      </c>
      <c r="L60" s="105" t="s">
        <v>162</v>
      </c>
      <c r="M60" s="105" t="s">
        <v>162</v>
      </c>
      <c r="N60" s="105" t="s">
        <v>162</v>
      </c>
      <c r="O60" s="105" t="s">
        <v>162</v>
      </c>
      <c r="P60" s="105" t="s">
        <v>162</v>
      </c>
      <c r="Q60" s="105" t="s">
        <v>162</v>
      </c>
      <c r="R60" s="105" t="s">
        <v>162</v>
      </c>
      <c r="S60" s="105" t="s">
        <v>162</v>
      </c>
    </row>
    <row r="61" spans="1:19" x14ac:dyDescent="0.2">
      <c r="A61" s="103" t="s">
        <v>222</v>
      </c>
      <c r="B61" s="104" t="s">
        <v>227</v>
      </c>
      <c r="C61" s="103" t="s">
        <v>162</v>
      </c>
      <c r="D61" s="103" t="s">
        <v>161</v>
      </c>
      <c r="E61" s="103" t="s">
        <v>162</v>
      </c>
      <c r="F61" s="103" t="s">
        <v>162</v>
      </c>
      <c r="G61" s="103" t="s">
        <v>162</v>
      </c>
      <c r="H61" s="103" t="s">
        <v>162</v>
      </c>
      <c r="I61" s="103" t="s">
        <v>162</v>
      </c>
      <c r="J61" s="103" t="s">
        <v>162</v>
      </c>
      <c r="K61" s="103" t="s">
        <v>162</v>
      </c>
      <c r="L61" s="103" t="s">
        <v>162</v>
      </c>
      <c r="M61" s="103" t="s">
        <v>161</v>
      </c>
      <c r="N61" s="103" t="s">
        <v>161</v>
      </c>
      <c r="O61" s="103" t="s">
        <v>162</v>
      </c>
      <c r="P61" s="103" t="s">
        <v>161</v>
      </c>
      <c r="Q61" s="103" t="s">
        <v>162</v>
      </c>
      <c r="R61" s="103" t="s">
        <v>161</v>
      </c>
      <c r="S61" s="103" t="s">
        <v>162</v>
      </c>
    </row>
    <row r="62" spans="1:19" x14ac:dyDescent="0.2">
      <c r="A62" s="105" t="s">
        <v>222</v>
      </c>
      <c r="B62" s="106" t="s">
        <v>228</v>
      </c>
      <c r="C62" s="105" t="s">
        <v>162</v>
      </c>
      <c r="D62" s="105" t="s">
        <v>162</v>
      </c>
      <c r="E62" s="105" t="s">
        <v>162</v>
      </c>
      <c r="F62" s="105" t="s">
        <v>162</v>
      </c>
      <c r="G62" s="105" t="s">
        <v>162</v>
      </c>
      <c r="H62" s="105" t="s">
        <v>162</v>
      </c>
      <c r="I62" s="105" t="s">
        <v>162</v>
      </c>
      <c r="J62" s="105" t="s">
        <v>162</v>
      </c>
      <c r="K62" s="105" t="s">
        <v>162</v>
      </c>
      <c r="L62" s="105" t="s">
        <v>162</v>
      </c>
      <c r="M62" s="105" t="s">
        <v>161</v>
      </c>
      <c r="N62" s="105" t="s">
        <v>161</v>
      </c>
      <c r="O62" s="105" t="s">
        <v>162</v>
      </c>
      <c r="P62" s="105" t="s">
        <v>161</v>
      </c>
      <c r="Q62" s="105" t="s">
        <v>161</v>
      </c>
      <c r="R62" s="105" t="s">
        <v>162</v>
      </c>
      <c r="S62" s="105" t="s">
        <v>161</v>
      </c>
    </row>
    <row r="63" spans="1:19" x14ac:dyDescent="0.2">
      <c r="A63" s="103" t="s">
        <v>222</v>
      </c>
      <c r="B63" s="104" t="s">
        <v>229</v>
      </c>
      <c r="C63" s="103" t="s">
        <v>162</v>
      </c>
      <c r="D63" s="103" t="s">
        <v>162</v>
      </c>
      <c r="E63" s="103" t="s">
        <v>162</v>
      </c>
      <c r="F63" s="103" t="s">
        <v>162</v>
      </c>
      <c r="G63" s="103" t="s">
        <v>162</v>
      </c>
      <c r="H63" s="103" t="s">
        <v>162</v>
      </c>
      <c r="I63" s="103" t="s">
        <v>162</v>
      </c>
      <c r="J63" s="103" t="s">
        <v>162</v>
      </c>
      <c r="K63" s="103" t="s">
        <v>162</v>
      </c>
      <c r="L63" s="103" t="s">
        <v>162</v>
      </c>
      <c r="M63" s="103" t="s">
        <v>161</v>
      </c>
      <c r="N63" s="103" t="s">
        <v>161</v>
      </c>
      <c r="O63" s="103" t="s">
        <v>162</v>
      </c>
      <c r="P63" s="103" t="s">
        <v>161</v>
      </c>
      <c r="Q63" s="103" t="s">
        <v>162</v>
      </c>
      <c r="R63" s="103" t="s">
        <v>161</v>
      </c>
      <c r="S63" s="103" t="s">
        <v>162</v>
      </c>
    </row>
    <row r="64" spans="1:19" x14ac:dyDescent="0.2">
      <c r="A64" s="105" t="s">
        <v>222</v>
      </c>
      <c r="B64" s="106" t="s">
        <v>230</v>
      </c>
      <c r="C64" s="105" t="s">
        <v>162</v>
      </c>
      <c r="D64" s="105" t="s">
        <v>162</v>
      </c>
      <c r="E64" s="105" t="s">
        <v>162</v>
      </c>
      <c r="F64" s="105" t="s">
        <v>162</v>
      </c>
      <c r="G64" s="105" t="s">
        <v>162</v>
      </c>
      <c r="H64" s="105" t="s">
        <v>162</v>
      </c>
      <c r="I64" s="105" t="s">
        <v>161</v>
      </c>
      <c r="J64" s="105" t="s">
        <v>162</v>
      </c>
      <c r="K64" s="105" t="s">
        <v>162</v>
      </c>
      <c r="L64" s="105" t="s">
        <v>162</v>
      </c>
      <c r="M64" s="105" t="s">
        <v>161</v>
      </c>
      <c r="N64" s="105" t="s">
        <v>161</v>
      </c>
      <c r="O64" s="105" t="s">
        <v>162</v>
      </c>
      <c r="P64" s="105" t="s">
        <v>161</v>
      </c>
      <c r="Q64" s="105" t="s">
        <v>162</v>
      </c>
      <c r="R64" s="105" t="s">
        <v>161</v>
      </c>
      <c r="S64" s="105" t="s">
        <v>162</v>
      </c>
    </row>
    <row r="65" spans="1:19" x14ac:dyDescent="0.2">
      <c r="A65" s="103" t="s">
        <v>222</v>
      </c>
      <c r="B65" s="104" t="s">
        <v>231</v>
      </c>
      <c r="C65" s="103" t="s">
        <v>162</v>
      </c>
      <c r="D65" s="103" t="s">
        <v>162</v>
      </c>
      <c r="E65" s="103" t="s">
        <v>162</v>
      </c>
      <c r="F65" s="103" t="s">
        <v>162</v>
      </c>
      <c r="G65" s="103" t="s">
        <v>162</v>
      </c>
      <c r="H65" s="103" t="s">
        <v>162</v>
      </c>
      <c r="I65" s="103" t="s">
        <v>162</v>
      </c>
      <c r="J65" s="103" t="s">
        <v>162</v>
      </c>
      <c r="K65" s="103" t="s">
        <v>162</v>
      </c>
      <c r="L65" s="103" t="s">
        <v>162</v>
      </c>
      <c r="M65" s="103" t="s">
        <v>162</v>
      </c>
      <c r="N65" s="103" t="s">
        <v>161</v>
      </c>
      <c r="O65" s="103" t="s">
        <v>162</v>
      </c>
      <c r="P65" s="103" t="s">
        <v>161</v>
      </c>
      <c r="Q65" s="103" t="s">
        <v>161</v>
      </c>
      <c r="R65" s="103" t="s">
        <v>161</v>
      </c>
      <c r="S65" s="103" t="s">
        <v>162</v>
      </c>
    </row>
    <row r="66" spans="1:19" x14ac:dyDescent="0.2">
      <c r="A66" s="105" t="s">
        <v>222</v>
      </c>
      <c r="B66" s="106" t="s">
        <v>232</v>
      </c>
      <c r="C66" s="105" t="s">
        <v>162</v>
      </c>
      <c r="D66" s="105" t="s">
        <v>162</v>
      </c>
      <c r="E66" s="105" t="s">
        <v>162</v>
      </c>
      <c r="F66" s="105" t="s">
        <v>162</v>
      </c>
      <c r="G66" s="105" t="s">
        <v>162</v>
      </c>
      <c r="H66" s="105" t="s">
        <v>162</v>
      </c>
      <c r="I66" s="105" t="s">
        <v>162</v>
      </c>
      <c r="J66" s="105" t="s">
        <v>162</v>
      </c>
      <c r="K66" s="105" t="s">
        <v>162</v>
      </c>
      <c r="L66" s="105" t="s">
        <v>162</v>
      </c>
      <c r="M66" s="105" t="s">
        <v>161</v>
      </c>
      <c r="N66" s="105" t="s">
        <v>161</v>
      </c>
      <c r="O66" s="105" t="s">
        <v>162</v>
      </c>
      <c r="P66" s="105" t="s">
        <v>161</v>
      </c>
      <c r="Q66" s="105" t="s">
        <v>161</v>
      </c>
      <c r="R66" s="105" t="s">
        <v>162</v>
      </c>
      <c r="S66" s="105" t="s">
        <v>162</v>
      </c>
    </row>
    <row r="67" spans="1:19" x14ac:dyDescent="0.2">
      <c r="A67" s="103" t="s">
        <v>222</v>
      </c>
      <c r="B67" s="104" t="s">
        <v>233</v>
      </c>
      <c r="C67" s="103" t="s">
        <v>162</v>
      </c>
      <c r="D67" s="103" t="s">
        <v>162</v>
      </c>
      <c r="E67" s="103" t="s">
        <v>162</v>
      </c>
      <c r="F67" s="103" t="s">
        <v>162</v>
      </c>
      <c r="G67" s="103" t="s">
        <v>162</v>
      </c>
      <c r="H67" s="103" t="s">
        <v>162</v>
      </c>
      <c r="I67" s="103" t="s">
        <v>161</v>
      </c>
      <c r="J67" s="103" t="s">
        <v>162</v>
      </c>
      <c r="K67" s="103" t="s">
        <v>162</v>
      </c>
      <c r="L67" s="103" t="s">
        <v>162</v>
      </c>
      <c r="M67" s="103" t="s">
        <v>162</v>
      </c>
      <c r="N67" s="103" t="s">
        <v>161</v>
      </c>
      <c r="O67" s="103" t="s">
        <v>162</v>
      </c>
      <c r="P67" s="103" t="s">
        <v>161</v>
      </c>
      <c r="Q67" s="103" t="s">
        <v>162</v>
      </c>
      <c r="R67" s="103" t="s">
        <v>161</v>
      </c>
      <c r="S67" s="103" t="s">
        <v>162</v>
      </c>
    </row>
    <row r="68" spans="1:19" x14ac:dyDescent="0.2">
      <c r="A68" s="105" t="s">
        <v>222</v>
      </c>
      <c r="B68" s="106" t="s">
        <v>234</v>
      </c>
      <c r="C68" s="105" t="s">
        <v>162</v>
      </c>
      <c r="D68" s="105" t="s">
        <v>162</v>
      </c>
      <c r="E68" s="105" t="s">
        <v>162</v>
      </c>
      <c r="F68" s="105" t="s">
        <v>162</v>
      </c>
      <c r="G68" s="105" t="s">
        <v>162</v>
      </c>
      <c r="H68" s="105" t="s">
        <v>162</v>
      </c>
      <c r="I68" s="105" t="s">
        <v>162</v>
      </c>
      <c r="J68" s="105" t="s">
        <v>162</v>
      </c>
      <c r="K68" s="105" t="s">
        <v>162</v>
      </c>
      <c r="L68" s="105" t="s">
        <v>162</v>
      </c>
      <c r="M68" s="105" t="s">
        <v>162</v>
      </c>
      <c r="N68" s="105" t="s">
        <v>162</v>
      </c>
      <c r="O68" s="105" t="s">
        <v>162</v>
      </c>
      <c r="P68" s="105" t="s">
        <v>162</v>
      </c>
      <c r="Q68" s="105" t="s">
        <v>162</v>
      </c>
      <c r="R68" s="105" t="s">
        <v>162</v>
      </c>
      <c r="S68" s="105" t="s">
        <v>162</v>
      </c>
    </row>
    <row r="69" spans="1:19" x14ac:dyDescent="0.2">
      <c r="A69" s="103" t="s">
        <v>222</v>
      </c>
      <c r="B69" s="104" t="s">
        <v>235</v>
      </c>
      <c r="C69" s="103" t="s">
        <v>162</v>
      </c>
      <c r="D69" s="103" t="s">
        <v>162</v>
      </c>
      <c r="E69" s="103" t="s">
        <v>162</v>
      </c>
      <c r="F69" s="103" t="s">
        <v>162</v>
      </c>
      <c r="G69" s="103" t="s">
        <v>162</v>
      </c>
      <c r="H69" s="103" t="s">
        <v>162</v>
      </c>
      <c r="I69" s="103" t="s">
        <v>161</v>
      </c>
      <c r="J69" s="103" t="s">
        <v>162</v>
      </c>
      <c r="K69" s="103" t="s">
        <v>162</v>
      </c>
      <c r="L69" s="103" t="s">
        <v>162</v>
      </c>
      <c r="M69" s="103" t="s">
        <v>161</v>
      </c>
      <c r="N69" s="103" t="s">
        <v>161</v>
      </c>
      <c r="O69" s="103" t="s">
        <v>162</v>
      </c>
      <c r="P69" s="103" t="s">
        <v>161</v>
      </c>
      <c r="Q69" s="103" t="s">
        <v>162</v>
      </c>
      <c r="R69" s="103" t="s">
        <v>162</v>
      </c>
      <c r="S69" s="103" t="s">
        <v>162</v>
      </c>
    </row>
    <row r="70" spans="1:19" x14ac:dyDescent="0.2">
      <c r="A70" s="105" t="s">
        <v>222</v>
      </c>
      <c r="B70" s="106" t="s">
        <v>236</v>
      </c>
      <c r="C70" s="105" t="s">
        <v>162</v>
      </c>
      <c r="D70" s="105" t="s">
        <v>162</v>
      </c>
      <c r="E70" s="105" t="s">
        <v>162</v>
      </c>
      <c r="F70" s="105" t="s">
        <v>162</v>
      </c>
      <c r="G70" s="105" t="s">
        <v>162</v>
      </c>
      <c r="H70" s="105" t="s">
        <v>162</v>
      </c>
      <c r="I70" s="105" t="s">
        <v>161</v>
      </c>
      <c r="J70" s="105" t="s">
        <v>162</v>
      </c>
      <c r="K70" s="105" t="s">
        <v>162</v>
      </c>
      <c r="L70" s="105" t="s">
        <v>162</v>
      </c>
      <c r="M70" s="105" t="s">
        <v>161</v>
      </c>
      <c r="N70" s="105" t="s">
        <v>161</v>
      </c>
      <c r="O70" s="105" t="s">
        <v>162</v>
      </c>
      <c r="P70" s="105" t="s">
        <v>162</v>
      </c>
      <c r="Q70" s="105" t="s">
        <v>162</v>
      </c>
      <c r="R70" s="105" t="s">
        <v>162</v>
      </c>
      <c r="S70" s="105" t="s">
        <v>162</v>
      </c>
    </row>
    <row r="71" spans="1:19" x14ac:dyDescent="0.2">
      <c r="A71" s="103" t="s">
        <v>222</v>
      </c>
      <c r="B71" s="104" t="s">
        <v>237</v>
      </c>
      <c r="C71" s="103" t="s">
        <v>162</v>
      </c>
      <c r="D71" s="103" t="s">
        <v>161</v>
      </c>
      <c r="E71" s="103" t="s">
        <v>162</v>
      </c>
      <c r="F71" s="103" t="s">
        <v>162</v>
      </c>
      <c r="G71" s="103" t="s">
        <v>162</v>
      </c>
      <c r="H71" s="103" t="s">
        <v>162</v>
      </c>
      <c r="I71" s="103" t="s">
        <v>162</v>
      </c>
      <c r="J71" s="103" t="s">
        <v>162</v>
      </c>
      <c r="K71" s="103" t="s">
        <v>162</v>
      </c>
      <c r="L71" s="103" t="s">
        <v>161</v>
      </c>
      <c r="M71" s="103" t="s">
        <v>161</v>
      </c>
      <c r="N71" s="103" t="s">
        <v>161</v>
      </c>
      <c r="O71" s="103" t="s">
        <v>161</v>
      </c>
      <c r="P71" s="103" t="s">
        <v>161</v>
      </c>
      <c r="Q71" s="103" t="s">
        <v>161</v>
      </c>
      <c r="R71" s="103" t="s">
        <v>161</v>
      </c>
      <c r="S71" s="103" t="s">
        <v>162</v>
      </c>
    </row>
    <row r="72" spans="1:19" x14ac:dyDescent="0.2">
      <c r="A72" s="105" t="s">
        <v>222</v>
      </c>
      <c r="B72" s="106" t="s">
        <v>238</v>
      </c>
      <c r="C72" s="105" t="s">
        <v>162</v>
      </c>
      <c r="D72" s="105" t="s">
        <v>162</v>
      </c>
      <c r="E72" s="105" t="s">
        <v>162</v>
      </c>
      <c r="F72" s="105" t="s">
        <v>162</v>
      </c>
      <c r="G72" s="105" t="s">
        <v>162</v>
      </c>
      <c r="H72" s="105" t="s">
        <v>162</v>
      </c>
      <c r="I72" s="105" t="s">
        <v>162</v>
      </c>
      <c r="J72" s="105" t="s">
        <v>162</v>
      </c>
      <c r="K72" s="105" t="s">
        <v>162</v>
      </c>
      <c r="L72" s="105" t="s">
        <v>162</v>
      </c>
      <c r="M72" s="105" t="s">
        <v>161</v>
      </c>
      <c r="N72" s="105" t="s">
        <v>161</v>
      </c>
      <c r="O72" s="105" t="s">
        <v>162</v>
      </c>
      <c r="P72" s="105" t="s">
        <v>161</v>
      </c>
      <c r="Q72" s="105" t="s">
        <v>161</v>
      </c>
      <c r="R72" s="105" t="s">
        <v>161</v>
      </c>
      <c r="S72" s="105" t="s">
        <v>162</v>
      </c>
    </row>
    <row r="73" spans="1:19" x14ac:dyDescent="0.2">
      <c r="A73" s="103" t="s">
        <v>222</v>
      </c>
      <c r="B73" s="104" t="s">
        <v>239</v>
      </c>
      <c r="C73" s="103" t="s">
        <v>162</v>
      </c>
      <c r="D73" s="103" t="s">
        <v>161</v>
      </c>
      <c r="E73" s="103" t="s">
        <v>162</v>
      </c>
      <c r="F73" s="103" t="s">
        <v>162</v>
      </c>
      <c r="G73" s="103" t="s">
        <v>162</v>
      </c>
      <c r="H73" s="103" t="s">
        <v>161</v>
      </c>
      <c r="I73" s="103" t="s">
        <v>162</v>
      </c>
      <c r="J73" s="103" t="s">
        <v>161</v>
      </c>
      <c r="K73" s="103" t="s">
        <v>162</v>
      </c>
      <c r="L73" s="103" t="s">
        <v>162</v>
      </c>
      <c r="M73" s="103" t="s">
        <v>162</v>
      </c>
      <c r="N73" s="103" t="s">
        <v>162</v>
      </c>
      <c r="O73" s="103" t="s">
        <v>161</v>
      </c>
      <c r="P73" s="103" t="s">
        <v>161</v>
      </c>
      <c r="Q73" s="103" t="s">
        <v>162</v>
      </c>
      <c r="R73" s="103" t="s">
        <v>162</v>
      </c>
      <c r="S73" s="103" t="s">
        <v>162</v>
      </c>
    </row>
    <row r="74" spans="1:19" x14ac:dyDescent="0.2">
      <c r="A74" s="105" t="s">
        <v>222</v>
      </c>
      <c r="B74" s="106" t="s">
        <v>240</v>
      </c>
      <c r="C74" s="105" t="s">
        <v>162</v>
      </c>
      <c r="D74" s="105" t="s">
        <v>162</v>
      </c>
      <c r="E74" s="105" t="s">
        <v>162</v>
      </c>
      <c r="F74" s="105" t="s">
        <v>162</v>
      </c>
      <c r="G74" s="105" t="s">
        <v>162</v>
      </c>
      <c r="H74" s="105" t="s">
        <v>162</v>
      </c>
      <c r="I74" s="105" t="s">
        <v>162</v>
      </c>
      <c r="J74" s="105" t="s">
        <v>162</v>
      </c>
      <c r="K74" s="105" t="s">
        <v>162</v>
      </c>
      <c r="L74" s="105" t="s">
        <v>162</v>
      </c>
      <c r="M74" s="105" t="s">
        <v>161</v>
      </c>
      <c r="N74" s="105" t="s">
        <v>161</v>
      </c>
      <c r="O74" s="105" t="s">
        <v>162</v>
      </c>
      <c r="P74" s="105" t="s">
        <v>161</v>
      </c>
      <c r="Q74" s="105" t="s">
        <v>162</v>
      </c>
      <c r="R74" s="105" t="s">
        <v>162</v>
      </c>
      <c r="S74" s="105" t="s">
        <v>162</v>
      </c>
    </row>
    <row r="75" spans="1:19" x14ac:dyDescent="0.2">
      <c r="A75" s="103" t="s">
        <v>222</v>
      </c>
      <c r="B75" s="104" t="s">
        <v>241</v>
      </c>
      <c r="C75" s="103" t="s">
        <v>162</v>
      </c>
      <c r="D75" s="103" t="s">
        <v>162</v>
      </c>
      <c r="E75" s="103" t="s">
        <v>162</v>
      </c>
      <c r="F75" s="103" t="s">
        <v>162</v>
      </c>
      <c r="G75" s="103" t="s">
        <v>162</v>
      </c>
      <c r="H75" s="103" t="s">
        <v>162</v>
      </c>
      <c r="I75" s="103" t="s">
        <v>162</v>
      </c>
      <c r="J75" s="103" t="s">
        <v>162</v>
      </c>
      <c r="K75" s="103" t="s">
        <v>162</v>
      </c>
      <c r="L75" s="103" t="s">
        <v>162</v>
      </c>
      <c r="M75" s="103" t="s">
        <v>161</v>
      </c>
      <c r="N75" s="103" t="s">
        <v>161</v>
      </c>
      <c r="O75" s="103" t="s">
        <v>162</v>
      </c>
      <c r="P75" s="103" t="s">
        <v>162</v>
      </c>
      <c r="Q75" s="103" t="s">
        <v>162</v>
      </c>
      <c r="R75" s="103" t="s">
        <v>161</v>
      </c>
      <c r="S75" s="103" t="s">
        <v>161</v>
      </c>
    </row>
    <row r="76" spans="1:19" x14ac:dyDescent="0.2">
      <c r="A76" s="105" t="s">
        <v>222</v>
      </c>
      <c r="B76" s="106" t="s">
        <v>242</v>
      </c>
      <c r="C76" s="105" t="s">
        <v>162</v>
      </c>
      <c r="D76" s="105" t="s">
        <v>162</v>
      </c>
      <c r="E76" s="105" t="s">
        <v>162</v>
      </c>
      <c r="F76" s="105" t="s">
        <v>162</v>
      </c>
      <c r="G76" s="105" t="s">
        <v>162</v>
      </c>
      <c r="H76" s="105" t="s">
        <v>162</v>
      </c>
      <c r="I76" s="105" t="s">
        <v>161</v>
      </c>
      <c r="J76" s="105" t="s">
        <v>162</v>
      </c>
      <c r="K76" s="105" t="s">
        <v>162</v>
      </c>
      <c r="L76" s="105" t="s">
        <v>162</v>
      </c>
      <c r="M76" s="105" t="s">
        <v>161</v>
      </c>
      <c r="N76" s="105" t="s">
        <v>161</v>
      </c>
      <c r="O76" s="105" t="s">
        <v>162</v>
      </c>
      <c r="P76" s="105" t="s">
        <v>161</v>
      </c>
      <c r="Q76" s="105" t="s">
        <v>161</v>
      </c>
      <c r="R76" s="105" t="s">
        <v>161</v>
      </c>
      <c r="S76" s="105" t="s">
        <v>162</v>
      </c>
    </row>
    <row r="77" spans="1:19" x14ac:dyDescent="0.2">
      <c r="A77" s="103" t="s">
        <v>243</v>
      </c>
      <c r="B77" s="104" t="s">
        <v>244</v>
      </c>
      <c r="C77" s="103" t="s">
        <v>162</v>
      </c>
      <c r="D77" s="103" t="s">
        <v>162</v>
      </c>
      <c r="E77" s="103" t="s">
        <v>162</v>
      </c>
      <c r="F77" s="103" t="s">
        <v>162</v>
      </c>
      <c r="G77" s="103" t="s">
        <v>162</v>
      </c>
      <c r="H77" s="103" t="s">
        <v>161</v>
      </c>
      <c r="I77" s="103" t="s">
        <v>161</v>
      </c>
      <c r="J77" s="103" t="s">
        <v>161</v>
      </c>
      <c r="K77" s="103" t="s">
        <v>161</v>
      </c>
      <c r="L77" s="103" t="s">
        <v>162</v>
      </c>
      <c r="M77" s="103" t="s">
        <v>161</v>
      </c>
      <c r="N77" s="103" t="s">
        <v>161</v>
      </c>
      <c r="O77" s="103" t="s">
        <v>162</v>
      </c>
      <c r="P77" s="103" t="s">
        <v>161</v>
      </c>
      <c r="Q77" s="103" t="s">
        <v>161</v>
      </c>
      <c r="R77" s="103" t="s">
        <v>161</v>
      </c>
      <c r="S77" s="103" t="s">
        <v>162</v>
      </c>
    </row>
    <row r="78" spans="1:19" x14ac:dyDescent="0.2">
      <c r="A78" s="105" t="s">
        <v>243</v>
      </c>
      <c r="B78" s="106" t="s">
        <v>245</v>
      </c>
      <c r="C78" s="105" t="s">
        <v>162</v>
      </c>
      <c r="D78" s="105" t="s">
        <v>162</v>
      </c>
      <c r="E78" s="105" t="s">
        <v>162</v>
      </c>
      <c r="F78" s="105" t="s">
        <v>162</v>
      </c>
      <c r="G78" s="105" t="s">
        <v>162</v>
      </c>
      <c r="H78" s="105" t="s">
        <v>162</v>
      </c>
      <c r="I78" s="105" t="s">
        <v>161</v>
      </c>
      <c r="J78" s="105" t="s">
        <v>162</v>
      </c>
      <c r="K78" s="105" t="s">
        <v>162</v>
      </c>
      <c r="L78" s="105" t="s">
        <v>162</v>
      </c>
      <c r="M78" s="105" t="s">
        <v>161</v>
      </c>
      <c r="N78" s="105" t="s">
        <v>161</v>
      </c>
      <c r="O78" s="105" t="s">
        <v>162</v>
      </c>
      <c r="P78" s="105" t="s">
        <v>161</v>
      </c>
      <c r="Q78" s="105" t="s">
        <v>162</v>
      </c>
      <c r="R78" s="105" t="s">
        <v>161</v>
      </c>
      <c r="S78" s="105" t="s">
        <v>162</v>
      </c>
    </row>
    <row r="79" spans="1:19" x14ac:dyDescent="0.2">
      <c r="A79" s="103" t="s">
        <v>243</v>
      </c>
      <c r="B79" s="104" t="s">
        <v>246</v>
      </c>
      <c r="C79" s="103" t="s">
        <v>162</v>
      </c>
      <c r="D79" s="103" t="s">
        <v>161</v>
      </c>
      <c r="E79" s="103" t="s">
        <v>162</v>
      </c>
      <c r="F79" s="103" t="s">
        <v>162</v>
      </c>
      <c r="G79" s="103" t="s">
        <v>162</v>
      </c>
      <c r="H79" s="103" t="s">
        <v>162</v>
      </c>
      <c r="I79" s="103" t="s">
        <v>162</v>
      </c>
      <c r="J79" s="103" t="s">
        <v>162</v>
      </c>
      <c r="K79" s="103" t="s">
        <v>162</v>
      </c>
      <c r="L79" s="103" t="s">
        <v>162</v>
      </c>
      <c r="M79" s="103" t="s">
        <v>161</v>
      </c>
      <c r="N79" s="103" t="s">
        <v>161</v>
      </c>
      <c r="O79" s="103" t="s">
        <v>161</v>
      </c>
      <c r="P79" s="103" t="s">
        <v>161</v>
      </c>
      <c r="Q79" s="103" t="s">
        <v>161</v>
      </c>
      <c r="R79" s="103" t="s">
        <v>161</v>
      </c>
      <c r="S79" s="103" t="s">
        <v>162</v>
      </c>
    </row>
    <row r="80" spans="1:19" x14ac:dyDescent="0.2">
      <c r="A80" s="105" t="s">
        <v>243</v>
      </c>
      <c r="B80" s="106" t="s">
        <v>247</v>
      </c>
      <c r="C80" s="105" t="s">
        <v>162</v>
      </c>
      <c r="D80" s="105" t="s">
        <v>161</v>
      </c>
      <c r="E80" s="105" t="s">
        <v>162</v>
      </c>
      <c r="F80" s="105" t="s">
        <v>162</v>
      </c>
      <c r="G80" s="105" t="s">
        <v>162</v>
      </c>
      <c r="H80" s="105" t="s">
        <v>162</v>
      </c>
      <c r="I80" s="105" t="s">
        <v>162</v>
      </c>
      <c r="J80" s="105" t="s">
        <v>162</v>
      </c>
      <c r="K80" s="105" t="s">
        <v>162</v>
      </c>
      <c r="L80" s="105" t="s">
        <v>162</v>
      </c>
      <c r="M80" s="105" t="s">
        <v>161</v>
      </c>
      <c r="N80" s="105" t="s">
        <v>161</v>
      </c>
      <c r="O80" s="105" t="s">
        <v>162</v>
      </c>
      <c r="P80" s="105" t="s">
        <v>161</v>
      </c>
      <c r="Q80" s="105" t="s">
        <v>161</v>
      </c>
      <c r="R80" s="105" t="s">
        <v>162</v>
      </c>
      <c r="S80" s="105" t="s">
        <v>162</v>
      </c>
    </row>
    <row r="81" spans="1:19" x14ac:dyDescent="0.2">
      <c r="A81" s="103" t="s">
        <v>243</v>
      </c>
      <c r="B81" s="104" t="s">
        <v>248</v>
      </c>
      <c r="C81" s="103" t="s">
        <v>162</v>
      </c>
      <c r="D81" s="103" t="s">
        <v>162</v>
      </c>
      <c r="E81" s="103" t="s">
        <v>162</v>
      </c>
      <c r="F81" s="103" t="s">
        <v>162</v>
      </c>
      <c r="G81" s="103" t="s">
        <v>162</v>
      </c>
      <c r="H81" s="103" t="s">
        <v>161</v>
      </c>
      <c r="I81" s="103" t="s">
        <v>161</v>
      </c>
      <c r="J81" s="103" t="s">
        <v>162</v>
      </c>
      <c r="K81" s="103" t="s">
        <v>161</v>
      </c>
      <c r="L81" s="103" t="s">
        <v>161</v>
      </c>
      <c r="M81" s="103" t="s">
        <v>161</v>
      </c>
      <c r="N81" s="103" t="s">
        <v>161</v>
      </c>
      <c r="O81" s="103" t="s">
        <v>161</v>
      </c>
      <c r="P81" s="103" t="s">
        <v>161</v>
      </c>
      <c r="Q81" s="103" t="s">
        <v>161</v>
      </c>
      <c r="R81" s="103" t="s">
        <v>161</v>
      </c>
      <c r="S81" s="103" t="s">
        <v>162</v>
      </c>
    </row>
    <row r="82" spans="1:19" x14ac:dyDescent="0.2">
      <c r="A82" s="105" t="s">
        <v>243</v>
      </c>
      <c r="B82" s="106" t="s">
        <v>249</v>
      </c>
      <c r="C82" s="105" t="s">
        <v>162</v>
      </c>
      <c r="D82" s="105" t="s">
        <v>162</v>
      </c>
      <c r="E82" s="105" t="s">
        <v>162</v>
      </c>
      <c r="F82" s="105" t="s">
        <v>162</v>
      </c>
      <c r="G82" s="105" t="s">
        <v>161</v>
      </c>
      <c r="H82" s="105" t="s">
        <v>161</v>
      </c>
      <c r="I82" s="105" t="s">
        <v>161</v>
      </c>
      <c r="J82" s="105" t="s">
        <v>162</v>
      </c>
      <c r="K82" s="105" t="s">
        <v>162</v>
      </c>
      <c r="L82" s="105" t="s">
        <v>162</v>
      </c>
      <c r="M82" s="105" t="s">
        <v>162</v>
      </c>
      <c r="N82" s="105" t="s">
        <v>161</v>
      </c>
      <c r="O82" s="105" t="s">
        <v>162</v>
      </c>
      <c r="P82" s="105" t="s">
        <v>162</v>
      </c>
      <c r="Q82" s="105" t="s">
        <v>162</v>
      </c>
      <c r="R82" s="105" t="s">
        <v>162</v>
      </c>
      <c r="S82" s="105" t="s">
        <v>162</v>
      </c>
    </row>
    <row r="83" spans="1:19" x14ac:dyDescent="0.2">
      <c r="A83" s="103" t="s">
        <v>243</v>
      </c>
      <c r="B83" s="104" t="s">
        <v>250</v>
      </c>
      <c r="C83" s="103" t="s">
        <v>162</v>
      </c>
      <c r="D83" s="103" t="s">
        <v>162</v>
      </c>
      <c r="E83" s="103" t="s">
        <v>162</v>
      </c>
      <c r="F83" s="103" t="s">
        <v>162</v>
      </c>
      <c r="G83" s="103" t="s">
        <v>162</v>
      </c>
      <c r="H83" s="103" t="s">
        <v>161</v>
      </c>
      <c r="I83" s="103" t="s">
        <v>162</v>
      </c>
      <c r="J83" s="103" t="s">
        <v>162</v>
      </c>
      <c r="K83" s="103" t="s">
        <v>162</v>
      </c>
      <c r="L83" s="103" t="s">
        <v>162</v>
      </c>
      <c r="M83" s="103" t="s">
        <v>162</v>
      </c>
      <c r="N83" s="103" t="s">
        <v>161</v>
      </c>
      <c r="O83" s="103" t="s">
        <v>162</v>
      </c>
      <c r="P83" s="103" t="s">
        <v>161</v>
      </c>
      <c r="Q83" s="103" t="s">
        <v>162</v>
      </c>
      <c r="R83" s="103" t="s">
        <v>162</v>
      </c>
      <c r="S83" s="103" t="s">
        <v>162</v>
      </c>
    </row>
    <row r="84" spans="1:19" x14ac:dyDescent="0.2">
      <c r="A84" s="105" t="s">
        <v>243</v>
      </c>
      <c r="B84" s="106" t="s">
        <v>251</v>
      </c>
      <c r="C84" s="105" t="s">
        <v>162</v>
      </c>
      <c r="D84" s="105" t="s">
        <v>162</v>
      </c>
      <c r="E84" s="105" t="s">
        <v>162</v>
      </c>
      <c r="F84" s="105" t="s">
        <v>162</v>
      </c>
      <c r="G84" s="105" t="s">
        <v>162</v>
      </c>
      <c r="H84" s="105" t="s">
        <v>162</v>
      </c>
      <c r="I84" s="105" t="s">
        <v>162</v>
      </c>
      <c r="J84" s="105" t="s">
        <v>161</v>
      </c>
      <c r="K84" s="105" t="s">
        <v>161</v>
      </c>
      <c r="L84" s="105" t="s">
        <v>161</v>
      </c>
      <c r="M84" s="105" t="s">
        <v>161</v>
      </c>
      <c r="N84" s="105" t="s">
        <v>161</v>
      </c>
      <c r="O84" s="105" t="s">
        <v>161</v>
      </c>
      <c r="P84" s="105" t="s">
        <v>161</v>
      </c>
      <c r="Q84" s="105" t="s">
        <v>161</v>
      </c>
      <c r="R84" s="105" t="s">
        <v>162</v>
      </c>
      <c r="S84" s="105" t="s">
        <v>162</v>
      </c>
    </row>
    <row r="85" spans="1:19" x14ac:dyDescent="0.2">
      <c r="A85" s="103" t="s">
        <v>243</v>
      </c>
      <c r="B85" s="104" t="s">
        <v>252</v>
      </c>
      <c r="C85" s="103" t="s">
        <v>162</v>
      </c>
      <c r="D85" s="103" t="s">
        <v>162</v>
      </c>
      <c r="E85" s="103" t="s">
        <v>162</v>
      </c>
      <c r="F85" s="103" t="s">
        <v>162</v>
      </c>
      <c r="G85" s="103" t="s">
        <v>162</v>
      </c>
      <c r="H85" s="103" t="s">
        <v>162</v>
      </c>
      <c r="I85" s="103" t="s">
        <v>161</v>
      </c>
      <c r="J85" s="103" t="s">
        <v>162</v>
      </c>
      <c r="K85" s="103" t="s">
        <v>162</v>
      </c>
      <c r="L85" s="103" t="s">
        <v>162</v>
      </c>
      <c r="M85" s="103" t="s">
        <v>162</v>
      </c>
      <c r="N85" s="103" t="s">
        <v>161</v>
      </c>
      <c r="O85" s="103" t="s">
        <v>162</v>
      </c>
      <c r="P85" s="103" t="s">
        <v>161</v>
      </c>
      <c r="Q85" s="103" t="s">
        <v>161</v>
      </c>
      <c r="R85" s="103" t="s">
        <v>162</v>
      </c>
      <c r="S85" s="103" t="s">
        <v>162</v>
      </c>
    </row>
    <row r="86" spans="1:19" x14ac:dyDescent="0.2">
      <c r="A86" s="105" t="s">
        <v>243</v>
      </c>
      <c r="B86" s="106" t="s">
        <v>253</v>
      </c>
      <c r="C86" s="105" t="s">
        <v>162</v>
      </c>
      <c r="D86" s="105" t="s">
        <v>162</v>
      </c>
      <c r="E86" s="105" t="s">
        <v>162</v>
      </c>
      <c r="F86" s="105" t="s">
        <v>162</v>
      </c>
      <c r="G86" s="105" t="s">
        <v>162</v>
      </c>
      <c r="H86" s="105" t="s">
        <v>162</v>
      </c>
      <c r="I86" s="105" t="s">
        <v>162</v>
      </c>
      <c r="J86" s="105" t="s">
        <v>162</v>
      </c>
      <c r="K86" s="105" t="s">
        <v>162</v>
      </c>
      <c r="L86" s="105" t="s">
        <v>162</v>
      </c>
      <c r="M86" s="105" t="s">
        <v>162</v>
      </c>
      <c r="N86" s="105" t="s">
        <v>162</v>
      </c>
      <c r="O86" s="105" t="s">
        <v>162</v>
      </c>
      <c r="P86" s="105" t="s">
        <v>162</v>
      </c>
      <c r="Q86" s="105" t="s">
        <v>162</v>
      </c>
      <c r="R86" s="105" t="s">
        <v>162</v>
      </c>
      <c r="S86" s="105" t="s">
        <v>162</v>
      </c>
    </row>
    <row r="87" spans="1:19" x14ac:dyDescent="0.2">
      <c r="A87" s="103" t="s">
        <v>243</v>
      </c>
      <c r="B87" s="104" t="s">
        <v>254</v>
      </c>
      <c r="C87" s="103" t="s">
        <v>162</v>
      </c>
      <c r="D87" s="103" t="s">
        <v>162</v>
      </c>
      <c r="E87" s="103" t="s">
        <v>162</v>
      </c>
      <c r="F87" s="103" t="s">
        <v>162</v>
      </c>
      <c r="G87" s="103" t="s">
        <v>162</v>
      </c>
      <c r="H87" s="103" t="s">
        <v>162</v>
      </c>
      <c r="I87" s="103" t="s">
        <v>162</v>
      </c>
      <c r="J87" s="103" t="s">
        <v>162</v>
      </c>
      <c r="K87" s="103" t="s">
        <v>162</v>
      </c>
      <c r="L87" s="103" t="s">
        <v>162</v>
      </c>
      <c r="M87" s="103" t="s">
        <v>161</v>
      </c>
      <c r="N87" s="103" t="s">
        <v>161</v>
      </c>
      <c r="O87" s="103" t="s">
        <v>162</v>
      </c>
      <c r="P87" s="103" t="s">
        <v>162</v>
      </c>
      <c r="Q87" s="103" t="s">
        <v>161</v>
      </c>
      <c r="R87" s="103" t="s">
        <v>162</v>
      </c>
      <c r="S87" s="103" t="s">
        <v>162</v>
      </c>
    </row>
    <row r="88" spans="1:19" x14ac:dyDescent="0.2">
      <c r="A88" s="105" t="s">
        <v>243</v>
      </c>
      <c r="B88" s="106" t="s">
        <v>255</v>
      </c>
      <c r="C88" s="105" t="s">
        <v>162</v>
      </c>
      <c r="D88" s="105" t="s">
        <v>162</v>
      </c>
      <c r="E88" s="105" t="s">
        <v>162</v>
      </c>
      <c r="F88" s="105" t="s">
        <v>162</v>
      </c>
      <c r="G88" s="105" t="s">
        <v>162</v>
      </c>
      <c r="H88" s="105" t="s">
        <v>162</v>
      </c>
      <c r="I88" s="105" t="s">
        <v>162</v>
      </c>
      <c r="J88" s="105" t="s">
        <v>162</v>
      </c>
      <c r="K88" s="105" t="s">
        <v>162</v>
      </c>
      <c r="L88" s="105" t="s">
        <v>162</v>
      </c>
      <c r="M88" s="105" t="s">
        <v>162</v>
      </c>
      <c r="N88" s="105" t="s">
        <v>162</v>
      </c>
      <c r="O88" s="105" t="s">
        <v>162</v>
      </c>
      <c r="P88" s="105" t="s">
        <v>161</v>
      </c>
      <c r="Q88" s="105" t="s">
        <v>162</v>
      </c>
      <c r="R88" s="105" t="s">
        <v>162</v>
      </c>
      <c r="S88" s="105" t="s">
        <v>162</v>
      </c>
    </row>
    <row r="89" spans="1:19" x14ac:dyDescent="0.2">
      <c r="A89" s="103" t="s">
        <v>243</v>
      </c>
      <c r="B89" s="104" t="s">
        <v>256</v>
      </c>
      <c r="C89" s="103" t="s">
        <v>162</v>
      </c>
      <c r="D89" s="103" t="s">
        <v>162</v>
      </c>
      <c r="E89" s="103" t="s">
        <v>162</v>
      </c>
      <c r="F89" s="103" t="s">
        <v>162</v>
      </c>
      <c r="G89" s="103" t="s">
        <v>162</v>
      </c>
      <c r="H89" s="103" t="s">
        <v>162</v>
      </c>
      <c r="I89" s="103" t="s">
        <v>162</v>
      </c>
      <c r="J89" s="103" t="s">
        <v>162</v>
      </c>
      <c r="K89" s="103" t="s">
        <v>162</v>
      </c>
      <c r="L89" s="103" t="s">
        <v>162</v>
      </c>
      <c r="M89" s="103" t="s">
        <v>162</v>
      </c>
      <c r="N89" s="103" t="s">
        <v>161</v>
      </c>
      <c r="O89" s="103" t="s">
        <v>162</v>
      </c>
      <c r="P89" s="103" t="s">
        <v>161</v>
      </c>
      <c r="Q89" s="103" t="s">
        <v>162</v>
      </c>
      <c r="R89" s="103" t="s">
        <v>162</v>
      </c>
      <c r="S89" s="103" t="s">
        <v>162</v>
      </c>
    </row>
    <row r="90" spans="1:19" x14ac:dyDescent="0.2">
      <c r="A90" s="105" t="s">
        <v>243</v>
      </c>
      <c r="B90" s="106" t="s">
        <v>257</v>
      </c>
      <c r="C90" s="105" t="s">
        <v>162</v>
      </c>
      <c r="D90" s="105" t="s">
        <v>162</v>
      </c>
      <c r="E90" s="105" t="s">
        <v>162</v>
      </c>
      <c r="F90" s="105" t="s">
        <v>162</v>
      </c>
      <c r="G90" s="105" t="s">
        <v>162</v>
      </c>
      <c r="H90" s="105" t="s">
        <v>162</v>
      </c>
      <c r="I90" s="105" t="s">
        <v>162</v>
      </c>
      <c r="J90" s="105" t="s">
        <v>162</v>
      </c>
      <c r="K90" s="105" t="s">
        <v>161</v>
      </c>
      <c r="L90" s="105" t="s">
        <v>161</v>
      </c>
      <c r="M90" s="105" t="s">
        <v>161</v>
      </c>
      <c r="N90" s="105" t="s">
        <v>161</v>
      </c>
      <c r="O90" s="105" t="s">
        <v>162</v>
      </c>
      <c r="P90" s="105" t="s">
        <v>161</v>
      </c>
      <c r="Q90" s="105" t="s">
        <v>161</v>
      </c>
      <c r="R90" s="105" t="s">
        <v>162</v>
      </c>
      <c r="S90" s="105" t="s">
        <v>162</v>
      </c>
    </row>
    <row r="91" spans="1:19" x14ac:dyDescent="0.2">
      <c r="A91" s="103" t="s">
        <v>243</v>
      </c>
      <c r="B91" s="104" t="s">
        <v>258</v>
      </c>
      <c r="C91" s="103" t="s">
        <v>162</v>
      </c>
      <c r="D91" s="103" t="s">
        <v>162</v>
      </c>
      <c r="E91" s="103" t="s">
        <v>162</v>
      </c>
      <c r="F91" s="103" t="s">
        <v>162</v>
      </c>
      <c r="G91" s="103" t="s">
        <v>162</v>
      </c>
      <c r="H91" s="103" t="s">
        <v>162</v>
      </c>
      <c r="I91" s="103" t="s">
        <v>161</v>
      </c>
      <c r="J91" s="103" t="s">
        <v>162</v>
      </c>
      <c r="K91" s="103" t="s">
        <v>162</v>
      </c>
      <c r="L91" s="103" t="s">
        <v>162</v>
      </c>
      <c r="M91" s="103" t="s">
        <v>161</v>
      </c>
      <c r="N91" s="103" t="s">
        <v>161</v>
      </c>
      <c r="O91" s="103" t="s">
        <v>162</v>
      </c>
      <c r="P91" s="103" t="s">
        <v>161</v>
      </c>
      <c r="Q91" s="103" t="s">
        <v>161</v>
      </c>
      <c r="R91" s="103" t="s">
        <v>161</v>
      </c>
      <c r="S91" s="103" t="s">
        <v>162</v>
      </c>
    </row>
    <row r="92" spans="1:19" x14ac:dyDescent="0.2">
      <c r="A92" s="105" t="s">
        <v>243</v>
      </c>
      <c r="B92" s="106" t="s">
        <v>259</v>
      </c>
      <c r="C92" s="105" t="s">
        <v>162</v>
      </c>
      <c r="D92" s="105" t="s">
        <v>162</v>
      </c>
      <c r="E92" s="105" t="s">
        <v>162</v>
      </c>
      <c r="F92" s="105" t="s">
        <v>162</v>
      </c>
      <c r="G92" s="105" t="s">
        <v>162</v>
      </c>
      <c r="H92" s="105" t="s">
        <v>162</v>
      </c>
      <c r="I92" s="105" t="s">
        <v>162</v>
      </c>
      <c r="J92" s="105" t="s">
        <v>162</v>
      </c>
      <c r="K92" s="105" t="s">
        <v>162</v>
      </c>
      <c r="L92" s="105" t="s">
        <v>162</v>
      </c>
      <c r="M92" s="105" t="s">
        <v>162</v>
      </c>
      <c r="N92" s="105" t="s">
        <v>161</v>
      </c>
      <c r="O92" s="105" t="s">
        <v>161</v>
      </c>
      <c r="P92" s="105" t="s">
        <v>161</v>
      </c>
      <c r="Q92" s="105" t="s">
        <v>161</v>
      </c>
      <c r="R92" s="105" t="s">
        <v>161</v>
      </c>
      <c r="S92" s="105" t="s">
        <v>162</v>
      </c>
    </row>
    <row r="93" spans="1:19" x14ac:dyDescent="0.2">
      <c r="A93" s="103" t="s">
        <v>260</v>
      </c>
      <c r="B93" s="104" t="s">
        <v>261</v>
      </c>
      <c r="C93" s="103" t="s">
        <v>162</v>
      </c>
      <c r="D93" s="103" t="s">
        <v>162</v>
      </c>
      <c r="E93" s="103" t="s">
        <v>162</v>
      </c>
      <c r="F93" s="103" t="s">
        <v>162</v>
      </c>
      <c r="G93" s="103" t="s">
        <v>162</v>
      </c>
      <c r="H93" s="103" t="s">
        <v>162</v>
      </c>
      <c r="I93" s="103" t="s">
        <v>162</v>
      </c>
      <c r="J93" s="103" t="s">
        <v>162</v>
      </c>
      <c r="K93" s="103" t="s">
        <v>162</v>
      </c>
      <c r="L93" s="103" t="s">
        <v>162</v>
      </c>
      <c r="M93" s="103" t="s">
        <v>161</v>
      </c>
      <c r="N93" s="103" t="s">
        <v>161</v>
      </c>
      <c r="O93" s="103" t="s">
        <v>162</v>
      </c>
      <c r="P93" s="103" t="s">
        <v>162</v>
      </c>
      <c r="Q93" s="103" t="s">
        <v>161</v>
      </c>
      <c r="R93" s="103" t="s">
        <v>162</v>
      </c>
      <c r="S93" s="103" t="s">
        <v>162</v>
      </c>
    </row>
    <row r="94" spans="1:19" x14ac:dyDescent="0.2">
      <c r="A94" s="105" t="s">
        <v>260</v>
      </c>
      <c r="B94" s="106" t="s">
        <v>262</v>
      </c>
      <c r="C94" s="105" t="s">
        <v>162</v>
      </c>
      <c r="D94" s="105" t="s">
        <v>162</v>
      </c>
      <c r="E94" s="105" t="s">
        <v>162</v>
      </c>
      <c r="F94" s="105" t="s">
        <v>162</v>
      </c>
      <c r="G94" s="105" t="s">
        <v>162</v>
      </c>
      <c r="H94" s="105" t="s">
        <v>162</v>
      </c>
      <c r="I94" s="105" t="s">
        <v>162</v>
      </c>
      <c r="J94" s="105" t="s">
        <v>162</v>
      </c>
      <c r="K94" s="105" t="s">
        <v>162</v>
      </c>
      <c r="L94" s="105" t="s">
        <v>162</v>
      </c>
      <c r="M94" s="105" t="s">
        <v>162</v>
      </c>
      <c r="N94" s="105" t="s">
        <v>161</v>
      </c>
      <c r="O94" s="105" t="s">
        <v>161</v>
      </c>
      <c r="P94" s="105" t="s">
        <v>161</v>
      </c>
      <c r="Q94" s="105" t="s">
        <v>161</v>
      </c>
      <c r="R94" s="105" t="s">
        <v>162</v>
      </c>
      <c r="S94" s="105" t="s">
        <v>162</v>
      </c>
    </row>
    <row r="95" spans="1:19" x14ac:dyDescent="0.2">
      <c r="A95" s="103" t="s">
        <v>263</v>
      </c>
      <c r="B95" s="104" t="s">
        <v>264</v>
      </c>
      <c r="C95" s="103" t="s">
        <v>162</v>
      </c>
      <c r="D95" s="103" t="s">
        <v>162</v>
      </c>
      <c r="E95" s="103" t="s">
        <v>162</v>
      </c>
      <c r="F95" s="103" t="s">
        <v>162</v>
      </c>
      <c r="G95" s="103" t="s">
        <v>162</v>
      </c>
      <c r="H95" s="103" t="s">
        <v>162</v>
      </c>
      <c r="I95" s="103" t="s">
        <v>162</v>
      </c>
      <c r="J95" s="103" t="s">
        <v>162</v>
      </c>
      <c r="K95" s="103" t="s">
        <v>162</v>
      </c>
      <c r="L95" s="103" t="s">
        <v>162</v>
      </c>
      <c r="M95" s="103" t="s">
        <v>161</v>
      </c>
      <c r="N95" s="103" t="s">
        <v>161</v>
      </c>
      <c r="O95" s="103" t="s">
        <v>161</v>
      </c>
      <c r="P95" s="103" t="s">
        <v>161</v>
      </c>
      <c r="Q95" s="103" t="s">
        <v>161</v>
      </c>
      <c r="R95" s="103" t="s">
        <v>162</v>
      </c>
      <c r="S95" s="103" t="s">
        <v>162</v>
      </c>
    </row>
    <row r="96" spans="1:19" x14ac:dyDescent="0.2">
      <c r="A96" s="105" t="s">
        <v>263</v>
      </c>
      <c r="B96" s="106" t="s">
        <v>265</v>
      </c>
      <c r="C96" s="105" t="s">
        <v>162</v>
      </c>
      <c r="D96" s="105" t="s">
        <v>162</v>
      </c>
      <c r="E96" s="105" t="s">
        <v>162</v>
      </c>
      <c r="F96" s="105" t="s">
        <v>162</v>
      </c>
      <c r="G96" s="105" t="s">
        <v>162</v>
      </c>
      <c r="H96" s="105" t="s">
        <v>162</v>
      </c>
      <c r="I96" s="105" t="s">
        <v>162</v>
      </c>
      <c r="J96" s="105" t="s">
        <v>162</v>
      </c>
      <c r="K96" s="105" t="s">
        <v>162</v>
      </c>
      <c r="L96" s="105" t="s">
        <v>161</v>
      </c>
      <c r="M96" s="105" t="s">
        <v>161</v>
      </c>
      <c r="N96" s="105" t="s">
        <v>161</v>
      </c>
      <c r="O96" s="105" t="s">
        <v>161</v>
      </c>
      <c r="P96" s="105" t="s">
        <v>161</v>
      </c>
      <c r="Q96" s="105" t="s">
        <v>161</v>
      </c>
      <c r="R96" s="105" t="s">
        <v>161</v>
      </c>
      <c r="S96" s="105" t="s">
        <v>162</v>
      </c>
    </row>
    <row r="97" spans="1:19" x14ac:dyDescent="0.2">
      <c r="A97" s="103" t="s">
        <v>263</v>
      </c>
      <c r="B97" s="104" t="s">
        <v>266</v>
      </c>
      <c r="C97" s="103" t="s">
        <v>162</v>
      </c>
      <c r="D97" s="103" t="s">
        <v>161</v>
      </c>
      <c r="E97" s="103" t="s">
        <v>162</v>
      </c>
      <c r="F97" s="103" t="s">
        <v>162</v>
      </c>
      <c r="G97" s="103" t="s">
        <v>162</v>
      </c>
      <c r="H97" s="103" t="s">
        <v>161</v>
      </c>
      <c r="I97" s="103" t="s">
        <v>162</v>
      </c>
      <c r="J97" s="103" t="s">
        <v>162</v>
      </c>
      <c r="K97" s="103" t="s">
        <v>161</v>
      </c>
      <c r="L97" s="103" t="s">
        <v>162</v>
      </c>
      <c r="M97" s="103" t="s">
        <v>161</v>
      </c>
      <c r="N97" s="103" t="s">
        <v>161</v>
      </c>
      <c r="O97" s="103" t="s">
        <v>161</v>
      </c>
      <c r="P97" s="103" t="s">
        <v>161</v>
      </c>
      <c r="Q97" s="103" t="s">
        <v>162</v>
      </c>
      <c r="R97" s="103" t="s">
        <v>162</v>
      </c>
      <c r="S97" s="103" t="s">
        <v>162</v>
      </c>
    </row>
    <row r="98" spans="1:19" x14ac:dyDescent="0.2">
      <c r="A98" s="105" t="s">
        <v>267</v>
      </c>
      <c r="B98" s="106" t="s">
        <v>268</v>
      </c>
      <c r="C98" s="105" t="s">
        <v>162</v>
      </c>
      <c r="D98" s="105" t="s">
        <v>162</v>
      </c>
      <c r="E98" s="105" t="s">
        <v>162</v>
      </c>
      <c r="F98" s="105" t="s">
        <v>162</v>
      </c>
      <c r="G98" s="105" t="s">
        <v>162</v>
      </c>
      <c r="H98" s="105" t="s">
        <v>162</v>
      </c>
      <c r="I98" s="105" t="s">
        <v>162</v>
      </c>
      <c r="J98" s="105" t="s">
        <v>162</v>
      </c>
      <c r="K98" s="105" t="s">
        <v>161</v>
      </c>
      <c r="L98" s="105" t="s">
        <v>161</v>
      </c>
      <c r="M98" s="105" t="s">
        <v>161</v>
      </c>
      <c r="N98" s="105" t="s">
        <v>161</v>
      </c>
      <c r="O98" s="105" t="s">
        <v>161</v>
      </c>
      <c r="P98" s="105" t="s">
        <v>161</v>
      </c>
      <c r="Q98" s="105" t="s">
        <v>161</v>
      </c>
      <c r="R98" s="105" t="s">
        <v>162</v>
      </c>
      <c r="S98" s="105" t="s">
        <v>162</v>
      </c>
    </row>
    <row r="99" spans="1:19" x14ac:dyDescent="0.2">
      <c r="A99" s="103" t="s">
        <v>267</v>
      </c>
      <c r="B99" s="104" t="s">
        <v>269</v>
      </c>
      <c r="C99" s="103" t="s">
        <v>162</v>
      </c>
      <c r="D99" s="103" t="s">
        <v>162</v>
      </c>
      <c r="E99" s="103" t="s">
        <v>162</v>
      </c>
      <c r="F99" s="103" t="s">
        <v>162</v>
      </c>
      <c r="G99" s="103" t="s">
        <v>162</v>
      </c>
      <c r="H99" s="103" t="s">
        <v>162</v>
      </c>
      <c r="I99" s="103" t="s">
        <v>162</v>
      </c>
      <c r="J99" s="103" t="s">
        <v>162</v>
      </c>
      <c r="K99" s="103" t="s">
        <v>162</v>
      </c>
      <c r="L99" s="103" t="s">
        <v>162</v>
      </c>
      <c r="M99" s="103" t="s">
        <v>161</v>
      </c>
      <c r="N99" s="103" t="s">
        <v>162</v>
      </c>
      <c r="O99" s="103" t="s">
        <v>162</v>
      </c>
      <c r="P99" s="103" t="s">
        <v>162</v>
      </c>
      <c r="Q99" s="103" t="s">
        <v>162</v>
      </c>
      <c r="R99" s="103" t="s">
        <v>162</v>
      </c>
      <c r="S99" s="103" t="s">
        <v>162</v>
      </c>
    </row>
    <row r="100" spans="1:19" x14ac:dyDescent="0.2">
      <c r="A100" s="105" t="s">
        <v>267</v>
      </c>
      <c r="B100" s="106" t="s">
        <v>270</v>
      </c>
      <c r="C100" s="105" t="s">
        <v>162</v>
      </c>
      <c r="D100" s="105" t="s">
        <v>162</v>
      </c>
      <c r="E100" s="105" t="s">
        <v>162</v>
      </c>
      <c r="F100" s="105" t="s">
        <v>162</v>
      </c>
      <c r="G100" s="105" t="s">
        <v>162</v>
      </c>
      <c r="H100" s="105" t="s">
        <v>162</v>
      </c>
      <c r="I100" s="105" t="s">
        <v>162</v>
      </c>
      <c r="J100" s="105" t="s">
        <v>162</v>
      </c>
      <c r="K100" s="105" t="s">
        <v>162</v>
      </c>
      <c r="L100" s="105" t="s">
        <v>162</v>
      </c>
      <c r="M100" s="105" t="s">
        <v>161</v>
      </c>
      <c r="N100" s="105" t="s">
        <v>161</v>
      </c>
      <c r="O100" s="105" t="s">
        <v>162</v>
      </c>
      <c r="P100" s="105" t="s">
        <v>161</v>
      </c>
      <c r="Q100" s="105" t="s">
        <v>161</v>
      </c>
      <c r="R100" s="105" t="s">
        <v>162</v>
      </c>
      <c r="S100" s="105" t="s">
        <v>162</v>
      </c>
    </row>
    <row r="101" spans="1:19" x14ac:dyDescent="0.2">
      <c r="A101" s="103" t="s">
        <v>267</v>
      </c>
      <c r="B101" s="104" t="s">
        <v>271</v>
      </c>
      <c r="C101" s="103" t="s">
        <v>162</v>
      </c>
      <c r="D101" s="103" t="s">
        <v>162</v>
      </c>
      <c r="E101" s="103" t="s">
        <v>162</v>
      </c>
      <c r="F101" s="103" t="s">
        <v>162</v>
      </c>
      <c r="G101" s="103" t="s">
        <v>162</v>
      </c>
      <c r="H101" s="103" t="s">
        <v>162</v>
      </c>
      <c r="I101" s="103" t="s">
        <v>162</v>
      </c>
      <c r="J101" s="103" t="s">
        <v>162</v>
      </c>
      <c r="K101" s="103" t="s">
        <v>162</v>
      </c>
      <c r="L101" s="103" t="s">
        <v>162</v>
      </c>
      <c r="M101" s="103" t="s">
        <v>161</v>
      </c>
      <c r="N101" s="103" t="s">
        <v>161</v>
      </c>
      <c r="O101" s="103" t="s">
        <v>162</v>
      </c>
      <c r="P101" s="103" t="s">
        <v>161</v>
      </c>
      <c r="Q101" s="103" t="s">
        <v>161</v>
      </c>
      <c r="R101" s="103" t="s">
        <v>161</v>
      </c>
      <c r="S101" s="103" t="s">
        <v>162</v>
      </c>
    </row>
    <row r="102" spans="1:19" x14ac:dyDescent="0.2">
      <c r="A102" s="105" t="s">
        <v>267</v>
      </c>
      <c r="B102" s="106" t="s">
        <v>272</v>
      </c>
      <c r="C102" s="105" t="s">
        <v>162</v>
      </c>
      <c r="D102" s="105" t="s">
        <v>161</v>
      </c>
      <c r="E102" s="105" t="s">
        <v>162</v>
      </c>
      <c r="F102" s="105" t="s">
        <v>162</v>
      </c>
      <c r="G102" s="105" t="s">
        <v>162</v>
      </c>
      <c r="H102" s="105" t="s">
        <v>161</v>
      </c>
      <c r="I102" s="105" t="s">
        <v>162</v>
      </c>
      <c r="J102" s="105" t="s">
        <v>162</v>
      </c>
      <c r="K102" s="105" t="s">
        <v>162</v>
      </c>
      <c r="L102" s="105" t="s">
        <v>162</v>
      </c>
      <c r="M102" s="105" t="s">
        <v>161</v>
      </c>
      <c r="N102" s="105" t="s">
        <v>161</v>
      </c>
      <c r="O102" s="105" t="s">
        <v>161</v>
      </c>
      <c r="P102" s="105" t="s">
        <v>161</v>
      </c>
      <c r="Q102" s="105" t="s">
        <v>161</v>
      </c>
      <c r="R102" s="105" t="s">
        <v>162</v>
      </c>
      <c r="S102" s="105" t="s">
        <v>162</v>
      </c>
    </row>
    <row r="103" spans="1:19" x14ac:dyDescent="0.2">
      <c r="A103" s="103" t="s">
        <v>267</v>
      </c>
      <c r="B103" s="104" t="s">
        <v>273</v>
      </c>
      <c r="C103" s="103" t="s">
        <v>162</v>
      </c>
      <c r="D103" s="103" t="s">
        <v>162</v>
      </c>
      <c r="E103" s="103" t="s">
        <v>162</v>
      </c>
      <c r="F103" s="103" t="s">
        <v>162</v>
      </c>
      <c r="G103" s="103" t="s">
        <v>162</v>
      </c>
      <c r="H103" s="103" t="s">
        <v>162</v>
      </c>
      <c r="I103" s="103" t="s">
        <v>162</v>
      </c>
      <c r="J103" s="103" t="s">
        <v>162</v>
      </c>
      <c r="K103" s="103" t="s">
        <v>162</v>
      </c>
      <c r="L103" s="103" t="s">
        <v>162</v>
      </c>
      <c r="M103" s="103" t="s">
        <v>162</v>
      </c>
      <c r="N103" s="103" t="s">
        <v>161</v>
      </c>
      <c r="O103" s="103" t="s">
        <v>161</v>
      </c>
      <c r="P103" s="103" t="s">
        <v>161</v>
      </c>
      <c r="Q103" s="103" t="s">
        <v>162</v>
      </c>
      <c r="R103" s="103" t="s">
        <v>162</v>
      </c>
      <c r="S103" s="103" t="s">
        <v>161</v>
      </c>
    </row>
    <row r="104" spans="1:19" x14ac:dyDescent="0.2">
      <c r="A104" s="105" t="s">
        <v>267</v>
      </c>
      <c r="B104" s="106" t="s">
        <v>274</v>
      </c>
      <c r="C104" s="105" t="s">
        <v>162</v>
      </c>
      <c r="D104" s="105" t="s">
        <v>161</v>
      </c>
      <c r="E104" s="105" t="s">
        <v>162</v>
      </c>
      <c r="F104" s="105" t="s">
        <v>162</v>
      </c>
      <c r="G104" s="105" t="s">
        <v>162</v>
      </c>
      <c r="H104" s="105" t="s">
        <v>162</v>
      </c>
      <c r="I104" s="105" t="s">
        <v>162</v>
      </c>
      <c r="J104" s="105" t="s">
        <v>162</v>
      </c>
      <c r="K104" s="105" t="s">
        <v>162</v>
      </c>
      <c r="L104" s="105" t="s">
        <v>162</v>
      </c>
      <c r="M104" s="105" t="s">
        <v>161</v>
      </c>
      <c r="N104" s="105" t="s">
        <v>161</v>
      </c>
      <c r="O104" s="105" t="s">
        <v>162</v>
      </c>
      <c r="P104" s="105" t="s">
        <v>161</v>
      </c>
      <c r="Q104" s="105" t="s">
        <v>161</v>
      </c>
      <c r="R104" s="105" t="s">
        <v>161</v>
      </c>
      <c r="S104" s="105" t="s">
        <v>162</v>
      </c>
    </row>
    <row r="105" spans="1:19" x14ac:dyDescent="0.2">
      <c r="A105" s="103" t="s">
        <v>267</v>
      </c>
      <c r="B105" s="104" t="s">
        <v>275</v>
      </c>
      <c r="C105" s="103" t="s">
        <v>162</v>
      </c>
      <c r="D105" s="103" t="s">
        <v>161</v>
      </c>
      <c r="E105" s="103" t="s">
        <v>162</v>
      </c>
      <c r="F105" s="103" t="s">
        <v>162</v>
      </c>
      <c r="G105" s="103" t="s">
        <v>162</v>
      </c>
      <c r="H105" s="103" t="s">
        <v>161</v>
      </c>
      <c r="I105" s="103" t="s">
        <v>162</v>
      </c>
      <c r="J105" s="103" t="s">
        <v>162</v>
      </c>
      <c r="K105" s="103" t="s">
        <v>161</v>
      </c>
      <c r="L105" s="103" t="s">
        <v>162</v>
      </c>
      <c r="M105" s="103" t="s">
        <v>162</v>
      </c>
      <c r="N105" s="103" t="s">
        <v>161</v>
      </c>
      <c r="O105" s="103" t="s">
        <v>162</v>
      </c>
      <c r="P105" s="103" t="s">
        <v>161</v>
      </c>
      <c r="Q105" s="103" t="s">
        <v>162</v>
      </c>
      <c r="R105" s="103" t="s">
        <v>162</v>
      </c>
      <c r="S105" s="103" t="s">
        <v>162</v>
      </c>
    </row>
    <row r="106" spans="1:19" x14ac:dyDescent="0.2">
      <c r="A106" s="105" t="s">
        <v>267</v>
      </c>
      <c r="B106" s="106" t="s">
        <v>276</v>
      </c>
      <c r="C106" s="105" t="s">
        <v>162</v>
      </c>
      <c r="D106" s="105" t="s">
        <v>162</v>
      </c>
      <c r="E106" s="105" t="s">
        <v>162</v>
      </c>
      <c r="F106" s="105" t="s">
        <v>162</v>
      </c>
      <c r="G106" s="105" t="s">
        <v>162</v>
      </c>
      <c r="H106" s="105" t="s">
        <v>162</v>
      </c>
      <c r="I106" s="105" t="s">
        <v>162</v>
      </c>
      <c r="J106" s="105" t="s">
        <v>162</v>
      </c>
      <c r="K106" s="105" t="s">
        <v>162</v>
      </c>
      <c r="L106" s="105" t="s">
        <v>162</v>
      </c>
      <c r="M106" s="105" t="s">
        <v>161</v>
      </c>
      <c r="N106" s="105" t="s">
        <v>161</v>
      </c>
      <c r="O106" s="105" t="s">
        <v>162</v>
      </c>
      <c r="P106" s="105" t="s">
        <v>161</v>
      </c>
      <c r="Q106" s="105" t="s">
        <v>161</v>
      </c>
      <c r="R106" s="105" t="s">
        <v>161</v>
      </c>
      <c r="S106" s="105" t="s">
        <v>162</v>
      </c>
    </row>
    <row r="107" spans="1:19" x14ac:dyDescent="0.2">
      <c r="A107" s="103" t="s">
        <v>267</v>
      </c>
      <c r="B107" s="104" t="s">
        <v>277</v>
      </c>
      <c r="C107" s="103" t="s">
        <v>162</v>
      </c>
      <c r="D107" s="103" t="s">
        <v>161</v>
      </c>
      <c r="E107" s="103" t="s">
        <v>162</v>
      </c>
      <c r="F107" s="103" t="s">
        <v>162</v>
      </c>
      <c r="G107" s="103" t="s">
        <v>162</v>
      </c>
      <c r="H107" s="103" t="s">
        <v>162</v>
      </c>
      <c r="I107" s="103" t="s">
        <v>162</v>
      </c>
      <c r="J107" s="103" t="s">
        <v>162</v>
      </c>
      <c r="K107" s="103" t="s">
        <v>162</v>
      </c>
      <c r="L107" s="103" t="s">
        <v>162</v>
      </c>
      <c r="M107" s="103" t="s">
        <v>161</v>
      </c>
      <c r="N107" s="103" t="s">
        <v>161</v>
      </c>
      <c r="O107" s="103" t="s">
        <v>162</v>
      </c>
      <c r="P107" s="103" t="s">
        <v>161</v>
      </c>
      <c r="Q107" s="103" t="s">
        <v>161</v>
      </c>
      <c r="R107" s="103" t="s">
        <v>161</v>
      </c>
      <c r="S107" s="103" t="s">
        <v>162</v>
      </c>
    </row>
    <row r="108" spans="1:19" x14ac:dyDescent="0.2">
      <c r="A108" s="105" t="s">
        <v>267</v>
      </c>
      <c r="B108" s="106" t="s">
        <v>278</v>
      </c>
      <c r="C108" s="105" t="s">
        <v>162</v>
      </c>
      <c r="D108" s="105" t="s">
        <v>162</v>
      </c>
      <c r="E108" s="105" t="s">
        <v>162</v>
      </c>
      <c r="F108" s="105" t="s">
        <v>162</v>
      </c>
      <c r="G108" s="105" t="s">
        <v>162</v>
      </c>
      <c r="H108" s="105" t="s">
        <v>162</v>
      </c>
      <c r="I108" s="105" t="s">
        <v>162</v>
      </c>
      <c r="J108" s="105" t="s">
        <v>162</v>
      </c>
      <c r="K108" s="105" t="s">
        <v>162</v>
      </c>
      <c r="L108" s="105" t="s">
        <v>162</v>
      </c>
      <c r="M108" s="105" t="s">
        <v>161</v>
      </c>
      <c r="N108" s="105" t="s">
        <v>161</v>
      </c>
      <c r="O108" s="105" t="s">
        <v>162</v>
      </c>
      <c r="P108" s="105" t="s">
        <v>162</v>
      </c>
      <c r="Q108" s="105" t="s">
        <v>162</v>
      </c>
      <c r="R108" s="105" t="s">
        <v>161</v>
      </c>
      <c r="S108" s="105" t="s">
        <v>161</v>
      </c>
    </row>
    <row r="109" spans="1:19" x14ac:dyDescent="0.2">
      <c r="A109" s="103" t="s">
        <v>267</v>
      </c>
      <c r="B109" s="104" t="s">
        <v>279</v>
      </c>
      <c r="C109" s="103" t="s">
        <v>162</v>
      </c>
      <c r="D109" s="103" t="s">
        <v>162</v>
      </c>
      <c r="E109" s="103" t="s">
        <v>162</v>
      </c>
      <c r="F109" s="103" t="s">
        <v>162</v>
      </c>
      <c r="G109" s="103" t="s">
        <v>162</v>
      </c>
      <c r="H109" s="103" t="s">
        <v>162</v>
      </c>
      <c r="I109" s="103" t="s">
        <v>162</v>
      </c>
      <c r="J109" s="103" t="s">
        <v>162</v>
      </c>
      <c r="K109" s="103" t="s">
        <v>162</v>
      </c>
      <c r="L109" s="103" t="s">
        <v>162</v>
      </c>
      <c r="M109" s="103" t="s">
        <v>161</v>
      </c>
      <c r="N109" s="103" t="s">
        <v>161</v>
      </c>
      <c r="O109" s="103" t="s">
        <v>162</v>
      </c>
      <c r="P109" s="103" t="s">
        <v>161</v>
      </c>
      <c r="Q109" s="103" t="s">
        <v>162</v>
      </c>
      <c r="R109" s="103" t="s">
        <v>162</v>
      </c>
      <c r="S109" s="103" t="s">
        <v>162</v>
      </c>
    </row>
    <row r="110" spans="1:19" x14ac:dyDescent="0.2">
      <c r="A110" s="105" t="s">
        <v>267</v>
      </c>
      <c r="B110" s="106" t="s">
        <v>280</v>
      </c>
      <c r="C110" s="105" t="s">
        <v>162</v>
      </c>
      <c r="D110" s="105" t="s">
        <v>162</v>
      </c>
      <c r="E110" s="105" t="s">
        <v>162</v>
      </c>
      <c r="F110" s="105" t="s">
        <v>162</v>
      </c>
      <c r="G110" s="105" t="s">
        <v>162</v>
      </c>
      <c r="H110" s="105" t="s">
        <v>162</v>
      </c>
      <c r="I110" s="105" t="s">
        <v>162</v>
      </c>
      <c r="J110" s="105" t="s">
        <v>162</v>
      </c>
      <c r="K110" s="105" t="s">
        <v>162</v>
      </c>
      <c r="L110" s="105" t="s">
        <v>162</v>
      </c>
      <c r="M110" s="105" t="s">
        <v>161</v>
      </c>
      <c r="N110" s="105" t="s">
        <v>161</v>
      </c>
      <c r="O110" s="105" t="s">
        <v>162</v>
      </c>
      <c r="P110" s="105" t="s">
        <v>161</v>
      </c>
      <c r="Q110" s="105" t="s">
        <v>161</v>
      </c>
      <c r="R110" s="105" t="s">
        <v>161</v>
      </c>
      <c r="S110" s="105" t="s">
        <v>162</v>
      </c>
    </row>
    <row r="111" spans="1:19" x14ac:dyDescent="0.2">
      <c r="A111" s="103" t="s">
        <v>267</v>
      </c>
      <c r="B111" s="104" t="s">
        <v>281</v>
      </c>
      <c r="C111" s="103" t="s">
        <v>162</v>
      </c>
      <c r="D111" s="103" t="s">
        <v>162</v>
      </c>
      <c r="E111" s="103" t="s">
        <v>162</v>
      </c>
      <c r="F111" s="103" t="s">
        <v>162</v>
      </c>
      <c r="G111" s="103" t="s">
        <v>162</v>
      </c>
      <c r="H111" s="103" t="s">
        <v>162</v>
      </c>
      <c r="I111" s="103" t="s">
        <v>161</v>
      </c>
      <c r="J111" s="103" t="s">
        <v>162</v>
      </c>
      <c r="K111" s="103" t="s">
        <v>162</v>
      </c>
      <c r="L111" s="103" t="s">
        <v>162</v>
      </c>
      <c r="M111" s="103" t="s">
        <v>162</v>
      </c>
      <c r="N111" s="103" t="s">
        <v>161</v>
      </c>
      <c r="O111" s="103" t="s">
        <v>162</v>
      </c>
      <c r="P111" s="103" t="s">
        <v>161</v>
      </c>
      <c r="Q111" s="103" t="s">
        <v>161</v>
      </c>
      <c r="R111" s="103" t="s">
        <v>161</v>
      </c>
      <c r="S111" s="103" t="s">
        <v>162</v>
      </c>
    </row>
    <row r="112" spans="1:19" x14ac:dyDescent="0.2">
      <c r="A112" s="105" t="s">
        <v>282</v>
      </c>
      <c r="B112" s="106" t="s">
        <v>283</v>
      </c>
      <c r="C112" s="105" t="s">
        <v>162</v>
      </c>
      <c r="D112" s="105" t="s">
        <v>162</v>
      </c>
      <c r="E112" s="105" t="s">
        <v>162</v>
      </c>
      <c r="F112" s="105" t="s">
        <v>162</v>
      </c>
      <c r="G112" s="105" t="s">
        <v>162</v>
      </c>
      <c r="H112" s="105" t="s">
        <v>162</v>
      </c>
      <c r="I112" s="105" t="s">
        <v>161</v>
      </c>
      <c r="J112" s="105" t="s">
        <v>161</v>
      </c>
      <c r="K112" s="105" t="s">
        <v>162</v>
      </c>
      <c r="L112" s="105" t="s">
        <v>162</v>
      </c>
      <c r="M112" s="105" t="s">
        <v>161</v>
      </c>
      <c r="N112" s="105" t="s">
        <v>161</v>
      </c>
      <c r="O112" s="105" t="s">
        <v>162</v>
      </c>
      <c r="P112" s="105" t="s">
        <v>161</v>
      </c>
      <c r="Q112" s="105" t="s">
        <v>162</v>
      </c>
      <c r="R112" s="105" t="s">
        <v>162</v>
      </c>
      <c r="S112" s="105" t="s">
        <v>162</v>
      </c>
    </row>
    <row r="113" spans="1:19" x14ac:dyDescent="0.2">
      <c r="A113" s="103" t="s">
        <v>282</v>
      </c>
      <c r="B113" s="104" t="s">
        <v>284</v>
      </c>
      <c r="C113" s="103" t="s">
        <v>162</v>
      </c>
      <c r="D113" s="103" t="s">
        <v>161</v>
      </c>
      <c r="E113" s="103" t="s">
        <v>162</v>
      </c>
      <c r="F113" s="103" t="s">
        <v>162</v>
      </c>
      <c r="G113" s="103" t="s">
        <v>162</v>
      </c>
      <c r="H113" s="103" t="s">
        <v>162</v>
      </c>
      <c r="I113" s="103" t="s">
        <v>162</v>
      </c>
      <c r="J113" s="103" t="s">
        <v>162</v>
      </c>
      <c r="K113" s="103" t="s">
        <v>162</v>
      </c>
      <c r="L113" s="103" t="s">
        <v>162</v>
      </c>
      <c r="M113" s="103" t="s">
        <v>162</v>
      </c>
      <c r="N113" s="103" t="s">
        <v>162</v>
      </c>
      <c r="O113" s="103" t="s">
        <v>162</v>
      </c>
      <c r="P113" s="103" t="s">
        <v>161</v>
      </c>
      <c r="Q113" s="103" t="s">
        <v>162</v>
      </c>
      <c r="R113" s="103" t="s">
        <v>161</v>
      </c>
      <c r="S113" s="103" t="s">
        <v>162</v>
      </c>
    </row>
    <row r="114" spans="1:19" x14ac:dyDescent="0.2">
      <c r="A114" s="105" t="s">
        <v>282</v>
      </c>
      <c r="B114" s="106" t="s">
        <v>285</v>
      </c>
      <c r="C114" s="105" t="s">
        <v>162</v>
      </c>
      <c r="D114" s="105" t="s">
        <v>161</v>
      </c>
      <c r="E114" s="105" t="s">
        <v>162</v>
      </c>
      <c r="F114" s="105" t="s">
        <v>162</v>
      </c>
      <c r="G114" s="105" t="s">
        <v>162</v>
      </c>
      <c r="H114" s="105" t="s">
        <v>162</v>
      </c>
      <c r="I114" s="105" t="s">
        <v>161</v>
      </c>
      <c r="J114" s="105" t="s">
        <v>162</v>
      </c>
      <c r="K114" s="105" t="s">
        <v>161</v>
      </c>
      <c r="L114" s="105" t="s">
        <v>162</v>
      </c>
      <c r="M114" s="105" t="s">
        <v>161</v>
      </c>
      <c r="N114" s="105" t="s">
        <v>161</v>
      </c>
      <c r="O114" s="105" t="s">
        <v>162</v>
      </c>
      <c r="P114" s="105" t="s">
        <v>161</v>
      </c>
      <c r="Q114" s="105" t="s">
        <v>161</v>
      </c>
      <c r="R114" s="105" t="s">
        <v>161</v>
      </c>
      <c r="S114" s="105" t="s">
        <v>162</v>
      </c>
    </row>
    <row r="115" spans="1:19" x14ac:dyDescent="0.2">
      <c r="A115" s="103" t="s">
        <v>282</v>
      </c>
      <c r="B115" s="104" t="s">
        <v>286</v>
      </c>
      <c r="C115" s="103" t="s">
        <v>162</v>
      </c>
      <c r="D115" s="103" t="s">
        <v>162</v>
      </c>
      <c r="E115" s="103" t="s">
        <v>162</v>
      </c>
      <c r="F115" s="103" t="s">
        <v>162</v>
      </c>
      <c r="G115" s="103" t="s">
        <v>162</v>
      </c>
      <c r="H115" s="103" t="s">
        <v>162</v>
      </c>
      <c r="I115" s="103" t="s">
        <v>161</v>
      </c>
      <c r="J115" s="103" t="s">
        <v>162</v>
      </c>
      <c r="K115" s="103" t="s">
        <v>162</v>
      </c>
      <c r="L115" s="103" t="s">
        <v>162</v>
      </c>
      <c r="M115" s="103" t="s">
        <v>162</v>
      </c>
      <c r="N115" s="103" t="s">
        <v>161</v>
      </c>
      <c r="O115" s="103" t="s">
        <v>162</v>
      </c>
      <c r="P115" s="103" t="s">
        <v>161</v>
      </c>
      <c r="Q115" s="103" t="s">
        <v>162</v>
      </c>
      <c r="R115" s="103" t="s">
        <v>161</v>
      </c>
      <c r="S115" s="103" t="s">
        <v>162</v>
      </c>
    </row>
    <row r="116" spans="1:19" x14ac:dyDescent="0.2">
      <c r="A116" s="105" t="s">
        <v>282</v>
      </c>
      <c r="B116" s="106" t="s">
        <v>287</v>
      </c>
      <c r="C116" s="105" t="s">
        <v>162</v>
      </c>
      <c r="D116" s="105" t="s">
        <v>162</v>
      </c>
      <c r="E116" s="105" t="s">
        <v>162</v>
      </c>
      <c r="F116" s="105" t="s">
        <v>162</v>
      </c>
      <c r="G116" s="105" t="s">
        <v>162</v>
      </c>
      <c r="H116" s="105" t="s">
        <v>162</v>
      </c>
      <c r="I116" s="105" t="s">
        <v>162</v>
      </c>
      <c r="J116" s="105" t="s">
        <v>162</v>
      </c>
      <c r="K116" s="105" t="s">
        <v>162</v>
      </c>
      <c r="L116" s="105" t="s">
        <v>162</v>
      </c>
      <c r="M116" s="105" t="s">
        <v>162</v>
      </c>
      <c r="N116" s="105" t="s">
        <v>161</v>
      </c>
      <c r="O116" s="105" t="s">
        <v>162</v>
      </c>
      <c r="P116" s="105" t="s">
        <v>161</v>
      </c>
      <c r="Q116" s="105" t="s">
        <v>161</v>
      </c>
      <c r="R116" s="105" t="s">
        <v>161</v>
      </c>
      <c r="S116" s="105" t="s">
        <v>162</v>
      </c>
    </row>
    <row r="117" spans="1:19" x14ac:dyDescent="0.2">
      <c r="A117" s="103" t="s">
        <v>282</v>
      </c>
      <c r="B117" s="104" t="s">
        <v>288</v>
      </c>
      <c r="C117" s="103" t="s">
        <v>162</v>
      </c>
      <c r="D117" s="103" t="s">
        <v>162</v>
      </c>
      <c r="E117" s="103" t="s">
        <v>162</v>
      </c>
      <c r="F117" s="103" t="s">
        <v>162</v>
      </c>
      <c r="G117" s="103" t="s">
        <v>162</v>
      </c>
      <c r="H117" s="103" t="s">
        <v>162</v>
      </c>
      <c r="I117" s="103" t="s">
        <v>162</v>
      </c>
      <c r="J117" s="103" t="s">
        <v>162</v>
      </c>
      <c r="K117" s="103" t="s">
        <v>162</v>
      </c>
      <c r="L117" s="103" t="s">
        <v>162</v>
      </c>
      <c r="M117" s="103" t="s">
        <v>162</v>
      </c>
      <c r="N117" s="103" t="s">
        <v>161</v>
      </c>
      <c r="O117" s="103" t="s">
        <v>162</v>
      </c>
      <c r="P117" s="103" t="s">
        <v>161</v>
      </c>
      <c r="Q117" s="103" t="s">
        <v>162</v>
      </c>
      <c r="R117" s="103" t="s">
        <v>161</v>
      </c>
      <c r="S117" s="103" t="s">
        <v>162</v>
      </c>
    </row>
    <row r="118" spans="1:19" x14ac:dyDescent="0.2">
      <c r="A118" s="105" t="s">
        <v>282</v>
      </c>
      <c r="B118" s="106" t="s">
        <v>289</v>
      </c>
      <c r="C118" s="105" t="s">
        <v>162</v>
      </c>
      <c r="D118" s="105" t="s">
        <v>162</v>
      </c>
      <c r="E118" s="105" t="s">
        <v>162</v>
      </c>
      <c r="F118" s="105" t="s">
        <v>162</v>
      </c>
      <c r="G118" s="105" t="s">
        <v>162</v>
      </c>
      <c r="H118" s="105" t="s">
        <v>162</v>
      </c>
      <c r="I118" s="105" t="s">
        <v>162</v>
      </c>
      <c r="J118" s="105" t="s">
        <v>162</v>
      </c>
      <c r="K118" s="105" t="s">
        <v>162</v>
      </c>
      <c r="L118" s="105" t="s">
        <v>162</v>
      </c>
      <c r="M118" s="105" t="s">
        <v>162</v>
      </c>
      <c r="N118" s="105" t="s">
        <v>161</v>
      </c>
      <c r="O118" s="105" t="s">
        <v>162</v>
      </c>
      <c r="P118" s="105" t="s">
        <v>161</v>
      </c>
      <c r="Q118" s="105" t="s">
        <v>161</v>
      </c>
      <c r="R118" s="105" t="s">
        <v>161</v>
      </c>
      <c r="S118" s="105" t="s">
        <v>162</v>
      </c>
    </row>
    <row r="119" spans="1:19" x14ac:dyDescent="0.2">
      <c r="A119" s="103" t="s">
        <v>290</v>
      </c>
      <c r="B119" s="104" t="s">
        <v>291</v>
      </c>
      <c r="C119" s="103" t="s">
        <v>162</v>
      </c>
      <c r="D119" s="103" t="s">
        <v>161</v>
      </c>
      <c r="E119" s="103" t="s">
        <v>162</v>
      </c>
      <c r="F119" s="103" t="s">
        <v>162</v>
      </c>
      <c r="G119" s="103" t="s">
        <v>162</v>
      </c>
      <c r="H119" s="103" t="s">
        <v>161</v>
      </c>
      <c r="I119" s="103" t="s">
        <v>161</v>
      </c>
      <c r="J119" s="103" t="s">
        <v>162</v>
      </c>
      <c r="K119" s="103" t="s">
        <v>162</v>
      </c>
      <c r="L119" s="103" t="s">
        <v>161</v>
      </c>
      <c r="M119" s="103" t="s">
        <v>161</v>
      </c>
      <c r="N119" s="103" t="s">
        <v>161</v>
      </c>
      <c r="O119" s="103" t="s">
        <v>161</v>
      </c>
      <c r="P119" s="103" t="s">
        <v>161</v>
      </c>
      <c r="Q119" s="103" t="s">
        <v>161</v>
      </c>
      <c r="R119" s="103" t="s">
        <v>161</v>
      </c>
      <c r="S119" s="103" t="s">
        <v>162</v>
      </c>
    </row>
    <row r="120" spans="1:19" x14ac:dyDescent="0.2">
      <c r="A120" s="105" t="s">
        <v>290</v>
      </c>
      <c r="B120" s="106" t="s">
        <v>292</v>
      </c>
      <c r="C120" s="105" t="s">
        <v>162</v>
      </c>
      <c r="D120" s="105" t="s">
        <v>162</v>
      </c>
      <c r="E120" s="105" t="s">
        <v>162</v>
      </c>
      <c r="F120" s="105" t="s">
        <v>162</v>
      </c>
      <c r="G120" s="105" t="s">
        <v>162</v>
      </c>
      <c r="H120" s="105" t="s">
        <v>162</v>
      </c>
      <c r="I120" s="105" t="s">
        <v>162</v>
      </c>
      <c r="J120" s="105" t="s">
        <v>162</v>
      </c>
      <c r="K120" s="105" t="s">
        <v>162</v>
      </c>
      <c r="L120" s="105" t="s">
        <v>162</v>
      </c>
      <c r="M120" s="105" t="s">
        <v>161</v>
      </c>
      <c r="N120" s="105" t="s">
        <v>161</v>
      </c>
      <c r="O120" s="105" t="s">
        <v>161</v>
      </c>
      <c r="P120" s="105" t="s">
        <v>161</v>
      </c>
      <c r="Q120" s="105" t="s">
        <v>161</v>
      </c>
      <c r="R120" s="105" t="s">
        <v>162</v>
      </c>
      <c r="S120" s="105" t="s">
        <v>162</v>
      </c>
    </row>
    <row r="121" spans="1:19" x14ac:dyDescent="0.2">
      <c r="A121" s="103" t="s">
        <v>290</v>
      </c>
      <c r="B121" s="104" t="s">
        <v>293</v>
      </c>
      <c r="C121" s="103" t="s">
        <v>162</v>
      </c>
      <c r="D121" s="103" t="s">
        <v>162</v>
      </c>
      <c r="E121" s="103" t="s">
        <v>162</v>
      </c>
      <c r="F121" s="103" t="s">
        <v>162</v>
      </c>
      <c r="G121" s="103" t="s">
        <v>162</v>
      </c>
      <c r="H121" s="103" t="s">
        <v>162</v>
      </c>
      <c r="I121" s="103" t="s">
        <v>162</v>
      </c>
      <c r="J121" s="103" t="s">
        <v>162</v>
      </c>
      <c r="K121" s="103" t="s">
        <v>161</v>
      </c>
      <c r="L121" s="103" t="s">
        <v>162</v>
      </c>
      <c r="M121" s="103" t="s">
        <v>161</v>
      </c>
      <c r="N121" s="103" t="s">
        <v>161</v>
      </c>
      <c r="O121" s="103" t="s">
        <v>162</v>
      </c>
      <c r="P121" s="103" t="s">
        <v>161</v>
      </c>
      <c r="Q121" s="103" t="s">
        <v>162</v>
      </c>
      <c r="R121" s="103" t="s">
        <v>162</v>
      </c>
      <c r="S121" s="103" t="s">
        <v>162</v>
      </c>
    </row>
    <row r="122" spans="1:19" x14ac:dyDescent="0.2">
      <c r="A122" s="105" t="s">
        <v>290</v>
      </c>
      <c r="B122" s="106" t="s">
        <v>294</v>
      </c>
      <c r="C122" s="105" t="s">
        <v>162</v>
      </c>
      <c r="D122" s="105" t="s">
        <v>161</v>
      </c>
      <c r="E122" s="105" t="s">
        <v>162</v>
      </c>
      <c r="F122" s="105" t="s">
        <v>162</v>
      </c>
      <c r="G122" s="105" t="s">
        <v>162</v>
      </c>
      <c r="H122" s="105" t="s">
        <v>162</v>
      </c>
      <c r="I122" s="105" t="s">
        <v>162</v>
      </c>
      <c r="J122" s="105" t="s">
        <v>162</v>
      </c>
      <c r="K122" s="105" t="s">
        <v>162</v>
      </c>
      <c r="L122" s="105" t="s">
        <v>162</v>
      </c>
      <c r="M122" s="105" t="s">
        <v>161</v>
      </c>
      <c r="N122" s="105" t="s">
        <v>161</v>
      </c>
      <c r="O122" s="105" t="s">
        <v>162</v>
      </c>
      <c r="P122" s="105" t="s">
        <v>161</v>
      </c>
      <c r="Q122" s="105" t="s">
        <v>161</v>
      </c>
      <c r="R122" s="105" t="s">
        <v>162</v>
      </c>
      <c r="S122" s="105" t="s">
        <v>162</v>
      </c>
    </row>
    <row r="123" spans="1:19" x14ac:dyDescent="0.2">
      <c r="A123" s="103" t="s">
        <v>290</v>
      </c>
      <c r="B123" s="104" t="s">
        <v>295</v>
      </c>
      <c r="C123" s="103" t="s">
        <v>162</v>
      </c>
      <c r="D123" s="103" t="s">
        <v>162</v>
      </c>
      <c r="E123" s="103" t="s">
        <v>162</v>
      </c>
      <c r="F123" s="103" t="s">
        <v>162</v>
      </c>
      <c r="G123" s="103" t="s">
        <v>162</v>
      </c>
      <c r="H123" s="103" t="s">
        <v>162</v>
      </c>
      <c r="I123" s="103" t="s">
        <v>161</v>
      </c>
      <c r="J123" s="103" t="s">
        <v>161</v>
      </c>
      <c r="K123" s="103" t="s">
        <v>162</v>
      </c>
      <c r="L123" s="103" t="s">
        <v>162</v>
      </c>
      <c r="M123" s="103" t="s">
        <v>161</v>
      </c>
      <c r="N123" s="103" t="s">
        <v>161</v>
      </c>
      <c r="O123" s="103" t="s">
        <v>162</v>
      </c>
      <c r="P123" s="103" t="s">
        <v>161</v>
      </c>
      <c r="Q123" s="103" t="s">
        <v>162</v>
      </c>
      <c r="R123" s="103" t="s">
        <v>162</v>
      </c>
      <c r="S123" s="103" t="s">
        <v>162</v>
      </c>
    </row>
    <row r="124" spans="1:19" x14ac:dyDescent="0.2">
      <c r="A124" s="105" t="s">
        <v>296</v>
      </c>
      <c r="B124" s="106" t="s">
        <v>297</v>
      </c>
      <c r="C124" s="105" t="s">
        <v>162</v>
      </c>
      <c r="D124" s="105" t="s">
        <v>162</v>
      </c>
      <c r="E124" s="105" t="s">
        <v>162</v>
      </c>
      <c r="F124" s="105" t="s">
        <v>162</v>
      </c>
      <c r="G124" s="105" t="s">
        <v>162</v>
      </c>
      <c r="H124" s="105" t="s">
        <v>161</v>
      </c>
      <c r="I124" s="105" t="s">
        <v>162</v>
      </c>
      <c r="J124" s="105" t="s">
        <v>162</v>
      </c>
      <c r="K124" s="105" t="s">
        <v>162</v>
      </c>
      <c r="L124" s="105" t="s">
        <v>162</v>
      </c>
      <c r="M124" s="105" t="s">
        <v>161</v>
      </c>
      <c r="N124" s="105" t="s">
        <v>161</v>
      </c>
      <c r="O124" s="105" t="s">
        <v>161</v>
      </c>
      <c r="P124" s="105" t="s">
        <v>161</v>
      </c>
      <c r="Q124" s="105" t="s">
        <v>162</v>
      </c>
      <c r="R124" s="105" t="s">
        <v>162</v>
      </c>
      <c r="S124" s="105" t="s">
        <v>162</v>
      </c>
    </row>
    <row r="125" spans="1:19" x14ac:dyDescent="0.2">
      <c r="A125" s="103" t="s">
        <v>296</v>
      </c>
      <c r="B125" s="104" t="s">
        <v>298</v>
      </c>
      <c r="C125" s="103" t="s">
        <v>162</v>
      </c>
      <c r="D125" s="103" t="s">
        <v>161</v>
      </c>
      <c r="E125" s="103" t="s">
        <v>162</v>
      </c>
      <c r="F125" s="103" t="s">
        <v>162</v>
      </c>
      <c r="G125" s="103" t="s">
        <v>162</v>
      </c>
      <c r="H125" s="103" t="s">
        <v>162</v>
      </c>
      <c r="I125" s="103" t="s">
        <v>161</v>
      </c>
      <c r="J125" s="103" t="s">
        <v>162</v>
      </c>
      <c r="K125" s="103" t="s">
        <v>162</v>
      </c>
      <c r="L125" s="103" t="s">
        <v>162</v>
      </c>
      <c r="M125" s="103" t="s">
        <v>161</v>
      </c>
      <c r="N125" s="103" t="s">
        <v>161</v>
      </c>
      <c r="O125" s="103" t="s">
        <v>162</v>
      </c>
      <c r="P125" s="103" t="s">
        <v>161</v>
      </c>
      <c r="Q125" s="103" t="s">
        <v>161</v>
      </c>
      <c r="R125" s="103" t="s">
        <v>161</v>
      </c>
      <c r="S125" s="103" t="s">
        <v>162</v>
      </c>
    </row>
    <row r="126" spans="1:19" x14ac:dyDescent="0.2">
      <c r="A126" s="105" t="s">
        <v>296</v>
      </c>
      <c r="B126" s="106" t="s">
        <v>299</v>
      </c>
      <c r="C126" s="105" t="s">
        <v>162</v>
      </c>
      <c r="D126" s="105" t="s">
        <v>161</v>
      </c>
      <c r="E126" s="105" t="s">
        <v>162</v>
      </c>
      <c r="F126" s="105" t="s">
        <v>162</v>
      </c>
      <c r="G126" s="105" t="s">
        <v>162</v>
      </c>
      <c r="H126" s="105" t="s">
        <v>162</v>
      </c>
      <c r="I126" s="105" t="s">
        <v>161</v>
      </c>
      <c r="J126" s="105" t="s">
        <v>161</v>
      </c>
      <c r="K126" s="105" t="s">
        <v>162</v>
      </c>
      <c r="L126" s="105" t="s">
        <v>162</v>
      </c>
      <c r="M126" s="105" t="s">
        <v>162</v>
      </c>
      <c r="N126" s="105" t="s">
        <v>161</v>
      </c>
      <c r="O126" s="105" t="s">
        <v>162</v>
      </c>
      <c r="P126" s="105" t="s">
        <v>161</v>
      </c>
      <c r="Q126" s="105" t="s">
        <v>161</v>
      </c>
      <c r="R126" s="105" t="s">
        <v>162</v>
      </c>
      <c r="S126" s="105" t="s">
        <v>162</v>
      </c>
    </row>
    <row r="127" spans="1:19" x14ac:dyDescent="0.2">
      <c r="A127" s="103" t="s">
        <v>296</v>
      </c>
      <c r="B127" s="104" t="s">
        <v>300</v>
      </c>
      <c r="C127" s="103" t="s">
        <v>162</v>
      </c>
      <c r="D127" s="103" t="s">
        <v>162</v>
      </c>
      <c r="E127" s="103" t="s">
        <v>162</v>
      </c>
      <c r="F127" s="103" t="s">
        <v>162</v>
      </c>
      <c r="G127" s="103" t="s">
        <v>162</v>
      </c>
      <c r="H127" s="103" t="s">
        <v>162</v>
      </c>
      <c r="I127" s="103" t="s">
        <v>162</v>
      </c>
      <c r="J127" s="103" t="s">
        <v>162</v>
      </c>
      <c r="K127" s="103" t="s">
        <v>162</v>
      </c>
      <c r="L127" s="103" t="s">
        <v>162</v>
      </c>
      <c r="M127" s="103" t="s">
        <v>161</v>
      </c>
      <c r="N127" s="103" t="s">
        <v>161</v>
      </c>
      <c r="O127" s="103" t="s">
        <v>162</v>
      </c>
      <c r="P127" s="103" t="s">
        <v>161</v>
      </c>
      <c r="Q127" s="103" t="s">
        <v>162</v>
      </c>
      <c r="R127" s="103" t="s">
        <v>162</v>
      </c>
      <c r="S127" s="103" t="s">
        <v>162</v>
      </c>
    </row>
    <row r="128" spans="1:19" x14ac:dyDescent="0.2">
      <c r="A128" s="105" t="s">
        <v>301</v>
      </c>
      <c r="B128" s="106" t="s">
        <v>302</v>
      </c>
      <c r="C128" s="105" t="s">
        <v>161</v>
      </c>
      <c r="D128" s="105" t="s">
        <v>161</v>
      </c>
      <c r="E128" s="105" t="s">
        <v>162</v>
      </c>
      <c r="F128" s="105" t="s">
        <v>162</v>
      </c>
      <c r="G128" s="105" t="s">
        <v>161</v>
      </c>
      <c r="H128" s="105" t="s">
        <v>162</v>
      </c>
      <c r="I128" s="105" t="s">
        <v>161</v>
      </c>
      <c r="J128" s="105" t="s">
        <v>161</v>
      </c>
      <c r="K128" s="105" t="s">
        <v>162</v>
      </c>
      <c r="L128" s="105" t="s">
        <v>162</v>
      </c>
      <c r="M128" s="105" t="s">
        <v>161</v>
      </c>
      <c r="N128" s="105" t="s">
        <v>161</v>
      </c>
      <c r="O128" s="105" t="s">
        <v>162</v>
      </c>
      <c r="P128" s="105" t="s">
        <v>161</v>
      </c>
      <c r="Q128" s="105" t="s">
        <v>161</v>
      </c>
      <c r="R128" s="105" t="s">
        <v>161</v>
      </c>
      <c r="S128" s="105" t="s">
        <v>162</v>
      </c>
    </row>
    <row r="129" spans="1:19" x14ac:dyDescent="0.2">
      <c r="A129" s="103" t="s">
        <v>301</v>
      </c>
      <c r="B129" s="104" t="s">
        <v>303</v>
      </c>
      <c r="C129" s="103" t="s">
        <v>162</v>
      </c>
      <c r="D129" s="103" t="s">
        <v>161</v>
      </c>
      <c r="E129" s="103" t="s">
        <v>162</v>
      </c>
      <c r="F129" s="103" t="s">
        <v>162</v>
      </c>
      <c r="G129" s="103" t="s">
        <v>162</v>
      </c>
      <c r="H129" s="103" t="s">
        <v>162</v>
      </c>
      <c r="I129" s="103" t="s">
        <v>162</v>
      </c>
      <c r="J129" s="103" t="s">
        <v>162</v>
      </c>
      <c r="K129" s="103" t="s">
        <v>162</v>
      </c>
      <c r="L129" s="103" t="s">
        <v>162</v>
      </c>
      <c r="M129" s="103" t="s">
        <v>161</v>
      </c>
      <c r="N129" s="103" t="s">
        <v>161</v>
      </c>
      <c r="O129" s="103" t="s">
        <v>162</v>
      </c>
      <c r="P129" s="103" t="s">
        <v>161</v>
      </c>
      <c r="Q129" s="103" t="s">
        <v>161</v>
      </c>
      <c r="R129" s="103" t="s">
        <v>161</v>
      </c>
      <c r="S129" s="103" t="s">
        <v>162</v>
      </c>
    </row>
    <row r="130" spans="1:19" x14ac:dyDescent="0.2">
      <c r="A130" s="105" t="s">
        <v>301</v>
      </c>
      <c r="B130" s="106" t="s">
        <v>304</v>
      </c>
      <c r="C130" s="105" t="s">
        <v>161</v>
      </c>
      <c r="D130" s="105" t="s">
        <v>161</v>
      </c>
      <c r="E130" s="105" t="s">
        <v>162</v>
      </c>
      <c r="F130" s="105" t="s">
        <v>162</v>
      </c>
      <c r="G130" s="105" t="s">
        <v>161</v>
      </c>
      <c r="H130" s="105" t="s">
        <v>162</v>
      </c>
      <c r="I130" s="105" t="s">
        <v>161</v>
      </c>
      <c r="J130" s="105" t="s">
        <v>161</v>
      </c>
      <c r="K130" s="105" t="s">
        <v>162</v>
      </c>
      <c r="L130" s="105" t="s">
        <v>161</v>
      </c>
      <c r="M130" s="105" t="s">
        <v>161</v>
      </c>
      <c r="N130" s="105" t="s">
        <v>161</v>
      </c>
      <c r="O130" s="105" t="s">
        <v>162</v>
      </c>
      <c r="P130" s="105" t="s">
        <v>161</v>
      </c>
      <c r="Q130" s="105" t="s">
        <v>162</v>
      </c>
      <c r="R130" s="105" t="s">
        <v>161</v>
      </c>
      <c r="S130" s="105" t="s">
        <v>162</v>
      </c>
    </row>
    <row r="131" spans="1:19" x14ac:dyDescent="0.2">
      <c r="A131" s="103" t="s">
        <v>301</v>
      </c>
      <c r="B131" s="104" t="s">
        <v>305</v>
      </c>
      <c r="C131" s="103" t="s">
        <v>162</v>
      </c>
      <c r="D131" s="103" t="s">
        <v>162</v>
      </c>
      <c r="E131" s="103" t="s">
        <v>162</v>
      </c>
      <c r="F131" s="103" t="s">
        <v>162</v>
      </c>
      <c r="G131" s="103" t="s">
        <v>162</v>
      </c>
      <c r="H131" s="103" t="s">
        <v>162</v>
      </c>
      <c r="I131" s="103" t="s">
        <v>161</v>
      </c>
      <c r="J131" s="103" t="s">
        <v>162</v>
      </c>
      <c r="K131" s="103" t="s">
        <v>162</v>
      </c>
      <c r="L131" s="103" t="s">
        <v>162</v>
      </c>
      <c r="M131" s="103" t="s">
        <v>162</v>
      </c>
      <c r="N131" s="103" t="s">
        <v>161</v>
      </c>
      <c r="O131" s="103" t="s">
        <v>162</v>
      </c>
      <c r="P131" s="103" t="s">
        <v>161</v>
      </c>
      <c r="Q131" s="103" t="s">
        <v>161</v>
      </c>
      <c r="R131" s="103" t="s">
        <v>162</v>
      </c>
      <c r="S131" s="103" t="s">
        <v>162</v>
      </c>
    </row>
    <row r="132" spans="1:19" x14ac:dyDescent="0.2">
      <c r="A132" s="105" t="s">
        <v>301</v>
      </c>
      <c r="B132" s="106" t="s">
        <v>306</v>
      </c>
      <c r="C132" s="105" t="s">
        <v>162</v>
      </c>
      <c r="D132" s="105" t="s">
        <v>162</v>
      </c>
      <c r="E132" s="105" t="s">
        <v>162</v>
      </c>
      <c r="F132" s="105" t="s">
        <v>162</v>
      </c>
      <c r="G132" s="105" t="s">
        <v>162</v>
      </c>
      <c r="H132" s="105" t="s">
        <v>162</v>
      </c>
      <c r="I132" s="105" t="s">
        <v>162</v>
      </c>
      <c r="J132" s="105" t="s">
        <v>162</v>
      </c>
      <c r="K132" s="105" t="s">
        <v>162</v>
      </c>
      <c r="L132" s="105" t="s">
        <v>162</v>
      </c>
      <c r="M132" s="105" t="s">
        <v>161</v>
      </c>
      <c r="N132" s="105" t="s">
        <v>161</v>
      </c>
      <c r="O132" s="105" t="s">
        <v>162</v>
      </c>
      <c r="P132" s="105" t="s">
        <v>161</v>
      </c>
      <c r="Q132" s="105" t="s">
        <v>161</v>
      </c>
      <c r="R132" s="105" t="s">
        <v>162</v>
      </c>
      <c r="S132" s="105" t="s">
        <v>162</v>
      </c>
    </row>
    <row r="133" spans="1:19" x14ac:dyDescent="0.2">
      <c r="A133" s="103" t="s">
        <v>307</v>
      </c>
      <c r="B133" s="104" t="s">
        <v>308</v>
      </c>
      <c r="C133" s="103" t="s">
        <v>162</v>
      </c>
      <c r="D133" s="103" t="s">
        <v>162</v>
      </c>
      <c r="E133" s="103" t="s">
        <v>162</v>
      </c>
      <c r="F133" s="103" t="s">
        <v>162</v>
      </c>
      <c r="G133" s="103" t="s">
        <v>162</v>
      </c>
      <c r="H133" s="103" t="s">
        <v>162</v>
      </c>
      <c r="I133" s="103" t="s">
        <v>162</v>
      </c>
      <c r="J133" s="103" t="s">
        <v>162</v>
      </c>
      <c r="K133" s="103" t="s">
        <v>162</v>
      </c>
      <c r="L133" s="103" t="s">
        <v>162</v>
      </c>
      <c r="M133" s="103" t="s">
        <v>161</v>
      </c>
      <c r="N133" s="103" t="s">
        <v>161</v>
      </c>
      <c r="O133" s="103" t="s">
        <v>162</v>
      </c>
      <c r="P133" s="103" t="s">
        <v>161</v>
      </c>
      <c r="Q133" s="103" t="s">
        <v>162</v>
      </c>
      <c r="R133" s="103" t="s">
        <v>162</v>
      </c>
      <c r="S133" s="103" t="s">
        <v>162</v>
      </c>
    </row>
    <row r="134" spans="1:19" x14ac:dyDescent="0.2">
      <c r="A134" s="105" t="s">
        <v>307</v>
      </c>
      <c r="B134" s="106" t="s">
        <v>309</v>
      </c>
      <c r="C134" s="105" t="s">
        <v>162</v>
      </c>
      <c r="D134" s="105" t="s">
        <v>162</v>
      </c>
      <c r="E134" s="105" t="s">
        <v>162</v>
      </c>
      <c r="F134" s="105" t="s">
        <v>162</v>
      </c>
      <c r="G134" s="105" t="s">
        <v>162</v>
      </c>
      <c r="H134" s="105" t="s">
        <v>162</v>
      </c>
      <c r="I134" s="105" t="s">
        <v>162</v>
      </c>
      <c r="J134" s="105" t="s">
        <v>162</v>
      </c>
      <c r="K134" s="105" t="s">
        <v>162</v>
      </c>
      <c r="L134" s="105" t="s">
        <v>162</v>
      </c>
      <c r="M134" s="105" t="s">
        <v>161</v>
      </c>
      <c r="N134" s="105" t="s">
        <v>161</v>
      </c>
      <c r="O134" s="105" t="s">
        <v>162</v>
      </c>
      <c r="P134" s="105" t="s">
        <v>161</v>
      </c>
      <c r="Q134" s="105" t="s">
        <v>161</v>
      </c>
      <c r="R134" s="105" t="s">
        <v>162</v>
      </c>
      <c r="S134" s="105" t="s">
        <v>162</v>
      </c>
    </row>
    <row r="135" spans="1:19" x14ac:dyDescent="0.2">
      <c r="A135" s="103" t="s">
        <v>307</v>
      </c>
      <c r="B135" s="104" t="s">
        <v>310</v>
      </c>
      <c r="C135" s="103" t="s">
        <v>162</v>
      </c>
      <c r="D135" s="103" t="s">
        <v>161</v>
      </c>
      <c r="E135" s="103" t="s">
        <v>162</v>
      </c>
      <c r="F135" s="103" t="s">
        <v>162</v>
      </c>
      <c r="G135" s="103" t="s">
        <v>162</v>
      </c>
      <c r="H135" s="103" t="s">
        <v>162</v>
      </c>
      <c r="I135" s="103" t="s">
        <v>162</v>
      </c>
      <c r="J135" s="103" t="s">
        <v>162</v>
      </c>
      <c r="K135" s="103" t="s">
        <v>162</v>
      </c>
      <c r="L135" s="103" t="s">
        <v>162</v>
      </c>
      <c r="M135" s="103" t="s">
        <v>161</v>
      </c>
      <c r="N135" s="103" t="s">
        <v>161</v>
      </c>
      <c r="O135" s="103" t="s">
        <v>162</v>
      </c>
      <c r="P135" s="103" t="s">
        <v>161</v>
      </c>
      <c r="Q135" s="103" t="s">
        <v>161</v>
      </c>
      <c r="R135" s="103" t="s">
        <v>161</v>
      </c>
      <c r="S135" s="103" t="s">
        <v>162</v>
      </c>
    </row>
    <row r="136" spans="1:19" x14ac:dyDescent="0.2">
      <c r="A136" s="105" t="s">
        <v>311</v>
      </c>
      <c r="B136" s="106" t="s">
        <v>312</v>
      </c>
      <c r="C136" s="105" t="s">
        <v>162</v>
      </c>
      <c r="D136" s="105" t="s">
        <v>162</v>
      </c>
      <c r="E136" s="105" t="s">
        <v>162</v>
      </c>
      <c r="F136" s="105" t="s">
        <v>162</v>
      </c>
      <c r="G136" s="105" t="s">
        <v>162</v>
      </c>
      <c r="H136" s="105" t="s">
        <v>162</v>
      </c>
      <c r="I136" s="105" t="s">
        <v>162</v>
      </c>
      <c r="J136" s="105" t="s">
        <v>162</v>
      </c>
      <c r="K136" s="105" t="s">
        <v>162</v>
      </c>
      <c r="L136" s="105" t="s">
        <v>162</v>
      </c>
      <c r="M136" s="105" t="s">
        <v>161</v>
      </c>
      <c r="N136" s="105" t="s">
        <v>161</v>
      </c>
      <c r="O136" s="105" t="s">
        <v>162</v>
      </c>
      <c r="P136" s="105" t="s">
        <v>162</v>
      </c>
      <c r="Q136" s="105" t="s">
        <v>161</v>
      </c>
      <c r="R136" s="105" t="s">
        <v>162</v>
      </c>
      <c r="S136" s="105" t="s">
        <v>162</v>
      </c>
    </row>
    <row r="137" spans="1:19" x14ac:dyDescent="0.2">
      <c r="A137" s="103" t="s">
        <v>311</v>
      </c>
      <c r="B137" s="104" t="s">
        <v>313</v>
      </c>
      <c r="C137" s="103" t="s">
        <v>162</v>
      </c>
      <c r="D137" s="103" t="s">
        <v>162</v>
      </c>
      <c r="E137" s="103" t="s">
        <v>162</v>
      </c>
      <c r="F137" s="103" t="s">
        <v>162</v>
      </c>
      <c r="G137" s="103" t="s">
        <v>162</v>
      </c>
      <c r="H137" s="103" t="s">
        <v>162</v>
      </c>
      <c r="I137" s="103" t="s">
        <v>161</v>
      </c>
      <c r="J137" s="103" t="s">
        <v>162</v>
      </c>
      <c r="K137" s="103" t="s">
        <v>162</v>
      </c>
      <c r="L137" s="103" t="s">
        <v>162</v>
      </c>
      <c r="M137" s="103" t="s">
        <v>162</v>
      </c>
      <c r="N137" s="103" t="s">
        <v>161</v>
      </c>
      <c r="O137" s="103" t="s">
        <v>162</v>
      </c>
      <c r="P137" s="103" t="s">
        <v>161</v>
      </c>
      <c r="Q137" s="103" t="s">
        <v>162</v>
      </c>
      <c r="R137" s="103" t="s">
        <v>162</v>
      </c>
      <c r="S137" s="103" t="s">
        <v>162</v>
      </c>
    </row>
    <row r="138" spans="1:19" x14ac:dyDescent="0.2">
      <c r="A138" s="105" t="s">
        <v>314</v>
      </c>
      <c r="B138" s="106" t="s">
        <v>315</v>
      </c>
      <c r="C138" s="105" t="s">
        <v>162</v>
      </c>
      <c r="D138" s="105" t="s">
        <v>162</v>
      </c>
      <c r="E138" s="105" t="s">
        <v>162</v>
      </c>
      <c r="F138" s="105" t="s">
        <v>162</v>
      </c>
      <c r="G138" s="105" t="s">
        <v>162</v>
      </c>
      <c r="H138" s="105" t="s">
        <v>162</v>
      </c>
      <c r="I138" s="105" t="s">
        <v>162</v>
      </c>
      <c r="J138" s="105" t="s">
        <v>162</v>
      </c>
      <c r="K138" s="105" t="s">
        <v>162</v>
      </c>
      <c r="L138" s="105" t="s">
        <v>162</v>
      </c>
      <c r="M138" s="105" t="s">
        <v>161</v>
      </c>
      <c r="N138" s="105" t="s">
        <v>161</v>
      </c>
      <c r="O138" s="105" t="s">
        <v>162</v>
      </c>
      <c r="P138" s="105" t="s">
        <v>161</v>
      </c>
      <c r="Q138" s="105" t="s">
        <v>161</v>
      </c>
      <c r="R138" s="105" t="s">
        <v>162</v>
      </c>
      <c r="S138" s="105" t="s">
        <v>162</v>
      </c>
    </row>
    <row r="139" spans="1:19" x14ac:dyDescent="0.2">
      <c r="A139" s="103" t="s">
        <v>314</v>
      </c>
      <c r="B139" s="104" t="s">
        <v>316</v>
      </c>
      <c r="C139" s="103" t="s">
        <v>162</v>
      </c>
      <c r="D139" s="103" t="s">
        <v>162</v>
      </c>
      <c r="E139" s="103" t="s">
        <v>162</v>
      </c>
      <c r="F139" s="103" t="s">
        <v>162</v>
      </c>
      <c r="G139" s="103" t="s">
        <v>162</v>
      </c>
      <c r="H139" s="103" t="s">
        <v>162</v>
      </c>
      <c r="I139" s="103" t="s">
        <v>161</v>
      </c>
      <c r="J139" s="103" t="s">
        <v>162</v>
      </c>
      <c r="K139" s="103" t="s">
        <v>162</v>
      </c>
      <c r="L139" s="103" t="s">
        <v>162</v>
      </c>
      <c r="M139" s="103" t="s">
        <v>161</v>
      </c>
      <c r="N139" s="103" t="s">
        <v>161</v>
      </c>
      <c r="O139" s="103" t="s">
        <v>162</v>
      </c>
      <c r="P139" s="103" t="s">
        <v>162</v>
      </c>
      <c r="Q139" s="103" t="s">
        <v>162</v>
      </c>
      <c r="R139" s="103" t="s">
        <v>162</v>
      </c>
      <c r="S139" s="103" t="s">
        <v>162</v>
      </c>
    </row>
    <row r="140" spans="1:19" x14ac:dyDescent="0.2">
      <c r="A140" s="105" t="s">
        <v>314</v>
      </c>
      <c r="B140" s="106" t="s">
        <v>317</v>
      </c>
      <c r="C140" s="105" t="s">
        <v>162</v>
      </c>
      <c r="D140" s="105" t="s">
        <v>162</v>
      </c>
      <c r="E140" s="105" t="s">
        <v>162</v>
      </c>
      <c r="F140" s="105" t="s">
        <v>162</v>
      </c>
      <c r="G140" s="105" t="s">
        <v>162</v>
      </c>
      <c r="H140" s="105" t="s">
        <v>162</v>
      </c>
      <c r="I140" s="105" t="s">
        <v>162</v>
      </c>
      <c r="J140" s="105" t="s">
        <v>162</v>
      </c>
      <c r="K140" s="105" t="s">
        <v>161</v>
      </c>
      <c r="L140" s="105" t="s">
        <v>161</v>
      </c>
      <c r="M140" s="105" t="s">
        <v>161</v>
      </c>
      <c r="N140" s="105" t="s">
        <v>161</v>
      </c>
      <c r="O140" s="105" t="s">
        <v>161</v>
      </c>
      <c r="P140" s="105" t="s">
        <v>161</v>
      </c>
      <c r="Q140" s="105" t="s">
        <v>161</v>
      </c>
      <c r="R140" s="105" t="s">
        <v>162</v>
      </c>
      <c r="S140" s="105" t="s">
        <v>162</v>
      </c>
    </row>
    <row r="141" spans="1:19" x14ac:dyDescent="0.2">
      <c r="A141" s="103" t="s">
        <v>314</v>
      </c>
      <c r="B141" s="104" t="s">
        <v>318</v>
      </c>
      <c r="C141" s="103" t="s">
        <v>162</v>
      </c>
      <c r="D141" s="103" t="s">
        <v>162</v>
      </c>
      <c r="E141" s="103" t="s">
        <v>162</v>
      </c>
      <c r="F141" s="103" t="s">
        <v>162</v>
      </c>
      <c r="G141" s="103" t="s">
        <v>162</v>
      </c>
      <c r="H141" s="103" t="s">
        <v>162</v>
      </c>
      <c r="I141" s="103" t="s">
        <v>162</v>
      </c>
      <c r="J141" s="103" t="s">
        <v>162</v>
      </c>
      <c r="K141" s="103" t="s">
        <v>162</v>
      </c>
      <c r="L141" s="103" t="s">
        <v>162</v>
      </c>
      <c r="M141" s="103" t="s">
        <v>162</v>
      </c>
      <c r="N141" s="103" t="s">
        <v>161</v>
      </c>
      <c r="O141" s="103" t="s">
        <v>162</v>
      </c>
      <c r="P141" s="103" t="s">
        <v>161</v>
      </c>
      <c r="Q141" s="103" t="s">
        <v>161</v>
      </c>
      <c r="R141" s="103" t="s">
        <v>162</v>
      </c>
      <c r="S141" s="103" t="s">
        <v>162</v>
      </c>
    </row>
    <row r="142" spans="1:19" x14ac:dyDescent="0.2">
      <c r="A142" s="105" t="s">
        <v>314</v>
      </c>
      <c r="B142" s="106" t="s">
        <v>319</v>
      </c>
      <c r="C142" s="105" t="s">
        <v>162</v>
      </c>
      <c r="D142" s="105" t="s">
        <v>162</v>
      </c>
      <c r="E142" s="105" t="s">
        <v>162</v>
      </c>
      <c r="F142" s="105" t="s">
        <v>162</v>
      </c>
      <c r="G142" s="105" t="s">
        <v>162</v>
      </c>
      <c r="H142" s="105" t="s">
        <v>162</v>
      </c>
      <c r="I142" s="105" t="s">
        <v>162</v>
      </c>
      <c r="J142" s="105" t="s">
        <v>162</v>
      </c>
      <c r="K142" s="105" t="s">
        <v>162</v>
      </c>
      <c r="L142" s="105" t="s">
        <v>162</v>
      </c>
      <c r="M142" s="105" t="s">
        <v>161</v>
      </c>
      <c r="N142" s="105" t="s">
        <v>161</v>
      </c>
      <c r="O142" s="105" t="s">
        <v>162</v>
      </c>
      <c r="P142" s="105" t="s">
        <v>161</v>
      </c>
      <c r="Q142" s="105" t="s">
        <v>161</v>
      </c>
      <c r="R142" s="105" t="s">
        <v>162</v>
      </c>
      <c r="S142" s="105" t="s">
        <v>162</v>
      </c>
    </row>
    <row r="143" spans="1:19" x14ac:dyDescent="0.2">
      <c r="A143" s="103" t="s">
        <v>314</v>
      </c>
      <c r="B143" s="104" t="s">
        <v>320</v>
      </c>
      <c r="C143" s="103" t="s">
        <v>162</v>
      </c>
      <c r="D143" s="103" t="s">
        <v>162</v>
      </c>
      <c r="E143" s="103" t="s">
        <v>162</v>
      </c>
      <c r="F143" s="103" t="s">
        <v>162</v>
      </c>
      <c r="G143" s="103" t="s">
        <v>162</v>
      </c>
      <c r="H143" s="103" t="s">
        <v>162</v>
      </c>
      <c r="I143" s="103" t="s">
        <v>162</v>
      </c>
      <c r="J143" s="103" t="s">
        <v>162</v>
      </c>
      <c r="K143" s="103" t="s">
        <v>162</v>
      </c>
      <c r="L143" s="103" t="s">
        <v>162</v>
      </c>
      <c r="M143" s="103" t="s">
        <v>161</v>
      </c>
      <c r="N143" s="103" t="s">
        <v>161</v>
      </c>
      <c r="O143" s="103" t="s">
        <v>162</v>
      </c>
      <c r="P143" s="103" t="s">
        <v>161</v>
      </c>
      <c r="Q143" s="103" t="s">
        <v>161</v>
      </c>
      <c r="R143" s="103" t="s">
        <v>161</v>
      </c>
      <c r="S143" s="103" t="s">
        <v>162</v>
      </c>
    </row>
    <row r="144" spans="1:19" x14ac:dyDescent="0.2">
      <c r="A144" s="105" t="s">
        <v>314</v>
      </c>
      <c r="B144" s="106" t="s">
        <v>321</v>
      </c>
      <c r="C144" s="105" t="s">
        <v>162</v>
      </c>
      <c r="D144" s="105" t="s">
        <v>161</v>
      </c>
      <c r="E144" s="105" t="s">
        <v>162</v>
      </c>
      <c r="F144" s="105" t="s">
        <v>162</v>
      </c>
      <c r="G144" s="105" t="s">
        <v>162</v>
      </c>
      <c r="H144" s="105" t="s">
        <v>162</v>
      </c>
      <c r="I144" s="105" t="s">
        <v>161</v>
      </c>
      <c r="J144" s="105" t="s">
        <v>162</v>
      </c>
      <c r="K144" s="105" t="s">
        <v>162</v>
      </c>
      <c r="L144" s="105" t="s">
        <v>162</v>
      </c>
      <c r="M144" s="105" t="s">
        <v>161</v>
      </c>
      <c r="N144" s="105" t="s">
        <v>161</v>
      </c>
      <c r="O144" s="105" t="s">
        <v>162</v>
      </c>
      <c r="P144" s="105" t="s">
        <v>161</v>
      </c>
      <c r="Q144" s="105" t="s">
        <v>161</v>
      </c>
      <c r="R144" s="105" t="s">
        <v>161</v>
      </c>
      <c r="S144" s="105" t="s">
        <v>162</v>
      </c>
    </row>
    <row r="145" spans="1:19" x14ac:dyDescent="0.2">
      <c r="A145" s="103" t="s">
        <v>322</v>
      </c>
      <c r="B145" s="104" t="s">
        <v>323</v>
      </c>
      <c r="C145" s="103" t="s">
        <v>162</v>
      </c>
      <c r="D145" s="103" t="s">
        <v>161</v>
      </c>
      <c r="E145" s="103" t="s">
        <v>162</v>
      </c>
      <c r="F145" s="103" t="s">
        <v>162</v>
      </c>
      <c r="G145" s="103" t="s">
        <v>162</v>
      </c>
      <c r="H145" s="103" t="s">
        <v>162</v>
      </c>
      <c r="I145" s="103" t="s">
        <v>162</v>
      </c>
      <c r="J145" s="103" t="s">
        <v>162</v>
      </c>
      <c r="K145" s="103" t="s">
        <v>162</v>
      </c>
      <c r="L145" s="103" t="s">
        <v>161</v>
      </c>
      <c r="M145" s="103" t="s">
        <v>161</v>
      </c>
      <c r="N145" s="103" t="s">
        <v>161</v>
      </c>
      <c r="O145" s="103" t="s">
        <v>162</v>
      </c>
      <c r="P145" s="103" t="s">
        <v>161</v>
      </c>
      <c r="Q145" s="103" t="s">
        <v>161</v>
      </c>
      <c r="R145" s="103" t="s">
        <v>162</v>
      </c>
      <c r="S145" s="103" t="s">
        <v>162</v>
      </c>
    </row>
    <row r="146" spans="1:19" x14ac:dyDescent="0.2">
      <c r="A146" s="105" t="s">
        <v>322</v>
      </c>
      <c r="B146" s="106" t="s">
        <v>324</v>
      </c>
      <c r="C146" s="105" t="s">
        <v>162</v>
      </c>
      <c r="D146" s="105" t="s">
        <v>161</v>
      </c>
      <c r="E146" s="105" t="s">
        <v>162</v>
      </c>
      <c r="F146" s="105" t="s">
        <v>162</v>
      </c>
      <c r="G146" s="105" t="s">
        <v>162</v>
      </c>
      <c r="H146" s="105" t="s">
        <v>162</v>
      </c>
      <c r="I146" s="105" t="s">
        <v>161</v>
      </c>
      <c r="J146" s="105" t="s">
        <v>162</v>
      </c>
      <c r="K146" s="105" t="s">
        <v>162</v>
      </c>
      <c r="L146" s="105" t="s">
        <v>162</v>
      </c>
      <c r="M146" s="105" t="s">
        <v>162</v>
      </c>
      <c r="N146" s="105" t="s">
        <v>161</v>
      </c>
      <c r="O146" s="105" t="s">
        <v>162</v>
      </c>
      <c r="P146" s="105" t="s">
        <v>161</v>
      </c>
      <c r="Q146" s="105" t="s">
        <v>161</v>
      </c>
      <c r="R146" s="105" t="s">
        <v>161</v>
      </c>
      <c r="S146" s="105" t="s">
        <v>162</v>
      </c>
    </row>
    <row r="147" spans="1:19" x14ac:dyDescent="0.2">
      <c r="A147" s="103" t="s">
        <v>322</v>
      </c>
      <c r="B147" s="104" t="s">
        <v>325</v>
      </c>
      <c r="C147" s="103" t="s">
        <v>161</v>
      </c>
      <c r="D147" s="103" t="s">
        <v>161</v>
      </c>
      <c r="E147" s="103" t="s">
        <v>162</v>
      </c>
      <c r="F147" s="103" t="s">
        <v>162</v>
      </c>
      <c r="G147" s="103" t="s">
        <v>162</v>
      </c>
      <c r="H147" s="103" t="s">
        <v>162</v>
      </c>
      <c r="I147" s="103" t="s">
        <v>161</v>
      </c>
      <c r="J147" s="103" t="s">
        <v>161</v>
      </c>
      <c r="K147" s="103" t="s">
        <v>162</v>
      </c>
      <c r="L147" s="103" t="s">
        <v>162</v>
      </c>
      <c r="M147" s="103" t="s">
        <v>161</v>
      </c>
      <c r="N147" s="103" t="s">
        <v>161</v>
      </c>
      <c r="O147" s="103" t="s">
        <v>162</v>
      </c>
      <c r="P147" s="103" t="s">
        <v>161</v>
      </c>
      <c r="Q147" s="103" t="s">
        <v>161</v>
      </c>
      <c r="R147" s="103" t="s">
        <v>161</v>
      </c>
      <c r="S147" s="103" t="s">
        <v>162</v>
      </c>
    </row>
    <row r="148" spans="1:19" x14ac:dyDescent="0.2">
      <c r="A148" s="105" t="s">
        <v>322</v>
      </c>
      <c r="B148" s="106" t="s">
        <v>326</v>
      </c>
      <c r="C148" s="105" t="s">
        <v>162</v>
      </c>
      <c r="D148" s="105" t="s">
        <v>162</v>
      </c>
      <c r="E148" s="105" t="s">
        <v>162</v>
      </c>
      <c r="F148" s="105" t="s">
        <v>162</v>
      </c>
      <c r="G148" s="105" t="s">
        <v>162</v>
      </c>
      <c r="H148" s="105" t="s">
        <v>162</v>
      </c>
      <c r="I148" s="105" t="s">
        <v>161</v>
      </c>
      <c r="J148" s="105" t="s">
        <v>161</v>
      </c>
      <c r="K148" s="105" t="s">
        <v>162</v>
      </c>
      <c r="L148" s="105" t="s">
        <v>162</v>
      </c>
      <c r="M148" s="105" t="s">
        <v>161</v>
      </c>
      <c r="N148" s="105" t="s">
        <v>161</v>
      </c>
      <c r="O148" s="105" t="s">
        <v>162</v>
      </c>
      <c r="P148" s="105" t="s">
        <v>161</v>
      </c>
      <c r="Q148" s="105" t="s">
        <v>161</v>
      </c>
      <c r="R148" s="105" t="s">
        <v>161</v>
      </c>
      <c r="S148" s="105" t="s">
        <v>162</v>
      </c>
    </row>
    <row r="149" spans="1:19" x14ac:dyDescent="0.2">
      <c r="A149" s="103" t="s">
        <v>322</v>
      </c>
      <c r="B149" s="104" t="s">
        <v>327</v>
      </c>
      <c r="C149" s="103" t="s">
        <v>162</v>
      </c>
      <c r="D149" s="103" t="s">
        <v>161</v>
      </c>
      <c r="E149" s="103" t="s">
        <v>162</v>
      </c>
      <c r="F149" s="103" t="s">
        <v>162</v>
      </c>
      <c r="G149" s="103" t="s">
        <v>162</v>
      </c>
      <c r="H149" s="103" t="s">
        <v>162</v>
      </c>
      <c r="I149" s="103" t="s">
        <v>162</v>
      </c>
      <c r="J149" s="103" t="s">
        <v>162</v>
      </c>
      <c r="K149" s="103" t="s">
        <v>162</v>
      </c>
      <c r="L149" s="103" t="s">
        <v>162</v>
      </c>
      <c r="M149" s="103" t="s">
        <v>161</v>
      </c>
      <c r="N149" s="103" t="s">
        <v>161</v>
      </c>
      <c r="O149" s="103" t="s">
        <v>162</v>
      </c>
      <c r="P149" s="103" t="s">
        <v>161</v>
      </c>
      <c r="Q149" s="103" t="s">
        <v>162</v>
      </c>
      <c r="R149" s="103" t="s">
        <v>161</v>
      </c>
      <c r="S149" s="103" t="s">
        <v>162</v>
      </c>
    </row>
    <row r="150" spans="1:19" x14ac:dyDescent="0.2">
      <c r="A150" s="105" t="s">
        <v>322</v>
      </c>
      <c r="B150" s="106" t="s">
        <v>328</v>
      </c>
      <c r="C150" s="105" t="s">
        <v>161</v>
      </c>
      <c r="D150" s="105" t="s">
        <v>161</v>
      </c>
      <c r="E150" s="105" t="s">
        <v>162</v>
      </c>
      <c r="F150" s="105" t="s">
        <v>162</v>
      </c>
      <c r="G150" s="105" t="s">
        <v>161</v>
      </c>
      <c r="H150" s="105" t="s">
        <v>161</v>
      </c>
      <c r="I150" s="105" t="s">
        <v>162</v>
      </c>
      <c r="J150" s="105" t="s">
        <v>162</v>
      </c>
      <c r="K150" s="105" t="s">
        <v>162</v>
      </c>
      <c r="L150" s="105" t="s">
        <v>162</v>
      </c>
      <c r="M150" s="105" t="s">
        <v>161</v>
      </c>
      <c r="N150" s="105" t="s">
        <v>161</v>
      </c>
      <c r="O150" s="105" t="s">
        <v>161</v>
      </c>
      <c r="P150" s="105" t="s">
        <v>161</v>
      </c>
      <c r="Q150" s="105" t="s">
        <v>161</v>
      </c>
      <c r="R150" s="105" t="s">
        <v>161</v>
      </c>
      <c r="S150" s="105" t="s">
        <v>162</v>
      </c>
    </row>
    <row r="151" spans="1:19" x14ac:dyDescent="0.2">
      <c r="A151" s="103" t="s">
        <v>322</v>
      </c>
      <c r="B151" s="104" t="s">
        <v>329</v>
      </c>
      <c r="C151" s="103" t="s">
        <v>162</v>
      </c>
      <c r="D151" s="103" t="s">
        <v>162</v>
      </c>
      <c r="E151" s="103" t="s">
        <v>162</v>
      </c>
      <c r="F151" s="103" t="s">
        <v>162</v>
      </c>
      <c r="G151" s="103" t="s">
        <v>162</v>
      </c>
      <c r="H151" s="103" t="s">
        <v>162</v>
      </c>
      <c r="I151" s="103" t="s">
        <v>162</v>
      </c>
      <c r="J151" s="103" t="s">
        <v>162</v>
      </c>
      <c r="K151" s="103" t="s">
        <v>162</v>
      </c>
      <c r="L151" s="103" t="s">
        <v>162</v>
      </c>
      <c r="M151" s="103" t="s">
        <v>161</v>
      </c>
      <c r="N151" s="103" t="s">
        <v>161</v>
      </c>
      <c r="O151" s="103" t="s">
        <v>162</v>
      </c>
      <c r="P151" s="103" t="s">
        <v>161</v>
      </c>
      <c r="Q151" s="103" t="s">
        <v>161</v>
      </c>
      <c r="R151" s="103" t="s">
        <v>161</v>
      </c>
      <c r="S151" s="103" t="s">
        <v>162</v>
      </c>
    </row>
    <row r="152" spans="1:19" x14ac:dyDescent="0.2">
      <c r="A152" s="105" t="s">
        <v>322</v>
      </c>
      <c r="B152" s="106" t="s">
        <v>330</v>
      </c>
      <c r="C152" s="105" t="s">
        <v>162</v>
      </c>
      <c r="D152" s="105" t="s">
        <v>162</v>
      </c>
      <c r="E152" s="105" t="s">
        <v>162</v>
      </c>
      <c r="F152" s="105" t="s">
        <v>162</v>
      </c>
      <c r="G152" s="105" t="s">
        <v>162</v>
      </c>
      <c r="H152" s="105" t="s">
        <v>162</v>
      </c>
      <c r="I152" s="105" t="s">
        <v>162</v>
      </c>
      <c r="J152" s="105" t="s">
        <v>162</v>
      </c>
      <c r="K152" s="105" t="s">
        <v>161</v>
      </c>
      <c r="L152" s="105" t="s">
        <v>162</v>
      </c>
      <c r="M152" s="105" t="s">
        <v>161</v>
      </c>
      <c r="N152" s="105" t="s">
        <v>161</v>
      </c>
      <c r="O152" s="105" t="s">
        <v>162</v>
      </c>
      <c r="P152" s="105" t="s">
        <v>162</v>
      </c>
      <c r="Q152" s="105" t="s">
        <v>162</v>
      </c>
      <c r="R152" s="105" t="s">
        <v>162</v>
      </c>
      <c r="S152" s="105" t="s">
        <v>162</v>
      </c>
    </row>
    <row r="153" spans="1:19" x14ac:dyDescent="0.2">
      <c r="A153" s="103" t="s">
        <v>331</v>
      </c>
      <c r="B153" s="104" t="s">
        <v>332</v>
      </c>
      <c r="C153" s="103" t="s">
        <v>162</v>
      </c>
      <c r="D153" s="103" t="s">
        <v>162</v>
      </c>
      <c r="E153" s="103" t="s">
        <v>162</v>
      </c>
      <c r="F153" s="103" t="s">
        <v>162</v>
      </c>
      <c r="G153" s="103" t="s">
        <v>162</v>
      </c>
      <c r="H153" s="103" t="s">
        <v>162</v>
      </c>
      <c r="I153" s="103" t="s">
        <v>161</v>
      </c>
      <c r="J153" s="103" t="s">
        <v>161</v>
      </c>
      <c r="K153" s="103" t="s">
        <v>161</v>
      </c>
      <c r="L153" s="103" t="s">
        <v>162</v>
      </c>
      <c r="M153" s="103" t="s">
        <v>161</v>
      </c>
      <c r="N153" s="103" t="s">
        <v>161</v>
      </c>
      <c r="O153" s="103" t="s">
        <v>161</v>
      </c>
      <c r="P153" s="103" t="s">
        <v>161</v>
      </c>
      <c r="Q153" s="103" t="s">
        <v>161</v>
      </c>
      <c r="R153" s="103" t="s">
        <v>161</v>
      </c>
      <c r="S153" s="103" t="s">
        <v>162</v>
      </c>
    </row>
    <row r="154" spans="1:19" x14ac:dyDescent="0.2">
      <c r="A154" s="105" t="s">
        <v>331</v>
      </c>
      <c r="B154" s="106" t="s">
        <v>333</v>
      </c>
      <c r="C154" s="105" t="s">
        <v>162</v>
      </c>
      <c r="D154" s="105" t="s">
        <v>162</v>
      </c>
      <c r="E154" s="105" t="s">
        <v>162</v>
      </c>
      <c r="F154" s="105" t="s">
        <v>162</v>
      </c>
      <c r="G154" s="105" t="s">
        <v>162</v>
      </c>
      <c r="H154" s="105" t="s">
        <v>162</v>
      </c>
      <c r="I154" s="105" t="s">
        <v>162</v>
      </c>
      <c r="J154" s="105" t="s">
        <v>162</v>
      </c>
      <c r="K154" s="105" t="s">
        <v>162</v>
      </c>
      <c r="L154" s="105" t="s">
        <v>162</v>
      </c>
      <c r="M154" s="105" t="s">
        <v>161</v>
      </c>
      <c r="N154" s="105" t="s">
        <v>161</v>
      </c>
      <c r="O154" s="105" t="s">
        <v>162</v>
      </c>
      <c r="P154" s="105" t="s">
        <v>161</v>
      </c>
      <c r="Q154" s="105" t="s">
        <v>161</v>
      </c>
      <c r="R154" s="105" t="s">
        <v>161</v>
      </c>
      <c r="S154" s="105" t="s">
        <v>162</v>
      </c>
    </row>
    <row r="155" spans="1:19" x14ac:dyDescent="0.2">
      <c r="A155" s="103" t="s">
        <v>331</v>
      </c>
      <c r="B155" s="104" t="s">
        <v>334</v>
      </c>
      <c r="C155" s="103" t="s">
        <v>162</v>
      </c>
      <c r="D155" s="103" t="s">
        <v>162</v>
      </c>
      <c r="E155" s="103" t="s">
        <v>162</v>
      </c>
      <c r="F155" s="103" t="s">
        <v>162</v>
      </c>
      <c r="G155" s="103" t="s">
        <v>162</v>
      </c>
      <c r="H155" s="103" t="s">
        <v>162</v>
      </c>
      <c r="I155" s="103" t="s">
        <v>162</v>
      </c>
      <c r="J155" s="103" t="s">
        <v>162</v>
      </c>
      <c r="K155" s="103" t="s">
        <v>162</v>
      </c>
      <c r="L155" s="103" t="s">
        <v>162</v>
      </c>
      <c r="M155" s="103" t="s">
        <v>161</v>
      </c>
      <c r="N155" s="103" t="s">
        <v>161</v>
      </c>
      <c r="O155" s="103" t="s">
        <v>162</v>
      </c>
      <c r="P155" s="103" t="s">
        <v>161</v>
      </c>
      <c r="Q155" s="103" t="s">
        <v>161</v>
      </c>
      <c r="R155" s="103" t="s">
        <v>162</v>
      </c>
      <c r="S155" s="103" t="s">
        <v>162</v>
      </c>
    </row>
    <row r="156" spans="1:19" x14ac:dyDescent="0.2">
      <c r="A156" s="105" t="s">
        <v>331</v>
      </c>
      <c r="B156" s="106" t="s">
        <v>335</v>
      </c>
      <c r="C156" s="105" t="s">
        <v>162</v>
      </c>
      <c r="D156" s="105" t="s">
        <v>162</v>
      </c>
      <c r="E156" s="105" t="s">
        <v>162</v>
      </c>
      <c r="F156" s="105" t="s">
        <v>162</v>
      </c>
      <c r="G156" s="105" t="s">
        <v>162</v>
      </c>
      <c r="H156" s="105" t="s">
        <v>162</v>
      </c>
      <c r="I156" s="105" t="s">
        <v>161</v>
      </c>
      <c r="J156" s="105" t="s">
        <v>161</v>
      </c>
      <c r="K156" s="105" t="s">
        <v>162</v>
      </c>
      <c r="L156" s="105" t="s">
        <v>162</v>
      </c>
      <c r="M156" s="105" t="s">
        <v>161</v>
      </c>
      <c r="N156" s="105" t="s">
        <v>161</v>
      </c>
      <c r="O156" s="105" t="s">
        <v>162</v>
      </c>
      <c r="P156" s="105" t="s">
        <v>161</v>
      </c>
      <c r="Q156" s="105" t="s">
        <v>161</v>
      </c>
      <c r="R156" s="105" t="s">
        <v>162</v>
      </c>
      <c r="S156" s="105" t="s">
        <v>162</v>
      </c>
    </row>
    <row r="157" spans="1:19" x14ac:dyDescent="0.2">
      <c r="A157" s="103" t="s">
        <v>331</v>
      </c>
      <c r="B157" s="104" t="s">
        <v>336</v>
      </c>
      <c r="C157" s="103" t="s">
        <v>162</v>
      </c>
      <c r="D157" s="103" t="s">
        <v>162</v>
      </c>
      <c r="E157" s="103" t="s">
        <v>162</v>
      </c>
      <c r="F157" s="103" t="s">
        <v>162</v>
      </c>
      <c r="G157" s="103" t="s">
        <v>162</v>
      </c>
      <c r="H157" s="103" t="s">
        <v>162</v>
      </c>
      <c r="I157" s="103" t="s">
        <v>162</v>
      </c>
      <c r="J157" s="103" t="s">
        <v>162</v>
      </c>
      <c r="K157" s="103" t="s">
        <v>162</v>
      </c>
      <c r="L157" s="103" t="s">
        <v>162</v>
      </c>
      <c r="M157" s="103" t="s">
        <v>162</v>
      </c>
      <c r="N157" s="103" t="s">
        <v>161</v>
      </c>
      <c r="O157" s="103" t="s">
        <v>162</v>
      </c>
      <c r="P157" s="103" t="s">
        <v>161</v>
      </c>
      <c r="Q157" s="103" t="s">
        <v>161</v>
      </c>
      <c r="R157" s="103" t="s">
        <v>161</v>
      </c>
      <c r="S157" s="103" t="s">
        <v>162</v>
      </c>
    </row>
    <row r="158" spans="1:19" x14ac:dyDescent="0.2">
      <c r="A158" s="105" t="s">
        <v>331</v>
      </c>
      <c r="B158" s="106" t="s">
        <v>337</v>
      </c>
      <c r="C158" s="105" t="s">
        <v>162</v>
      </c>
      <c r="D158" s="105" t="s">
        <v>162</v>
      </c>
      <c r="E158" s="105" t="s">
        <v>162</v>
      </c>
      <c r="F158" s="105" t="s">
        <v>162</v>
      </c>
      <c r="G158" s="105" t="s">
        <v>162</v>
      </c>
      <c r="H158" s="105" t="s">
        <v>162</v>
      </c>
      <c r="I158" s="105" t="s">
        <v>161</v>
      </c>
      <c r="J158" s="105" t="s">
        <v>161</v>
      </c>
      <c r="K158" s="105" t="s">
        <v>161</v>
      </c>
      <c r="L158" s="105" t="s">
        <v>162</v>
      </c>
      <c r="M158" s="105" t="s">
        <v>161</v>
      </c>
      <c r="N158" s="105" t="s">
        <v>161</v>
      </c>
      <c r="O158" s="105" t="s">
        <v>161</v>
      </c>
      <c r="P158" s="105" t="s">
        <v>161</v>
      </c>
      <c r="Q158" s="105" t="s">
        <v>161</v>
      </c>
      <c r="R158" s="105" t="s">
        <v>161</v>
      </c>
      <c r="S158" s="105" t="s">
        <v>161</v>
      </c>
    </row>
    <row r="159" spans="1:19" x14ac:dyDescent="0.2">
      <c r="A159" s="103" t="s">
        <v>331</v>
      </c>
      <c r="B159" s="104" t="s">
        <v>338</v>
      </c>
      <c r="C159" s="103" t="s">
        <v>162</v>
      </c>
      <c r="D159" s="103" t="s">
        <v>162</v>
      </c>
      <c r="E159" s="103" t="s">
        <v>162</v>
      </c>
      <c r="F159" s="103" t="s">
        <v>162</v>
      </c>
      <c r="G159" s="103" t="s">
        <v>162</v>
      </c>
      <c r="H159" s="103" t="s">
        <v>162</v>
      </c>
      <c r="I159" s="103" t="s">
        <v>162</v>
      </c>
      <c r="J159" s="103" t="s">
        <v>162</v>
      </c>
      <c r="K159" s="103" t="s">
        <v>162</v>
      </c>
      <c r="L159" s="103" t="s">
        <v>162</v>
      </c>
      <c r="M159" s="103" t="s">
        <v>162</v>
      </c>
      <c r="N159" s="103" t="s">
        <v>161</v>
      </c>
      <c r="O159" s="103" t="s">
        <v>162</v>
      </c>
      <c r="P159" s="103" t="s">
        <v>161</v>
      </c>
      <c r="Q159" s="103" t="s">
        <v>162</v>
      </c>
      <c r="R159" s="103" t="s">
        <v>161</v>
      </c>
      <c r="S159" s="103" t="s">
        <v>161</v>
      </c>
    </row>
    <row r="160" spans="1:19" x14ac:dyDescent="0.2">
      <c r="A160" s="105" t="s">
        <v>331</v>
      </c>
      <c r="B160" s="106" t="s">
        <v>339</v>
      </c>
      <c r="C160" s="105" t="s">
        <v>162</v>
      </c>
      <c r="D160" s="105" t="s">
        <v>162</v>
      </c>
      <c r="E160" s="105" t="s">
        <v>162</v>
      </c>
      <c r="F160" s="105" t="s">
        <v>162</v>
      </c>
      <c r="G160" s="105" t="s">
        <v>162</v>
      </c>
      <c r="H160" s="105" t="s">
        <v>162</v>
      </c>
      <c r="I160" s="105" t="s">
        <v>161</v>
      </c>
      <c r="J160" s="105" t="s">
        <v>161</v>
      </c>
      <c r="K160" s="105" t="s">
        <v>161</v>
      </c>
      <c r="L160" s="105" t="s">
        <v>162</v>
      </c>
      <c r="M160" s="105" t="s">
        <v>161</v>
      </c>
      <c r="N160" s="105" t="s">
        <v>161</v>
      </c>
      <c r="O160" s="105" t="s">
        <v>162</v>
      </c>
      <c r="P160" s="105" t="s">
        <v>161</v>
      </c>
      <c r="Q160" s="105" t="s">
        <v>161</v>
      </c>
      <c r="R160" s="105" t="s">
        <v>161</v>
      </c>
      <c r="S160" s="105" t="s">
        <v>162</v>
      </c>
    </row>
    <row r="161" spans="1:19" x14ac:dyDescent="0.2">
      <c r="A161" s="103" t="s">
        <v>331</v>
      </c>
      <c r="B161" s="104" t="s">
        <v>340</v>
      </c>
      <c r="C161" s="103" t="s">
        <v>162</v>
      </c>
      <c r="D161" s="103" t="s">
        <v>162</v>
      </c>
      <c r="E161" s="103" t="s">
        <v>162</v>
      </c>
      <c r="F161" s="103" t="s">
        <v>162</v>
      </c>
      <c r="G161" s="103" t="s">
        <v>162</v>
      </c>
      <c r="H161" s="103" t="s">
        <v>162</v>
      </c>
      <c r="I161" s="103" t="s">
        <v>162</v>
      </c>
      <c r="J161" s="103" t="s">
        <v>162</v>
      </c>
      <c r="K161" s="103" t="s">
        <v>162</v>
      </c>
      <c r="L161" s="103" t="s">
        <v>162</v>
      </c>
      <c r="M161" s="103" t="s">
        <v>161</v>
      </c>
      <c r="N161" s="103" t="s">
        <v>161</v>
      </c>
      <c r="O161" s="103" t="s">
        <v>162</v>
      </c>
      <c r="P161" s="103" t="s">
        <v>161</v>
      </c>
      <c r="Q161" s="103" t="s">
        <v>161</v>
      </c>
      <c r="R161" s="103" t="s">
        <v>162</v>
      </c>
      <c r="S161" s="103" t="s">
        <v>162</v>
      </c>
    </row>
    <row r="162" spans="1:19" x14ac:dyDescent="0.2">
      <c r="A162" s="105" t="s">
        <v>331</v>
      </c>
      <c r="B162" s="106" t="s">
        <v>341</v>
      </c>
      <c r="C162" s="105" t="s">
        <v>162</v>
      </c>
      <c r="D162" s="105" t="s">
        <v>161</v>
      </c>
      <c r="E162" s="105" t="s">
        <v>162</v>
      </c>
      <c r="F162" s="105" t="s">
        <v>162</v>
      </c>
      <c r="G162" s="105" t="s">
        <v>162</v>
      </c>
      <c r="H162" s="105" t="s">
        <v>161</v>
      </c>
      <c r="I162" s="105" t="s">
        <v>162</v>
      </c>
      <c r="J162" s="105" t="s">
        <v>162</v>
      </c>
      <c r="K162" s="105" t="s">
        <v>162</v>
      </c>
      <c r="L162" s="105" t="s">
        <v>162</v>
      </c>
      <c r="M162" s="105" t="s">
        <v>161</v>
      </c>
      <c r="N162" s="105" t="s">
        <v>161</v>
      </c>
      <c r="O162" s="105" t="s">
        <v>162</v>
      </c>
      <c r="P162" s="105" t="s">
        <v>161</v>
      </c>
      <c r="Q162" s="105" t="s">
        <v>161</v>
      </c>
      <c r="R162" s="105" t="s">
        <v>162</v>
      </c>
      <c r="S162" s="105" t="s">
        <v>162</v>
      </c>
    </row>
    <row r="163" spans="1:19" x14ac:dyDescent="0.2">
      <c r="A163" s="103" t="s">
        <v>331</v>
      </c>
      <c r="B163" s="104" t="s">
        <v>342</v>
      </c>
      <c r="C163" s="103" t="s">
        <v>162</v>
      </c>
      <c r="D163" s="103" t="s">
        <v>161</v>
      </c>
      <c r="E163" s="103" t="s">
        <v>162</v>
      </c>
      <c r="F163" s="103" t="s">
        <v>162</v>
      </c>
      <c r="G163" s="103" t="s">
        <v>162</v>
      </c>
      <c r="H163" s="103" t="s">
        <v>162</v>
      </c>
      <c r="I163" s="103" t="s">
        <v>162</v>
      </c>
      <c r="J163" s="103" t="s">
        <v>162</v>
      </c>
      <c r="K163" s="103" t="s">
        <v>162</v>
      </c>
      <c r="L163" s="103" t="s">
        <v>162</v>
      </c>
      <c r="M163" s="103" t="s">
        <v>161</v>
      </c>
      <c r="N163" s="103" t="s">
        <v>161</v>
      </c>
      <c r="O163" s="103" t="s">
        <v>161</v>
      </c>
      <c r="P163" s="103" t="s">
        <v>161</v>
      </c>
      <c r="Q163" s="103" t="s">
        <v>161</v>
      </c>
      <c r="R163" s="103" t="s">
        <v>161</v>
      </c>
      <c r="S163" s="103" t="s">
        <v>161</v>
      </c>
    </row>
    <row r="164" spans="1:19" x14ac:dyDescent="0.2">
      <c r="A164" s="105" t="s">
        <v>331</v>
      </c>
      <c r="B164" s="106" t="s">
        <v>343</v>
      </c>
      <c r="C164" s="105" t="s">
        <v>162</v>
      </c>
      <c r="D164" s="105" t="s">
        <v>162</v>
      </c>
      <c r="E164" s="105" t="s">
        <v>162</v>
      </c>
      <c r="F164" s="105" t="s">
        <v>162</v>
      </c>
      <c r="G164" s="105" t="s">
        <v>162</v>
      </c>
      <c r="H164" s="105" t="s">
        <v>162</v>
      </c>
      <c r="I164" s="105" t="s">
        <v>162</v>
      </c>
      <c r="J164" s="105" t="s">
        <v>162</v>
      </c>
      <c r="K164" s="105" t="s">
        <v>162</v>
      </c>
      <c r="L164" s="105" t="s">
        <v>162</v>
      </c>
      <c r="M164" s="105" t="s">
        <v>161</v>
      </c>
      <c r="N164" s="105" t="s">
        <v>161</v>
      </c>
      <c r="O164" s="105" t="s">
        <v>162</v>
      </c>
      <c r="P164" s="105" t="s">
        <v>161</v>
      </c>
      <c r="Q164" s="105" t="s">
        <v>161</v>
      </c>
      <c r="R164" s="105" t="s">
        <v>162</v>
      </c>
      <c r="S164" s="105" t="s">
        <v>161</v>
      </c>
    </row>
    <row r="165" spans="1:19" x14ac:dyDescent="0.2">
      <c r="A165" s="103" t="s">
        <v>331</v>
      </c>
      <c r="B165" s="104" t="s">
        <v>344</v>
      </c>
      <c r="C165" s="103" t="s">
        <v>162</v>
      </c>
      <c r="D165" s="103" t="s">
        <v>162</v>
      </c>
      <c r="E165" s="103" t="s">
        <v>162</v>
      </c>
      <c r="F165" s="103" t="s">
        <v>162</v>
      </c>
      <c r="G165" s="103" t="s">
        <v>162</v>
      </c>
      <c r="H165" s="103" t="s">
        <v>162</v>
      </c>
      <c r="I165" s="103" t="s">
        <v>161</v>
      </c>
      <c r="J165" s="103" t="s">
        <v>162</v>
      </c>
      <c r="K165" s="103" t="s">
        <v>162</v>
      </c>
      <c r="L165" s="103" t="s">
        <v>162</v>
      </c>
      <c r="M165" s="103" t="s">
        <v>161</v>
      </c>
      <c r="N165" s="103" t="s">
        <v>161</v>
      </c>
      <c r="O165" s="103" t="s">
        <v>162</v>
      </c>
      <c r="P165" s="103" t="s">
        <v>161</v>
      </c>
      <c r="Q165" s="103" t="s">
        <v>161</v>
      </c>
      <c r="R165" s="103" t="s">
        <v>162</v>
      </c>
      <c r="S165" s="103" t="s">
        <v>162</v>
      </c>
    </row>
    <row r="166" spans="1:19" x14ac:dyDescent="0.2">
      <c r="A166" s="105" t="s">
        <v>345</v>
      </c>
      <c r="B166" s="106" t="s">
        <v>346</v>
      </c>
      <c r="C166" s="105" t="s">
        <v>162</v>
      </c>
      <c r="D166" s="105" t="s">
        <v>162</v>
      </c>
      <c r="E166" s="105" t="s">
        <v>162</v>
      </c>
      <c r="F166" s="105" t="s">
        <v>162</v>
      </c>
      <c r="G166" s="105" t="s">
        <v>162</v>
      </c>
      <c r="H166" s="105" t="s">
        <v>162</v>
      </c>
      <c r="I166" s="105" t="s">
        <v>162</v>
      </c>
      <c r="J166" s="105" t="s">
        <v>162</v>
      </c>
      <c r="K166" s="105" t="s">
        <v>162</v>
      </c>
      <c r="L166" s="105" t="s">
        <v>162</v>
      </c>
      <c r="M166" s="105" t="s">
        <v>162</v>
      </c>
      <c r="N166" s="105" t="s">
        <v>161</v>
      </c>
      <c r="O166" s="105" t="s">
        <v>162</v>
      </c>
      <c r="P166" s="105" t="s">
        <v>161</v>
      </c>
      <c r="Q166" s="105" t="s">
        <v>162</v>
      </c>
      <c r="R166" s="105" t="s">
        <v>162</v>
      </c>
      <c r="S166" s="105" t="s">
        <v>162</v>
      </c>
    </row>
    <row r="167" spans="1:19" x14ac:dyDescent="0.2">
      <c r="A167" s="103" t="s">
        <v>345</v>
      </c>
      <c r="B167" s="104" t="s">
        <v>347</v>
      </c>
      <c r="C167" s="103" t="s">
        <v>162</v>
      </c>
      <c r="D167" s="103" t="s">
        <v>161</v>
      </c>
      <c r="E167" s="103" t="s">
        <v>162</v>
      </c>
      <c r="F167" s="103" t="s">
        <v>162</v>
      </c>
      <c r="G167" s="103" t="s">
        <v>162</v>
      </c>
      <c r="H167" s="103" t="s">
        <v>162</v>
      </c>
      <c r="I167" s="103" t="s">
        <v>161</v>
      </c>
      <c r="J167" s="103" t="s">
        <v>161</v>
      </c>
      <c r="K167" s="103" t="s">
        <v>161</v>
      </c>
      <c r="L167" s="103" t="s">
        <v>162</v>
      </c>
      <c r="M167" s="103" t="s">
        <v>161</v>
      </c>
      <c r="N167" s="103" t="s">
        <v>161</v>
      </c>
      <c r="O167" s="103" t="s">
        <v>162</v>
      </c>
      <c r="P167" s="103" t="s">
        <v>161</v>
      </c>
      <c r="Q167" s="103" t="s">
        <v>161</v>
      </c>
      <c r="R167" s="103" t="s">
        <v>161</v>
      </c>
      <c r="S167" s="103" t="s">
        <v>162</v>
      </c>
    </row>
    <row r="168" spans="1:19" x14ac:dyDescent="0.2">
      <c r="A168" s="105" t="s">
        <v>345</v>
      </c>
      <c r="B168" s="106" t="s">
        <v>348</v>
      </c>
      <c r="C168" s="105" t="s">
        <v>162</v>
      </c>
      <c r="D168" s="105" t="s">
        <v>162</v>
      </c>
      <c r="E168" s="105" t="s">
        <v>162</v>
      </c>
      <c r="F168" s="105" t="s">
        <v>162</v>
      </c>
      <c r="G168" s="105" t="s">
        <v>162</v>
      </c>
      <c r="H168" s="105" t="s">
        <v>162</v>
      </c>
      <c r="I168" s="105" t="s">
        <v>162</v>
      </c>
      <c r="J168" s="105" t="s">
        <v>162</v>
      </c>
      <c r="K168" s="105" t="s">
        <v>162</v>
      </c>
      <c r="L168" s="105" t="s">
        <v>162</v>
      </c>
      <c r="M168" s="105" t="s">
        <v>162</v>
      </c>
      <c r="N168" s="105" t="s">
        <v>161</v>
      </c>
      <c r="O168" s="105" t="s">
        <v>162</v>
      </c>
      <c r="P168" s="105" t="s">
        <v>161</v>
      </c>
      <c r="Q168" s="105" t="s">
        <v>162</v>
      </c>
      <c r="R168" s="105" t="s">
        <v>162</v>
      </c>
      <c r="S168" s="105" t="s">
        <v>162</v>
      </c>
    </row>
    <row r="169" spans="1:19" x14ac:dyDescent="0.2">
      <c r="A169" s="103" t="s">
        <v>345</v>
      </c>
      <c r="B169" s="104" t="s">
        <v>349</v>
      </c>
      <c r="C169" s="103" t="s">
        <v>162</v>
      </c>
      <c r="D169" s="103" t="s">
        <v>162</v>
      </c>
      <c r="E169" s="103" t="s">
        <v>162</v>
      </c>
      <c r="F169" s="103" t="s">
        <v>162</v>
      </c>
      <c r="G169" s="103" t="s">
        <v>162</v>
      </c>
      <c r="H169" s="103" t="s">
        <v>162</v>
      </c>
      <c r="I169" s="103" t="s">
        <v>161</v>
      </c>
      <c r="J169" s="103" t="s">
        <v>162</v>
      </c>
      <c r="K169" s="103" t="s">
        <v>162</v>
      </c>
      <c r="L169" s="103" t="s">
        <v>162</v>
      </c>
      <c r="M169" s="103" t="s">
        <v>161</v>
      </c>
      <c r="N169" s="103" t="s">
        <v>161</v>
      </c>
      <c r="O169" s="103" t="s">
        <v>162</v>
      </c>
      <c r="P169" s="103" t="s">
        <v>161</v>
      </c>
      <c r="Q169" s="103" t="s">
        <v>161</v>
      </c>
      <c r="R169" s="103" t="s">
        <v>161</v>
      </c>
      <c r="S169" s="103" t="s">
        <v>162</v>
      </c>
    </row>
    <row r="170" spans="1:19" x14ac:dyDescent="0.2">
      <c r="A170" s="105" t="s">
        <v>345</v>
      </c>
      <c r="B170" s="106" t="s">
        <v>350</v>
      </c>
      <c r="C170" s="105" t="s">
        <v>162</v>
      </c>
      <c r="D170" s="105" t="s">
        <v>161</v>
      </c>
      <c r="E170" s="105" t="s">
        <v>162</v>
      </c>
      <c r="F170" s="105" t="s">
        <v>162</v>
      </c>
      <c r="G170" s="105" t="s">
        <v>162</v>
      </c>
      <c r="H170" s="105" t="s">
        <v>162</v>
      </c>
      <c r="I170" s="105" t="s">
        <v>161</v>
      </c>
      <c r="J170" s="105" t="s">
        <v>162</v>
      </c>
      <c r="K170" s="105" t="s">
        <v>162</v>
      </c>
      <c r="L170" s="105" t="s">
        <v>162</v>
      </c>
      <c r="M170" s="105" t="s">
        <v>161</v>
      </c>
      <c r="N170" s="105" t="s">
        <v>161</v>
      </c>
      <c r="O170" s="105" t="s">
        <v>162</v>
      </c>
      <c r="P170" s="105" t="s">
        <v>161</v>
      </c>
      <c r="Q170" s="105" t="s">
        <v>161</v>
      </c>
      <c r="R170" s="105" t="s">
        <v>161</v>
      </c>
      <c r="S170" s="105" t="s">
        <v>162</v>
      </c>
    </row>
    <row r="171" spans="1:19" x14ac:dyDescent="0.2">
      <c r="A171" s="103" t="s">
        <v>345</v>
      </c>
      <c r="B171" s="104" t="s">
        <v>351</v>
      </c>
      <c r="C171" s="103" t="s">
        <v>162</v>
      </c>
      <c r="D171" s="103" t="s">
        <v>162</v>
      </c>
      <c r="E171" s="103" t="s">
        <v>162</v>
      </c>
      <c r="F171" s="103" t="s">
        <v>162</v>
      </c>
      <c r="G171" s="103" t="s">
        <v>162</v>
      </c>
      <c r="H171" s="103" t="s">
        <v>162</v>
      </c>
      <c r="I171" s="103" t="s">
        <v>161</v>
      </c>
      <c r="J171" s="103" t="s">
        <v>162</v>
      </c>
      <c r="K171" s="103" t="s">
        <v>161</v>
      </c>
      <c r="L171" s="103" t="s">
        <v>162</v>
      </c>
      <c r="M171" s="103" t="s">
        <v>162</v>
      </c>
      <c r="N171" s="103" t="s">
        <v>161</v>
      </c>
      <c r="O171" s="103" t="s">
        <v>162</v>
      </c>
      <c r="P171" s="103" t="s">
        <v>161</v>
      </c>
      <c r="Q171" s="103" t="s">
        <v>162</v>
      </c>
      <c r="R171" s="103" t="s">
        <v>161</v>
      </c>
      <c r="S171" s="103" t="s">
        <v>162</v>
      </c>
    </row>
    <row r="172" spans="1:19" x14ac:dyDescent="0.2">
      <c r="A172" s="105" t="s">
        <v>345</v>
      </c>
      <c r="B172" s="106" t="s">
        <v>352</v>
      </c>
      <c r="C172" s="105" t="s">
        <v>162</v>
      </c>
      <c r="D172" s="105" t="s">
        <v>162</v>
      </c>
      <c r="E172" s="105" t="s">
        <v>162</v>
      </c>
      <c r="F172" s="105" t="s">
        <v>162</v>
      </c>
      <c r="G172" s="105" t="s">
        <v>162</v>
      </c>
      <c r="H172" s="105" t="s">
        <v>162</v>
      </c>
      <c r="I172" s="105" t="s">
        <v>162</v>
      </c>
      <c r="J172" s="105" t="s">
        <v>161</v>
      </c>
      <c r="K172" s="105" t="s">
        <v>162</v>
      </c>
      <c r="L172" s="105" t="s">
        <v>162</v>
      </c>
      <c r="M172" s="105" t="s">
        <v>161</v>
      </c>
      <c r="N172" s="105" t="s">
        <v>161</v>
      </c>
      <c r="O172" s="105" t="s">
        <v>161</v>
      </c>
      <c r="P172" s="105" t="s">
        <v>161</v>
      </c>
      <c r="Q172" s="105" t="s">
        <v>161</v>
      </c>
      <c r="R172" s="105" t="s">
        <v>161</v>
      </c>
      <c r="S172" s="105" t="s">
        <v>162</v>
      </c>
    </row>
    <row r="173" spans="1:19" x14ac:dyDescent="0.2">
      <c r="A173" s="103" t="s">
        <v>345</v>
      </c>
      <c r="B173" s="104" t="s">
        <v>353</v>
      </c>
      <c r="C173" s="103" t="s">
        <v>162</v>
      </c>
      <c r="D173" s="103" t="s">
        <v>162</v>
      </c>
      <c r="E173" s="103" t="s">
        <v>162</v>
      </c>
      <c r="F173" s="103" t="s">
        <v>162</v>
      </c>
      <c r="G173" s="103" t="s">
        <v>162</v>
      </c>
      <c r="H173" s="103" t="s">
        <v>162</v>
      </c>
      <c r="I173" s="103" t="s">
        <v>162</v>
      </c>
      <c r="J173" s="103" t="s">
        <v>162</v>
      </c>
      <c r="K173" s="103" t="s">
        <v>162</v>
      </c>
      <c r="L173" s="103" t="s">
        <v>162</v>
      </c>
      <c r="M173" s="103" t="s">
        <v>162</v>
      </c>
      <c r="N173" s="103" t="s">
        <v>161</v>
      </c>
      <c r="O173" s="103" t="s">
        <v>162</v>
      </c>
      <c r="P173" s="103" t="s">
        <v>162</v>
      </c>
      <c r="Q173" s="103" t="s">
        <v>162</v>
      </c>
      <c r="R173" s="103" t="s">
        <v>161</v>
      </c>
      <c r="S173" s="103" t="s">
        <v>162</v>
      </c>
    </row>
    <row r="174" spans="1:19" x14ac:dyDescent="0.2">
      <c r="A174" s="105" t="s">
        <v>345</v>
      </c>
      <c r="B174" s="106" t="s">
        <v>354</v>
      </c>
      <c r="C174" s="105" t="s">
        <v>162</v>
      </c>
      <c r="D174" s="105" t="s">
        <v>162</v>
      </c>
      <c r="E174" s="105" t="s">
        <v>162</v>
      </c>
      <c r="F174" s="105" t="s">
        <v>162</v>
      </c>
      <c r="G174" s="105" t="s">
        <v>162</v>
      </c>
      <c r="H174" s="105" t="s">
        <v>162</v>
      </c>
      <c r="I174" s="105" t="s">
        <v>162</v>
      </c>
      <c r="J174" s="105" t="s">
        <v>162</v>
      </c>
      <c r="K174" s="105" t="s">
        <v>162</v>
      </c>
      <c r="L174" s="105" t="s">
        <v>162</v>
      </c>
      <c r="M174" s="105" t="s">
        <v>162</v>
      </c>
      <c r="N174" s="105" t="s">
        <v>161</v>
      </c>
      <c r="O174" s="105" t="s">
        <v>162</v>
      </c>
      <c r="P174" s="105" t="s">
        <v>161</v>
      </c>
      <c r="Q174" s="105" t="s">
        <v>162</v>
      </c>
      <c r="R174" s="105" t="s">
        <v>162</v>
      </c>
      <c r="S174" s="105" t="s">
        <v>162</v>
      </c>
    </row>
    <row r="175" spans="1:19" x14ac:dyDescent="0.2">
      <c r="A175" s="103" t="s">
        <v>345</v>
      </c>
      <c r="B175" s="104" t="s">
        <v>355</v>
      </c>
      <c r="C175" s="103" t="s">
        <v>162</v>
      </c>
      <c r="D175" s="103" t="s">
        <v>162</v>
      </c>
      <c r="E175" s="103" t="s">
        <v>162</v>
      </c>
      <c r="F175" s="103" t="s">
        <v>162</v>
      </c>
      <c r="G175" s="103" t="s">
        <v>161</v>
      </c>
      <c r="H175" s="103" t="s">
        <v>161</v>
      </c>
      <c r="I175" s="103" t="s">
        <v>162</v>
      </c>
      <c r="J175" s="103" t="s">
        <v>162</v>
      </c>
      <c r="K175" s="103" t="s">
        <v>161</v>
      </c>
      <c r="L175" s="103" t="s">
        <v>162</v>
      </c>
      <c r="M175" s="103" t="s">
        <v>161</v>
      </c>
      <c r="N175" s="103" t="s">
        <v>161</v>
      </c>
      <c r="O175" s="103" t="s">
        <v>162</v>
      </c>
      <c r="P175" s="103" t="s">
        <v>161</v>
      </c>
      <c r="Q175" s="103" t="s">
        <v>161</v>
      </c>
      <c r="R175" s="103" t="s">
        <v>162</v>
      </c>
      <c r="S175" s="103" t="s">
        <v>162</v>
      </c>
    </row>
    <row r="176" spans="1:19" x14ac:dyDescent="0.2">
      <c r="A176" s="105" t="s">
        <v>356</v>
      </c>
      <c r="B176" s="106" t="s">
        <v>357</v>
      </c>
      <c r="C176" s="105" t="s">
        <v>162</v>
      </c>
      <c r="D176" s="105" t="s">
        <v>162</v>
      </c>
      <c r="E176" s="105" t="s">
        <v>162</v>
      </c>
      <c r="F176" s="105" t="s">
        <v>162</v>
      </c>
      <c r="G176" s="105" t="s">
        <v>162</v>
      </c>
      <c r="H176" s="105" t="s">
        <v>162</v>
      </c>
      <c r="I176" s="105" t="s">
        <v>162</v>
      </c>
      <c r="J176" s="105" t="s">
        <v>162</v>
      </c>
      <c r="K176" s="105" t="s">
        <v>162</v>
      </c>
      <c r="L176" s="105" t="s">
        <v>162</v>
      </c>
      <c r="M176" s="105" t="s">
        <v>161</v>
      </c>
      <c r="N176" s="105" t="s">
        <v>161</v>
      </c>
      <c r="O176" s="105" t="s">
        <v>162</v>
      </c>
      <c r="P176" s="105" t="s">
        <v>162</v>
      </c>
      <c r="Q176" s="105" t="s">
        <v>162</v>
      </c>
      <c r="R176" s="105" t="s">
        <v>162</v>
      </c>
      <c r="S176" s="105" t="s">
        <v>162</v>
      </c>
    </row>
    <row r="177" spans="1:19" x14ac:dyDescent="0.2">
      <c r="A177" s="103" t="s">
        <v>356</v>
      </c>
      <c r="B177" s="104" t="s">
        <v>358</v>
      </c>
      <c r="C177" s="103" t="s">
        <v>162</v>
      </c>
      <c r="D177" s="103" t="s">
        <v>162</v>
      </c>
      <c r="E177" s="103" t="s">
        <v>162</v>
      </c>
      <c r="F177" s="103" t="s">
        <v>162</v>
      </c>
      <c r="G177" s="103" t="s">
        <v>162</v>
      </c>
      <c r="H177" s="103" t="s">
        <v>162</v>
      </c>
      <c r="I177" s="103" t="s">
        <v>162</v>
      </c>
      <c r="J177" s="103" t="s">
        <v>162</v>
      </c>
      <c r="K177" s="103" t="s">
        <v>161</v>
      </c>
      <c r="L177" s="103" t="s">
        <v>162</v>
      </c>
      <c r="M177" s="103" t="s">
        <v>161</v>
      </c>
      <c r="N177" s="103" t="s">
        <v>161</v>
      </c>
      <c r="O177" s="103" t="s">
        <v>161</v>
      </c>
      <c r="P177" s="103" t="s">
        <v>161</v>
      </c>
      <c r="Q177" s="103" t="s">
        <v>161</v>
      </c>
      <c r="R177" s="103" t="s">
        <v>162</v>
      </c>
      <c r="S177" s="103" t="s">
        <v>162</v>
      </c>
    </row>
    <row r="178" spans="1:19" x14ac:dyDescent="0.2">
      <c r="A178" s="105" t="s">
        <v>356</v>
      </c>
      <c r="B178" s="106" t="s">
        <v>359</v>
      </c>
      <c r="C178" s="105" t="s">
        <v>162</v>
      </c>
      <c r="D178" s="105" t="s">
        <v>162</v>
      </c>
      <c r="E178" s="105" t="s">
        <v>162</v>
      </c>
      <c r="F178" s="105" t="s">
        <v>162</v>
      </c>
      <c r="G178" s="105" t="s">
        <v>162</v>
      </c>
      <c r="H178" s="105" t="s">
        <v>162</v>
      </c>
      <c r="I178" s="105" t="s">
        <v>162</v>
      </c>
      <c r="J178" s="105" t="s">
        <v>162</v>
      </c>
      <c r="K178" s="105" t="s">
        <v>162</v>
      </c>
      <c r="L178" s="105" t="s">
        <v>161</v>
      </c>
      <c r="M178" s="105" t="s">
        <v>162</v>
      </c>
      <c r="N178" s="105" t="s">
        <v>162</v>
      </c>
      <c r="O178" s="105" t="s">
        <v>161</v>
      </c>
      <c r="P178" s="105" t="s">
        <v>162</v>
      </c>
      <c r="Q178" s="105" t="s">
        <v>161</v>
      </c>
      <c r="R178" s="105" t="s">
        <v>162</v>
      </c>
      <c r="S178" s="105" t="s">
        <v>162</v>
      </c>
    </row>
    <row r="179" spans="1:19" x14ac:dyDescent="0.2">
      <c r="A179" s="103" t="s">
        <v>356</v>
      </c>
      <c r="B179" s="104" t="s">
        <v>360</v>
      </c>
      <c r="C179" s="103" t="s">
        <v>162</v>
      </c>
      <c r="D179" s="103" t="s">
        <v>162</v>
      </c>
      <c r="E179" s="103" t="s">
        <v>162</v>
      </c>
      <c r="F179" s="103" t="s">
        <v>162</v>
      </c>
      <c r="G179" s="103" t="s">
        <v>161</v>
      </c>
      <c r="H179" s="103" t="s">
        <v>162</v>
      </c>
      <c r="I179" s="103" t="s">
        <v>162</v>
      </c>
      <c r="J179" s="103" t="s">
        <v>162</v>
      </c>
      <c r="K179" s="103" t="s">
        <v>162</v>
      </c>
      <c r="L179" s="103" t="s">
        <v>162</v>
      </c>
      <c r="M179" s="103" t="s">
        <v>161</v>
      </c>
      <c r="N179" s="103" t="s">
        <v>161</v>
      </c>
      <c r="O179" s="103" t="s">
        <v>162</v>
      </c>
      <c r="P179" s="103" t="s">
        <v>162</v>
      </c>
      <c r="Q179" s="103" t="s">
        <v>162</v>
      </c>
      <c r="R179" s="103" t="s">
        <v>162</v>
      </c>
      <c r="S179" s="103" t="s">
        <v>162</v>
      </c>
    </row>
    <row r="180" spans="1:19" x14ac:dyDescent="0.2">
      <c r="A180" s="105" t="s">
        <v>356</v>
      </c>
      <c r="B180" s="106" t="s">
        <v>361</v>
      </c>
      <c r="C180" s="105" t="s">
        <v>162</v>
      </c>
      <c r="D180" s="105" t="s">
        <v>162</v>
      </c>
      <c r="E180" s="105" t="s">
        <v>162</v>
      </c>
      <c r="F180" s="105" t="s">
        <v>162</v>
      </c>
      <c r="G180" s="105" t="s">
        <v>162</v>
      </c>
      <c r="H180" s="105" t="s">
        <v>162</v>
      </c>
      <c r="I180" s="105" t="s">
        <v>161</v>
      </c>
      <c r="J180" s="105" t="s">
        <v>161</v>
      </c>
      <c r="K180" s="105" t="s">
        <v>162</v>
      </c>
      <c r="L180" s="105" t="s">
        <v>162</v>
      </c>
      <c r="M180" s="105" t="s">
        <v>161</v>
      </c>
      <c r="N180" s="105" t="s">
        <v>161</v>
      </c>
      <c r="O180" s="105" t="s">
        <v>162</v>
      </c>
      <c r="P180" s="105" t="s">
        <v>161</v>
      </c>
      <c r="Q180" s="105" t="s">
        <v>161</v>
      </c>
      <c r="R180" s="105" t="s">
        <v>162</v>
      </c>
      <c r="S180" s="105" t="s">
        <v>162</v>
      </c>
    </row>
    <row r="181" spans="1:19" x14ac:dyDescent="0.2">
      <c r="A181" s="103" t="s">
        <v>362</v>
      </c>
      <c r="B181" s="104" t="s">
        <v>363</v>
      </c>
      <c r="C181" s="103" t="s">
        <v>162</v>
      </c>
      <c r="D181" s="103" t="s">
        <v>162</v>
      </c>
      <c r="E181" s="103" t="s">
        <v>162</v>
      </c>
      <c r="F181" s="103" t="s">
        <v>162</v>
      </c>
      <c r="G181" s="103" t="s">
        <v>162</v>
      </c>
      <c r="H181" s="103" t="s">
        <v>162</v>
      </c>
      <c r="I181" s="103" t="s">
        <v>161</v>
      </c>
      <c r="J181" s="103" t="s">
        <v>162</v>
      </c>
      <c r="K181" s="103" t="s">
        <v>162</v>
      </c>
      <c r="L181" s="103" t="s">
        <v>162</v>
      </c>
      <c r="M181" s="103" t="s">
        <v>161</v>
      </c>
      <c r="N181" s="103" t="s">
        <v>161</v>
      </c>
      <c r="O181" s="103" t="s">
        <v>162</v>
      </c>
      <c r="P181" s="103" t="s">
        <v>161</v>
      </c>
      <c r="Q181" s="103" t="s">
        <v>161</v>
      </c>
      <c r="R181" s="103" t="s">
        <v>162</v>
      </c>
      <c r="S181" s="103" t="s">
        <v>162</v>
      </c>
    </row>
    <row r="182" spans="1:19" x14ac:dyDescent="0.2">
      <c r="A182" s="105" t="s">
        <v>362</v>
      </c>
      <c r="B182" s="106" t="s">
        <v>364</v>
      </c>
      <c r="C182" s="105" t="s">
        <v>162</v>
      </c>
      <c r="D182" s="105" t="s">
        <v>162</v>
      </c>
      <c r="E182" s="105" t="s">
        <v>162</v>
      </c>
      <c r="F182" s="105" t="s">
        <v>162</v>
      </c>
      <c r="G182" s="105" t="s">
        <v>162</v>
      </c>
      <c r="H182" s="105" t="s">
        <v>162</v>
      </c>
      <c r="I182" s="105" t="s">
        <v>162</v>
      </c>
      <c r="J182" s="105" t="s">
        <v>162</v>
      </c>
      <c r="K182" s="105" t="s">
        <v>162</v>
      </c>
      <c r="L182" s="105" t="s">
        <v>162</v>
      </c>
      <c r="M182" s="105" t="s">
        <v>161</v>
      </c>
      <c r="N182" s="105" t="s">
        <v>161</v>
      </c>
      <c r="O182" s="105" t="s">
        <v>162</v>
      </c>
      <c r="P182" s="105" t="s">
        <v>161</v>
      </c>
      <c r="Q182" s="105" t="s">
        <v>161</v>
      </c>
      <c r="R182" s="105" t="s">
        <v>162</v>
      </c>
      <c r="S182" s="105" t="s">
        <v>161</v>
      </c>
    </row>
    <row r="183" spans="1:19" x14ac:dyDescent="0.2">
      <c r="A183" s="103" t="s">
        <v>362</v>
      </c>
      <c r="B183" s="104" t="s">
        <v>365</v>
      </c>
      <c r="C183" s="103" t="s">
        <v>161</v>
      </c>
      <c r="D183" s="103" t="s">
        <v>161</v>
      </c>
      <c r="E183" s="103" t="s">
        <v>162</v>
      </c>
      <c r="F183" s="103" t="s">
        <v>162</v>
      </c>
      <c r="G183" s="103" t="s">
        <v>161</v>
      </c>
      <c r="H183" s="103" t="s">
        <v>162</v>
      </c>
      <c r="I183" s="103" t="s">
        <v>162</v>
      </c>
      <c r="J183" s="103" t="s">
        <v>162</v>
      </c>
      <c r="K183" s="103" t="s">
        <v>162</v>
      </c>
      <c r="L183" s="103" t="s">
        <v>162</v>
      </c>
      <c r="M183" s="103" t="s">
        <v>161</v>
      </c>
      <c r="N183" s="103" t="s">
        <v>161</v>
      </c>
      <c r="O183" s="103" t="s">
        <v>161</v>
      </c>
      <c r="P183" s="103" t="s">
        <v>161</v>
      </c>
      <c r="Q183" s="103" t="s">
        <v>161</v>
      </c>
      <c r="R183" s="103" t="s">
        <v>161</v>
      </c>
      <c r="S183" s="103" t="s">
        <v>162</v>
      </c>
    </row>
    <row r="184" spans="1:19" x14ac:dyDescent="0.2">
      <c r="A184" s="105" t="s">
        <v>362</v>
      </c>
      <c r="B184" s="106" t="s">
        <v>366</v>
      </c>
      <c r="C184" s="105" t="s">
        <v>161</v>
      </c>
      <c r="D184" s="105" t="s">
        <v>162</v>
      </c>
      <c r="E184" s="105" t="s">
        <v>162</v>
      </c>
      <c r="F184" s="105" t="s">
        <v>162</v>
      </c>
      <c r="G184" s="105" t="s">
        <v>162</v>
      </c>
      <c r="H184" s="105" t="s">
        <v>162</v>
      </c>
      <c r="I184" s="105" t="s">
        <v>162</v>
      </c>
      <c r="J184" s="105" t="s">
        <v>162</v>
      </c>
      <c r="K184" s="105" t="s">
        <v>162</v>
      </c>
      <c r="L184" s="105" t="s">
        <v>162</v>
      </c>
      <c r="M184" s="105" t="s">
        <v>161</v>
      </c>
      <c r="N184" s="105" t="s">
        <v>161</v>
      </c>
      <c r="O184" s="105" t="s">
        <v>161</v>
      </c>
      <c r="P184" s="105" t="s">
        <v>161</v>
      </c>
      <c r="Q184" s="105" t="s">
        <v>161</v>
      </c>
      <c r="R184" s="105" t="s">
        <v>162</v>
      </c>
      <c r="S184" s="105" t="s">
        <v>162</v>
      </c>
    </row>
    <row r="185" spans="1:19" x14ac:dyDescent="0.2">
      <c r="A185" s="103" t="s">
        <v>362</v>
      </c>
      <c r="B185" s="104" t="s">
        <v>367</v>
      </c>
      <c r="C185" s="103" t="s">
        <v>162</v>
      </c>
      <c r="D185" s="103" t="s">
        <v>162</v>
      </c>
      <c r="E185" s="103" t="s">
        <v>162</v>
      </c>
      <c r="F185" s="103" t="s">
        <v>162</v>
      </c>
      <c r="G185" s="103" t="s">
        <v>162</v>
      </c>
      <c r="H185" s="103" t="s">
        <v>162</v>
      </c>
      <c r="I185" s="103" t="s">
        <v>162</v>
      </c>
      <c r="J185" s="103" t="s">
        <v>162</v>
      </c>
      <c r="K185" s="103" t="s">
        <v>161</v>
      </c>
      <c r="L185" s="103" t="s">
        <v>162</v>
      </c>
      <c r="M185" s="103" t="s">
        <v>161</v>
      </c>
      <c r="N185" s="103" t="s">
        <v>161</v>
      </c>
      <c r="O185" s="103" t="s">
        <v>162</v>
      </c>
      <c r="P185" s="103" t="s">
        <v>161</v>
      </c>
      <c r="Q185" s="103" t="s">
        <v>161</v>
      </c>
      <c r="R185" s="103" t="s">
        <v>161</v>
      </c>
      <c r="S185" s="103" t="s">
        <v>162</v>
      </c>
    </row>
    <row r="186" spans="1:19" x14ac:dyDescent="0.2">
      <c r="A186" s="105" t="s">
        <v>362</v>
      </c>
      <c r="B186" s="106" t="s">
        <v>368</v>
      </c>
      <c r="C186" s="105" t="s">
        <v>162</v>
      </c>
      <c r="D186" s="105" t="s">
        <v>162</v>
      </c>
      <c r="E186" s="105" t="s">
        <v>162</v>
      </c>
      <c r="F186" s="105" t="s">
        <v>162</v>
      </c>
      <c r="G186" s="105" t="s">
        <v>162</v>
      </c>
      <c r="H186" s="105" t="s">
        <v>162</v>
      </c>
      <c r="I186" s="105" t="s">
        <v>162</v>
      </c>
      <c r="J186" s="105" t="s">
        <v>162</v>
      </c>
      <c r="K186" s="105" t="s">
        <v>162</v>
      </c>
      <c r="L186" s="105" t="s">
        <v>162</v>
      </c>
      <c r="M186" s="105" t="s">
        <v>161</v>
      </c>
      <c r="N186" s="105" t="s">
        <v>161</v>
      </c>
      <c r="O186" s="105" t="s">
        <v>162</v>
      </c>
      <c r="P186" s="105" t="s">
        <v>161</v>
      </c>
      <c r="Q186" s="105" t="s">
        <v>161</v>
      </c>
      <c r="R186" s="105" t="s">
        <v>162</v>
      </c>
      <c r="S186" s="105" t="s">
        <v>162</v>
      </c>
    </row>
    <row r="187" spans="1:19" x14ac:dyDescent="0.2">
      <c r="A187" s="103" t="s">
        <v>362</v>
      </c>
      <c r="B187" s="104" t="s">
        <v>369</v>
      </c>
      <c r="C187" s="103" t="s">
        <v>162</v>
      </c>
      <c r="D187" s="103" t="s">
        <v>162</v>
      </c>
      <c r="E187" s="103" t="s">
        <v>162</v>
      </c>
      <c r="F187" s="103" t="s">
        <v>162</v>
      </c>
      <c r="G187" s="103" t="s">
        <v>161</v>
      </c>
      <c r="H187" s="103" t="s">
        <v>162</v>
      </c>
      <c r="I187" s="103" t="s">
        <v>161</v>
      </c>
      <c r="J187" s="103" t="s">
        <v>162</v>
      </c>
      <c r="K187" s="103" t="s">
        <v>162</v>
      </c>
      <c r="L187" s="103" t="s">
        <v>162</v>
      </c>
      <c r="M187" s="103" t="s">
        <v>162</v>
      </c>
      <c r="N187" s="103" t="s">
        <v>161</v>
      </c>
      <c r="O187" s="103" t="s">
        <v>162</v>
      </c>
      <c r="P187" s="103" t="s">
        <v>162</v>
      </c>
      <c r="Q187" s="103" t="s">
        <v>162</v>
      </c>
      <c r="R187" s="103" t="s">
        <v>161</v>
      </c>
      <c r="S187" s="103" t="s">
        <v>162</v>
      </c>
    </row>
    <row r="188" spans="1:19" x14ac:dyDescent="0.2">
      <c r="A188" s="105" t="s">
        <v>362</v>
      </c>
      <c r="B188" s="106" t="s">
        <v>370</v>
      </c>
      <c r="C188" s="105" t="s">
        <v>162</v>
      </c>
      <c r="D188" s="105" t="s">
        <v>162</v>
      </c>
      <c r="E188" s="105" t="s">
        <v>162</v>
      </c>
      <c r="F188" s="105" t="s">
        <v>162</v>
      </c>
      <c r="G188" s="105" t="s">
        <v>162</v>
      </c>
      <c r="H188" s="105" t="s">
        <v>162</v>
      </c>
      <c r="I188" s="105" t="s">
        <v>162</v>
      </c>
      <c r="J188" s="105" t="s">
        <v>161</v>
      </c>
      <c r="K188" s="105" t="s">
        <v>162</v>
      </c>
      <c r="L188" s="105" t="s">
        <v>162</v>
      </c>
      <c r="M188" s="105" t="s">
        <v>162</v>
      </c>
      <c r="N188" s="105" t="s">
        <v>162</v>
      </c>
      <c r="O188" s="105" t="s">
        <v>161</v>
      </c>
      <c r="P188" s="105" t="s">
        <v>162</v>
      </c>
      <c r="Q188" s="105" t="s">
        <v>162</v>
      </c>
      <c r="R188" s="105" t="s">
        <v>162</v>
      </c>
      <c r="S188" s="105" t="s">
        <v>162</v>
      </c>
    </row>
    <row r="189" spans="1:19" x14ac:dyDescent="0.2">
      <c r="A189" s="103" t="s">
        <v>371</v>
      </c>
      <c r="B189" s="104" t="s">
        <v>372</v>
      </c>
      <c r="C189" s="103" t="s">
        <v>162</v>
      </c>
      <c r="D189" s="103" t="s">
        <v>162</v>
      </c>
      <c r="E189" s="103" t="s">
        <v>162</v>
      </c>
      <c r="F189" s="103" t="s">
        <v>162</v>
      </c>
      <c r="G189" s="103" t="s">
        <v>162</v>
      </c>
      <c r="H189" s="103" t="s">
        <v>162</v>
      </c>
      <c r="I189" s="103" t="s">
        <v>161</v>
      </c>
      <c r="J189" s="103" t="s">
        <v>162</v>
      </c>
      <c r="K189" s="103" t="s">
        <v>162</v>
      </c>
      <c r="L189" s="103" t="s">
        <v>162</v>
      </c>
      <c r="M189" s="103" t="s">
        <v>161</v>
      </c>
      <c r="N189" s="103" t="s">
        <v>161</v>
      </c>
      <c r="O189" s="103" t="s">
        <v>162</v>
      </c>
      <c r="P189" s="103" t="s">
        <v>162</v>
      </c>
      <c r="Q189" s="103" t="s">
        <v>162</v>
      </c>
      <c r="R189" s="103" t="s">
        <v>161</v>
      </c>
      <c r="S189" s="103" t="s">
        <v>162</v>
      </c>
    </row>
    <row r="190" spans="1:19" x14ac:dyDescent="0.2">
      <c r="A190" s="105" t="s">
        <v>373</v>
      </c>
      <c r="B190" s="106" t="s">
        <v>374</v>
      </c>
      <c r="C190" s="105" t="s">
        <v>162</v>
      </c>
      <c r="D190" s="105" t="s">
        <v>162</v>
      </c>
      <c r="E190" s="105" t="s">
        <v>162</v>
      </c>
      <c r="F190" s="105" t="s">
        <v>162</v>
      </c>
      <c r="G190" s="105" t="s">
        <v>162</v>
      </c>
      <c r="H190" s="105" t="s">
        <v>161</v>
      </c>
      <c r="I190" s="105" t="s">
        <v>161</v>
      </c>
      <c r="J190" s="105" t="s">
        <v>161</v>
      </c>
      <c r="K190" s="105" t="s">
        <v>162</v>
      </c>
      <c r="L190" s="105" t="s">
        <v>162</v>
      </c>
      <c r="M190" s="105" t="s">
        <v>161</v>
      </c>
      <c r="N190" s="105" t="s">
        <v>161</v>
      </c>
      <c r="O190" s="105" t="s">
        <v>161</v>
      </c>
      <c r="P190" s="105" t="s">
        <v>161</v>
      </c>
      <c r="Q190" s="105" t="s">
        <v>161</v>
      </c>
      <c r="R190" s="105" t="s">
        <v>161</v>
      </c>
      <c r="S190" s="105" t="s">
        <v>162</v>
      </c>
    </row>
    <row r="191" spans="1:19" x14ac:dyDescent="0.2">
      <c r="A191" s="103" t="s">
        <v>373</v>
      </c>
      <c r="B191" s="104" t="s">
        <v>375</v>
      </c>
      <c r="C191" s="103" t="s">
        <v>162</v>
      </c>
      <c r="D191" s="103" t="s">
        <v>162</v>
      </c>
      <c r="E191" s="103" t="s">
        <v>162</v>
      </c>
      <c r="F191" s="103" t="s">
        <v>162</v>
      </c>
      <c r="G191" s="103" t="s">
        <v>161</v>
      </c>
      <c r="H191" s="103" t="s">
        <v>162</v>
      </c>
      <c r="I191" s="103" t="s">
        <v>162</v>
      </c>
      <c r="J191" s="103" t="s">
        <v>162</v>
      </c>
      <c r="K191" s="103" t="s">
        <v>162</v>
      </c>
      <c r="L191" s="103" t="s">
        <v>162</v>
      </c>
      <c r="M191" s="103" t="s">
        <v>162</v>
      </c>
      <c r="N191" s="103" t="s">
        <v>161</v>
      </c>
      <c r="O191" s="103" t="s">
        <v>162</v>
      </c>
      <c r="P191" s="103" t="s">
        <v>161</v>
      </c>
      <c r="Q191" s="103" t="s">
        <v>161</v>
      </c>
      <c r="R191" s="103" t="s">
        <v>162</v>
      </c>
      <c r="S191" s="103" t="s">
        <v>161</v>
      </c>
    </row>
    <row r="192" spans="1:19" x14ac:dyDescent="0.2">
      <c r="A192" s="105" t="s">
        <v>376</v>
      </c>
      <c r="B192" s="106" t="s">
        <v>377</v>
      </c>
      <c r="C192" s="105" t="s">
        <v>162</v>
      </c>
      <c r="D192" s="105" t="s">
        <v>161</v>
      </c>
      <c r="E192" s="105" t="s">
        <v>162</v>
      </c>
      <c r="F192" s="105" t="s">
        <v>162</v>
      </c>
      <c r="G192" s="105" t="s">
        <v>162</v>
      </c>
      <c r="H192" s="105" t="s">
        <v>162</v>
      </c>
      <c r="I192" s="105" t="s">
        <v>162</v>
      </c>
      <c r="J192" s="105" t="s">
        <v>162</v>
      </c>
      <c r="K192" s="105" t="s">
        <v>162</v>
      </c>
      <c r="L192" s="105" t="s">
        <v>162</v>
      </c>
      <c r="M192" s="105" t="s">
        <v>161</v>
      </c>
      <c r="N192" s="105" t="s">
        <v>161</v>
      </c>
      <c r="O192" s="105" t="s">
        <v>161</v>
      </c>
      <c r="P192" s="105" t="s">
        <v>161</v>
      </c>
      <c r="Q192" s="105" t="s">
        <v>161</v>
      </c>
      <c r="R192" s="105" t="s">
        <v>161</v>
      </c>
      <c r="S192" s="105" t="s">
        <v>162</v>
      </c>
    </row>
    <row r="193" spans="1:19" x14ac:dyDescent="0.2">
      <c r="A193" s="103" t="s">
        <v>376</v>
      </c>
      <c r="B193" s="104" t="s">
        <v>378</v>
      </c>
      <c r="C193" s="103" t="s">
        <v>162</v>
      </c>
      <c r="D193" s="103" t="s">
        <v>162</v>
      </c>
      <c r="E193" s="103" t="s">
        <v>162</v>
      </c>
      <c r="F193" s="103" t="s">
        <v>162</v>
      </c>
      <c r="G193" s="103" t="s">
        <v>162</v>
      </c>
      <c r="H193" s="103" t="s">
        <v>161</v>
      </c>
      <c r="I193" s="103" t="s">
        <v>161</v>
      </c>
      <c r="J193" s="103" t="s">
        <v>161</v>
      </c>
      <c r="K193" s="103" t="s">
        <v>162</v>
      </c>
      <c r="L193" s="103" t="s">
        <v>161</v>
      </c>
      <c r="M193" s="103" t="s">
        <v>161</v>
      </c>
      <c r="N193" s="103" t="s">
        <v>161</v>
      </c>
      <c r="O193" s="103" t="s">
        <v>161</v>
      </c>
      <c r="P193" s="103" t="s">
        <v>161</v>
      </c>
      <c r="Q193" s="103" t="s">
        <v>161</v>
      </c>
      <c r="R193" s="103" t="s">
        <v>161</v>
      </c>
      <c r="S193" s="103" t="s">
        <v>162</v>
      </c>
    </row>
    <row r="194" spans="1:19" x14ac:dyDescent="0.2">
      <c r="A194" s="105" t="s">
        <v>379</v>
      </c>
      <c r="B194" s="106" t="s">
        <v>380</v>
      </c>
      <c r="C194" s="105" t="s">
        <v>162</v>
      </c>
      <c r="D194" s="105" t="s">
        <v>162</v>
      </c>
      <c r="E194" s="105" t="s">
        <v>162</v>
      </c>
      <c r="F194" s="105" t="s">
        <v>162</v>
      </c>
      <c r="G194" s="105" t="s">
        <v>162</v>
      </c>
      <c r="H194" s="105" t="s">
        <v>162</v>
      </c>
      <c r="I194" s="105" t="s">
        <v>161</v>
      </c>
      <c r="J194" s="105" t="s">
        <v>162</v>
      </c>
      <c r="K194" s="105" t="s">
        <v>162</v>
      </c>
      <c r="L194" s="105" t="s">
        <v>162</v>
      </c>
      <c r="M194" s="105" t="s">
        <v>161</v>
      </c>
      <c r="N194" s="105" t="s">
        <v>161</v>
      </c>
      <c r="O194" s="105" t="s">
        <v>162</v>
      </c>
      <c r="P194" s="105" t="s">
        <v>161</v>
      </c>
      <c r="Q194" s="105" t="s">
        <v>161</v>
      </c>
      <c r="R194" s="105" t="s">
        <v>162</v>
      </c>
      <c r="S194" s="105" t="s">
        <v>162</v>
      </c>
    </row>
    <row r="195" spans="1:19" x14ac:dyDescent="0.2">
      <c r="A195" s="103" t="s">
        <v>381</v>
      </c>
      <c r="B195" s="104" t="s">
        <v>382</v>
      </c>
      <c r="C195" s="103" t="s">
        <v>162</v>
      </c>
      <c r="D195" s="103" t="s">
        <v>162</v>
      </c>
      <c r="E195" s="103" t="s">
        <v>162</v>
      </c>
      <c r="F195" s="103" t="s">
        <v>162</v>
      </c>
      <c r="G195" s="103" t="s">
        <v>162</v>
      </c>
      <c r="H195" s="103" t="s">
        <v>162</v>
      </c>
      <c r="I195" s="103" t="s">
        <v>161</v>
      </c>
      <c r="J195" s="103" t="s">
        <v>161</v>
      </c>
      <c r="K195" s="103" t="s">
        <v>162</v>
      </c>
      <c r="L195" s="103" t="s">
        <v>162</v>
      </c>
      <c r="M195" s="103" t="s">
        <v>161</v>
      </c>
      <c r="N195" s="103" t="s">
        <v>161</v>
      </c>
      <c r="O195" s="103" t="s">
        <v>161</v>
      </c>
      <c r="P195" s="103" t="s">
        <v>161</v>
      </c>
      <c r="Q195" s="103" t="s">
        <v>161</v>
      </c>
      <c r="R195" s="103" t="s">
        <v>161</v>
      </c>
      <c r="S195" s="103" t="s">
        <v>162</v>
      </c>
    </row>
    <row r="196" spans="1:19" x14ac:dyDescent="0.2">
      <c r="A196" s="105" t="s">
        <v>381</v>
      </c>
      <c r="B196" s="106" t="s">
        <v>383</v>
      </c>
      <c r="C196" s="105" t="s">
        <v>162</v>
      </c>
      <c r="D196" s="105" t="s">
        <v>162</v>
      </c>
      <c r="E196" s="105" t="s">
        <v>162</v>
      </c>
      <c r="F196" s="105" t="s">
        <v>162</v>
      </c>
      <c r="G196" s="105" t="s">
        <v>162</v>
      </c>
      <c r="H196" s="105" t="s">
        <v>162</v>
      </c>
      <c r="I196" s="105" t="s">
        <v>162</v>
      </c>
      <c r="J196" s="105" t="s">
        <v>162</v>
      </c>
      <c r="K196" s="105" t="s">
        <v>162</v>
      </c>
      <c r="L196" s="105" t="s">
        <v>162</v>
      </c>
      <c r="M196" s="105" t="s">
        <v>162</v>
      </c>
      <c r="N196" s="105" t="s">
        <v>161</v>
      </c>
      <c r="O196" s="105" t="s">
        <v>162</v>
      </c>
      <c r="P196" s="105" t="s">
        <v>161</v>
      </c>
      <c r="Q196" s="105" t="s">
        <v>161</v>
      </c>
      <c r="R196" s="105" t="s">
        <v>162</v>
      </c>
      <c r="S196" s="105" t="s">
        <v>162</v>
      </c>
    </row>
    <row r="197" spans="1:19" x14ac:dyDescent="0.2">
      <c r="A197" s="103" t="s">
        <v>381</v>
      </c>
      <c r="B197" s="104" t="s">
        <v>384</v>
      </c>
      <c r="C197" s="103" t="s">
        <v>162</v>
      </c>
      <c r="D197" s="103" t="s">
        <v>162</v>
      </c>
      <c r="E197" s="103" t="s">
        <v>162</v>
      </c>
      <c r="F197" s="103" t="s">
        <v>162</v>
      </c>
      <c r="G197" s="103" t="s">
        <v>162</v>
      </c>
      <c r="H197" s="103" t="s">
        <v>162</v>
      </c>
      <c r="I197" s="103" t="s">
        <v>162</v>
      </c>
      <c r="J197" s="103" t="s">
        <v>162</v>
      </c>
      <c r="K197" s="103" t="s">
        <v>161</v>
      </c>
      <c r="L197" s="103" t="s">
        <v>162</v>
      </c>
      <c r="M197" s="103" t="s">
        <v>161</v>
      </c>
      <c r="N197" s="103" t="s">
        <v>161</v>
      </c>
      <c r="O197" s="103" t="s">
        <v>161</v>
      </c>
      <c r="P197" s="103" t="s">
        <v>161</v>
      </c>
      <c r="Q197" s="103" t="s">
        <v>161</v>
      </c>
      <c r="R197" s="103" t="s">
        <v>162</v>
      </c>
      <c r="S197" s="103" t="s">
        <v>162</v>
      </c>
    </row>
    <row r="198" spans="1:19" x14ac:dyDescent="0.2">
      <c r="A198" s="105" t="s">
        <v>381</v>
      </c>
      <c r="B198" s="106" t="s">
        <v>385</v>
      </c>
      <c r="C198" s="105" t="s">
        <v>162</v>
      </c>
      <c r="D198" s="105" t="s">
        <v>161</v>
      </c>
      <c r="E198" s="105" t="s">
        <v>162</v>
      </c>
      <c r="F198" s="105" t="s">
        <v>162</v>
      </c>
      <c r="G198" s="105" t="s">
        <v>162</v>
      </c>
      <c r="H198" s="105" t="s">
        <v>162</v>
      </c>
      <c r="I198" s="105" t="s">
        <v>162</v>
      </c>
      <c r="J198" s="105" t="s">
        <v>162</v>
      </c>
      <c r="K198" s="105" t="s">
        <v>162</v>
      </c>
      <c r="L198" s="105" t="s">
        <v>162</v>
      </c>
      <c r="M198" s="105" t="s">
        <v>161</v>
      </c>
      <c r="N198" s="105" t="s">
        <v>161</v>
      </c>
      <c r="O198" s="105" t="s">
        <v>162</v>
      </c>
      <c r="P198" s="105" t="s">
        <v>161</v>
      </c>
      <c r="Q198" s="105" t="s">
        <v>161</v>
      </c>
      <c r="R198" s="105" t="s">
        <v>162</v>
      </c>
      <c r="S198" s="105" t="s">
        <v>162</v>
      </c>
    </row>
    <row r="199" spans="1:19" x14ac:dyDescent="0.2">
      <c r="A199" s="103" t="s">
        <v>381</v>
      </c>
      <c r="B199" s="104" t="s">
        <v>386</v>
      </c>
      <c r="C199" s="103" t="s">
        <v>162</v>
      </c>
      <c r="D199" s="103" t="s">
        <v>162</v>
      </c>
      <c r="E199" s="103" t="s">
        <v>162</v>
      </c>
      <c r="F199" s="103" t="s">
        <v>162</v>
      </c>
      <c r="G199" s="103" t="s">
        <v>162</v>
      </c>
      <c r="H199" s="103" t="s">
        <v>162</v>
      </c>
      <c r="I199" s="103" t="s">
        <v>162</v>
      </c>
      <c r="J199" s="103" t="s">
        <v>161</v>
      </c>
      <c r="K199" s="103" t="s">
        <v>161</v>
      </c>
      <c r="L199" s="103" t="s">
        <v>161</v>
      </c>
      <c r="M199" s="103" t="s">
        <v>161</v>
      </c>
      <c r="N199" s="103" t="s">
        <v>161</v>
      </c>
      <c r="O199" s="103" t="s">
        <v>162</v>
      </c>
      <c r="P199" s="103" t="s">
        <v>161</v>
      </c>
      <c r="Q199" s="103" t="s">
        <v>161</v>
      </c>
      <c r="R199" s="103" t="s">
        <v>162</v>
      </c>
      <c r="S199" s="103" t="s">
        <v>162</v>
      </c>
    </row>
    <row r="200" spans="1:19" x14ac:dyDescent="0.2">
      <c r="A200" s="105" t="s">
        <v>381</v>
      </c>
      <c r="B200" s="106" t="s">
        <v>387</v>
      </c>
      <c r="C200" s="105" t="s">
        <v>162</v>
      </c>
      <c r="D200" s="105" t="s">
        <v>161</v>
      </c>
      <c r="E200" s="105" t="s">
        <v>162</v>
      </c>
      <c r="F200" s="105" t="s">
        <v>162</v>
      </c>
      <c r="G200" s="105" t="s">
        <v>162</v>
      </c>
      <c r="H200" s="105" t="s">
        <v>162</v>
      </c>
      <c r="I200" s="105" t="s">
        <v>162</v>
      </c>
      <c r="J200" s="105" t="s">
        <v>162</v>
      </c>
      <c r="K200" s="105" t="s">
        <v>162</v>
      </c>
      <c r="L200" s="105" t="s">
        <v>162</v>
      </c>
      <c r="M200" s="105" t="s">
        <v>161</v>
      </c>
      <c r="N200" s="105" t="s">
        <v>161</v>
      </c>
      <c r="O200" s="105" t="s">
        <v>162</v>
      </c>
      <c r="P200" s="105" t="s">
        <v>161</v>
      </c>
      <c r="Q200" s="105" t="s">
        <v>162</v>
      </c>
      <c r="R200" s="105" t="s">
        <v>162</v>
      </c>
      <c r="S200" s="105" t="s">
        <v>162</v>
      </c>
    </row>
    <row r="201" spans="1:19" x14ac:dyDescent="0.2">
      <c r="A201" s="103" t="s">
        <v>388</v>
      </c>
      <c r="B201" s="104" t="s">
        <v>389</v>
      </c>
      <c r="C201" s="103" t="s">
        <v>162</v>
      </c>
      <c r="D201" s="103" t="s">
        <v>162</v>
      </c>
      <c r="E201" s="103" t="s">
        <v>162</v>
      </c>
      <c r="F201" s="103" t="s">
        <v>162</v>
      </c>
      <c r="G201" s="103" t="s">
        <v>162</v>
      </c>
      <c r="H201" s="103" t="s">
        <v>162</v>
      </c>
      <c r="I201" s="103" t="s">
        <v>162</v>
      </c>
      <c r="J201" s="103" t="s">
        <v>162</v>
      </c>
      <c r="K201" s="103" t="s">
        <v>162</v>
      </c>
      <c r="L201" s="103" t="s">
        <v>162</v>
      </c>
      <c r="M201" s="103" t="s">
        <v>161</v>
      </c>
      <c r="N201" s="103" t="s">
        <v>161</v>
      </c>
      <c r="O201" s="103" t="s">
        <v>162</v>
      </c>
      <c r="P201" s="103" t="s">
        <v>161</v>
      </c>
      <c r="Q201" s="103" t="s">
        <v>161</v>
      </c>
      <c r="R201" s="103" t="s">
        <v>161</v>
      </c>
      <c r="S201" s="103" t="s">
        <v>162</v>
      </c>
    </row>
    <row r="202" spans="1:19" x14ac:dyDescent="0.2">
      <c r="A202" s="105" t="s">
        <v>388</v>
      </c>
      <c r="B202" s="106" t="s">
        <v>390</v>
      </c>
      <c r="C202" s="105" t="s">
        <v>162</v>
      </c>
      <c r="D202" s="105" t="s">
        <v>162</v>
      </c>
      <c r="E202" s="105" t="s">
        <v>162</v>
      </c>
      <c r="F202" s="105" t="s">
        <v>162</v>
      </c>
      <c r="G202" s="105" t="s">
        <v>162</v>
      </c>
      <c r="H202" s="105" t="s">
        <v>162</v>
      </c>
      <c r="I202" s="105" t="s">
        <v>162</v>
      </c>
      <c r="J202" s="105" t="s">
        <v>161</v>
      </c>
      <c r="K202" s="105" t="s">
        <v>161</v>
      </c>
      <c r="L202" s="105" t="s">
        <v>162</v>
      </c>
      <c r="M202" s="105" t="s">
        <v>161</v>
      </c>
      <c r="N202" s="105" t="s">
        <v>161</v>
      </c>
      <c r="O202" s="105" t="s">
        <v>162</v>
      </c>
      <c r="P202" s="105" t="s">
        <v>161</v>
      </c>
      <c r="Q202" s="105" t="s">
        <v>161</v>
      </c>
      <c r="R202" s="105" t="s">
        <v>162</v>
      </c>
      <c r="S202" s="105" t="s">
        <v>162</v>
      </c>
    </row>
    <row r="203" spans="1:19" x14ac:dyDescent="0.2">
      <c r="A203" s="103" t="s">
        <v>388</v>
      </c>
      <c r="B203" s="104" t="s">
        <v>391</v>
      </c>
      <c r="C203" s="103" t="s">
        <v>162</v>
      </c>
      <c r="D203" s="103" t="s">
        <v>161</v>
      </c>
      <c r="E203" s="103" t="s">
        <v>162</v>
      </c>
      <c r="F203" s="103" t="s">
        <v>162</v>
      </c>
      <c r="G203" s="103" t="s">
        <v>162</v>
      </c>
      <c r="H203" s="103" t="s">
        <v>161</v>
      </c>
      <c r="I203" s="103" t="s">
        <v>162</v>
      </c>
      <c r="J203" s="103" t="s">
        <v>161</v>
      </c>
      <c r="K203" s="103" t="s">
        <v>161</v>
      </c>
      <c r="L203" s="103" t="s">
        <v>162</v>
      </c>
      <c r="M203" s="103" t="s">
        <v>161</v>
      </c>
      <c r="N203" s="103" t="s">
        <v>161</v>
      </c>
      <c r="O203" s="103" t="s">
        <v>161</v>
      </c>
      <c r="P203" s="103" t="s">
        <v>161</v>
      </c>
      <c r="Q203" s="103" t="s">
        <v>161</v>
      </c>
      <c r="R203" s="103" t="s">
        <v>162</v>
      </c>
      <c r="S203" s="103" t="s">
        <v>162</v>
      </c>
    </row>
    <row r="204" spans="1:19" x14ac:dyDescent="0.2">
      <c r="A204" s="105" t="s">
        <v>388</v>
      </c>
      <c r="B204" s="106" t="s">
        <v>392</v>
      </c>
      <c r="C204" s="105" t="s">
        <v>162</v>
      </c>
      <c r="D204" s="105" t="s">
        <v>162</v>
      </c>
      <c r="E204" s="105" t="s">
        <v>162</v>
      </c>
      <c r="F204" s="105" t="s">
        <v>162</v>
      </c>
      <c r="G204" s="105" t="s">
        <v>162</v>
      </c>
      <c r="H204" s="105" t="s">
        <v>162</v>
      </c>
      <c r="I204" s="105" t="s">
        <v>161</v>
      </c>
      <c r="J204" s="105" t="s">
        <v>162</v>
      </c>
      <c r="K204" s="105" t="s">
        <v>162</v>
      </c>
      <c r="L204" s="105" t="s">
        <v>162</v>
      </c>
      <c r="M204" s="105" t="s">
        <v>161</v>
      </c>
      <c r="N204" s="105" t="s">
        <v>161</v>
      </c>
      <c r="O204" s="105" t="s">
        <v>161</v>
      </c>
      <c r="P204" s="105" t="s">
        <v>161</v>
      </c>
      <c r="Q204" s="105" t="s">
        <v>161</v>
      </c>
      <c r="R204" s="105" t="s">
        <v>161</v>
      </c>
      <c r="S204" s="105" t="s">
        <v>162</v>
      </c>
    </row>
    <row r="205" spans="1:19" x14ac:dyDescent="0.2">
      <c r="A205" s="103" t="s">
        <v>393</v>
      </c>
      <c r="B205" s="104" t="s">
        <v>394</v>
      </c>
      <c r="C205" s="103" t="s">
        <v>162</v>
      </c>
      <c r="D205" s="103" t="s">
        <v>162</v>
      </c>
      <c r="E205" s="103" t="s">
        <v>162</v>
      </c>
      <c r="F205" s="103" t="s">
        <v>162</v>
      </c>
      <c r="G205" s="103" t="s">
        <v>162</v>
      </c>
      <c r="H205" s="103" t="s">
        <v>162</v>
      </c>
      <c r="I205" s="103" t="s">
        <v>162</v>
      </c>
      <c r="J205" s="103" t="s">
        <v>162</v>
      </c>
      <c r="K205" s="103" t="s">
        <v>162</v>
      </c>
      <c r="L205" s="103" t="s">
        <v>162</v>
      </c>
      <c r="M205" s="103" t="s">
        <v>161</v>
      </c>
      <c r="N205" s="103" t="s">
        <v>161</v>
      </c>
      <c r="O205" s="103" t="s">
        <v>161</v>
      </c>
      <c r="P205" s="103" t="s">
        <v>161</v>
      </c>
      <c r="Q205" s="103" t="s">
        <v>161</v>
      </c>
      <c r="R205" s="103" t="s">
        <v>162</v>
      </c>
      <c r="S205" s="103" t="s">
        <v>162</v>
      </c>
    </row>
    <row r="206" spans="1:19" x14ac:dyDescent="0.2">
      <c r="A206" s="105" t="s">
        <v>393</v>
      </c>
      <c r="B206" s="106" t="s">
        <v>395</v>
      </c>
      <c r="C206" s="105" t="s">
        <v>162</v>
      </c>
      <c r="D206" s="105" t="s">
        <v>162</v>
      </c>
      <c r="E206" s="105" t="s">
        <v>161</v>
      </c>
      <c r="F206" s="105" t="s">
        <v>162</v>
      </c>
      <c r="G206" s="105" t="s">
        <v>161</v>
      </c>
      <c r="H206" s="105" t="s">
        <v>162</v>
      </c>
      <c r="I206" s="105" t="s">
        <v>161</v>
      </c>
      <c r="J206" s="105" t="s">
        <v>162</v>
      </c>
      <c r="K206" s="105" t="s">
        <v>162</v>
      </c>
      <c r="L206" s="105" t="s">
        <v>162</v>
      </c>
      <c r="M206" s="105" t="s">
        <v>161</v>
      </c>
      <c r="N206" s="105" t="s">
        <v>161</v>
      </c>
      <c r="O206" s="105" t="s">
        <v>161</v>
      </c>
      <c r="P206" s="105" t="s">
        <v>161</v>
      </c>
      <c r="Q206" s="105" t="s">
        <v>161</v>
      </c>
      <c r="R206" s="105" t="s">
        <v>161</v>
      </c>
      <c r="S206" s="105" t="s">
        <v>161</v>
      </c>
    </row>
    <row r="207" spans="1:19" x14ac:dyDescent="0.2">
      <c r="A207" s="103" t="s">
        <v>393</v>
      </c>
      <c r="B207" s="104" t="s">
        <v>396</v>
      </c>
      <c r="C207" s="103" t="s">
        <v>162</v>
      </c>
      <c r="D207" s="103" t="s">
        <v>162</v>
      </c>
      <c r="E207" s="103" t="s">
        <v>162</v>
      </c>
      <c r="F207" s="103" t="s">
        <v>162</v>
      </c>
      <c r="G207" s="103" t="s">
        <v>162</v>
      </c>
      <c r="H207" s="103" t="s">
        <v>162</v>
      </c>
      <c r="I207" s="103" t="s">
        <v>162</v>
      </c>
      <c r="J207" s="103" t="s">
        <v>162</v>
      </c>
      <c r="K207" s="103" t="s">
        <v>162</v>
      </c>
      <c r="L207" s="103" t="s">
        <v>162</v>
      </c>
      <c r="M207" s="103" t="s">
        <v>162</v>
      </c>
      <c r="N207" s="103" t="s">
        <v>161</v>
      </c>
      <c r="O207" s="103" t="s">
        <v>162</v>
      </c>
      <c r="P207" s="103" t="s">
        <v>161</v>
      </c>
      <c r="Q207" s="103" t="s">
        <v>162</v>
      </c>
      <c r="R207" s="103" t="s">
        <v>161</v>
      </c>
      <c r="S207" s="103" t="s">
        <v>162</v>
      </c>
    </row>
    <row r="208" spans="1:19" x14ac:dyDescent="0.2">
      <c r="A208" s="105" t="s">
        <v>393</v>
      </c>
      <c r="B208" s="106" t="s">
        <v>397</v>
      </c>
      <c r="C208" s="105" t="s">
        <v>162</v>
      </c>
      <c r="D208" s="105" t="s">
        <v>162</v>
      </c>
      <c r="E208" s="105" t="s">
        <v>162</v>
      </c>
      <c r="F208" s="105" t="s">
        <v>162</v>
      </c>
      <c r="G208" s="105" t="s">
        <v>162</v>
      </c>
      <c r="H208" s="105" t="s">
        <v>161</v>
      </c>
      <c r="I208" s="105" t="s">
        <v>161</v>
      </c>
      <c r="J208" s="105" t="s">
        <v>161</v>
      </c>
      <c r="K208" s="105" t="s">
        <v>161</v>
      </c>
      <c r="L208" s="105" t="s">
        <v>162</v>
      </c>
      <c r="M208" s="105" t="s">
        <v>161</v>
      </c>
      <c r="N208" s="105" t="s">
        <v>161</v>
      </c>
      <c r="O208" s="105" t="s">
        <v>162</v>
      </c>
      <c r="P208" s="105" t="s">
        <v>161</v>
      </c>
      <c r="Q208" s="105" t="s">
        <v>161</v>
      </c>
      <c r="R208" s="105" t="s">
        <v>161</v>
      </c>
      <c r="S208" s="105" t="s">
        <v>162</v>
      </c>
    </row>
    <row r="209" spans="1:19" x14ac:dyDescent="0.2">
      <c r="A209" s="103" t="s">
        <v>393</v>
      </c>
      <c r="B209" s="104" t="s">
        <v>398</v>
      </c>
      <c r="C209" s="103" t="s">
        <v>162</v>
      </c>
      <c r="D209" s="103" t="s">
        <v>161</v>
      </c>
      <c r="E209" s="103" t="s">
        <v>162</v>
      </c>
      <c r="F209" s="103" t="s">
        <v>162</v>
      </c>
      <c r="G209" s="103" t="s">
        <v>162</v>
      </c>
      <c r="H209" s="103" t="s">
        <v>162</v>
      </c>
      <c r="I209" s="103" t="s">
        <v>162</v>
      </c>
      <c r="J209" s="103" t="s">
        <v>162</v>
      </c>
      <c r="K209" s="103" t="s">
        <v>162</v>
      </c>
      <c r="L209" s="103" t="s">
        <v>162</v>
      </c>
      <c r="M209" s="103" t="s">
        <v>161</v>
      </c>
      <c r="N209" s="103" t="s">
        <v>161</v>
      </c>
      <c r="O209" s="103" t="s">
        <v>161</v>
      </c>
      <c r="P209" s="103" t="s">
        <v>161</v>
      </c>
      <c r="Q209" s="103" t="s">
        <v>161</v>
      </c>
      <c r="R209" s="103" t="s">
        <v>161</v>
      </c>
      <c r="S209" s="103" t="s">
        <v>162</v>
      </c>
    </row>
    <row r="210" spans="1:19" x14ac:dyDescent="0.2">
      <c r="A210" s="105" t="s">
        <v>393</v>
      </c>
      <c r="B210" s="106" t="s">
        <v>399</v>
      </c>
      <c r="C210" s="105" t="s">
        <v>162</v>
      </c>
      <c r="D210" s="105" t="s">
        <v>162</v>
      </c>
      <c r="E210" s="105" t="s">
        <v>162</v>
      </c>
      <c r="F210" s="105" t="s">
        <v>162</v>
      </c>
      <c r="G210" s="105" t="s">
        <v>162</v>
      </c>
      <c r="H210" s="105" t="s">
        <v>162</v>
      </c>
      <c r="I210" s="105" t="s">
        <v>162</v>
      </c>
      <c r="J210" s="105" t="s">
        <v>162</v>
      </c>
      <c r="K210" s="105" t="s">
        <v>162</v>
      </c>
      <c r="L210" s="105" t="s">
        <v>162</v>
      </c>
      <c r="M210" s="105" t="s">
        <v>161</v>
      </c>
      <c r="N210" s="105" t="s">
        <v>161</v>
      </c>
      <c r="O210" s="105" t="s">
        <v>161</v>
      </c>
      <c r="P210" s="105" t="s">
        <v>161</v>
      </c>
      <c r="Q210" s="105" t="s">
        <v>161</v>
      </c>
      <c r="R210" s="105" t="s">
        <v>162</v>
      </c>
      <c r="S210" s="105" t="s">
        <v>162</v>
      </c>
    </row>
    <row r="211" spans="1:19" x14ac:dyDescent="0.2">
      <c r="A211" s="103" t="s">
        <v>393</v>
      </c>
      <c r="B211" s="104" t="s">
        <v>400</v>
      </c>
      <c r="C211" s="103" t="s">
        <v>162</v>
      </c>
      <c r="D211" s="103" t="s">
        <v>162</v>
      </c>
      <c r="E211" s="103" t="s">
        <v>162</v>
      </c>
      <c r="F211" s="103" t="s">
        <v>162</v>
      </c>
      <c r="G211" s="103" t="s">
        <v>162</v>
      </c>
      <c r="H211" s="103" t="s">
        <v>162</v>
      </c>
      <c r="I211" s="103" t="s">
        <v>162</v>
      </c>
      <c r="J211" s="103" t="s">
        <v>162</v>
      </c>
      <c r="K211" s="103" t="s">
        <v>162</v>
      </c>
      <c r="L211" s="103" t="s">
        <v>162</v>
      </c>
      <c r="M211" s="103" t="s">
        <v>161</v>
      </c>
      <c r="N211" s="103" t="s">
        <v>161</v>
      </c>
      <c r="O211" s="103" t="s">
        <v>162</v>
      </c>
      <c r="P211" s="103" t="s">
        <v>161</v>
      </c>
      <c r="Q211" s="103" t="s">
        <v>162</v>
      </c>
      <c r="R211" s="103" t="s">
        <v>161</v>
      </c>
      <c r="S211" s="103" t="s">
        <v>162</v>
      </c>
    </row>
    <row r="212" spans="1:19" x14ac:dyDescent="0.2">
      <c r="A212" s="105" t="s">
        <v>393</v>
      </c>
      <c r="B212" s="106" t="s">
        <v>401</v>
      </c>
      <c r="C212" s="105" t="s">
        <v>162</v>
      </c>
      <c r="D212" s="105" t="s">
        <v>161</v>
      </c>
      <c r="E212" s="105" t="s">
        <v>162</v>
      </c>
      <c r="F212" s="105" t="s">
        <v>162</v>
      </c>
      <c r="G212" s="105" t="s">
        <v>162</v>
      </c>
      <c r="H212" s="105" t="s">
        <v>161</v>
      </c>
      <c r="I212" s="105" t="s">
        <v>162</v>
      </c>
      <c r="J212" s="105" t="s">
        <v>162</v>
      </c>
      <c r="K212" s="105" t="s">
        <v>162</v>
      </c>
      <c r="L212" s="105" t="s">
        <v>162</v>
      </c>
      <c r="M212" s="105" t="s">
        <v>161</v>
      </c>
      <c r="N212" s="105" t="s">
        <v>161</v>
      </c>
      <c r="O212" s="105" t="s">
        <v>162</v>
      </c>
      <c r="P212" s="105" t="s">
        <v>161</v>
      </c>
      <c r="Q212" s="105" t="s">
        <v>161</v>
      </c>
      <c r="R212" s="105" t="s">
        <v>161</v>
      </c>
      <c r="S212" s="105" t="s">
        <v>162</v>
      </c>
    </row>
    <row r="213" spans="1:19" x14ac:dyDescent="0.2">
      <c r="A213" s="103" t="s">
        <v>393</v>
      </c>
      <c r="B213" s="104" t="s">
        <v>402</v>
      </c>
      <c r="C213" s="103" t="s">
        <v>162</v>
      </c>
      <c r="D213" s="103" t="s">
        <v>161</v>
      </c>
      <c r="E213" s="103" t="s">
        <v>162</v>
      </c>
      <c r="F213" s="103" t="s">
        <v>162</v>
      </c>
      <c r="G213" s="103" t="s">
        <v>162</v>
      </c>
      <c r="H213" s="103" t="s">
        <v>162</v>
      </c>
      <c r="I213" s="103" t="s">
        <v>161</v>
      </c>
      <c r="J213" s="103" t="s">
        <v>162</v>
      </c>
      <c r="K213" s="103" t="s">
        <v>162</v>
      </c>
      <c r="L213" s="103" t="s">
        <v>162</v>
      </c>
      <c r="M213" s="103" t="s">
        <v>162</v>
      </c>
      <c r="N213" s="103" t="s">
        <v>161</v>
      </c>
      <c r="O213" s="103" t="s">
        <v>162</v>
      </c>
      <c r="P213" s="103" t="s">
        <v>162</v>
      </c>
      <c r="Q213" s="103" t="s">
        <v>161</v>
      </c>
      <c r="R213" s="103" t="s">
        <v>162</v>
      </c>
      <c r="S213" s="103" t="s">
        <v>162</v>
      </c>
    </row>
    <row r="214" spans="1:19" x14ac:dyDescent="0.2">
      <c r="A214" s="105" t="s">
        <v>393</v>
      </c>
      <c r="B214" s="106" t="s">
        <v>403</v>
      </c>
      <c r="C214" s="105" t="s">
        <v>162</v>
      </c>
      <c r="D214" s="105" t="s">
        <v>162</v>
      </c>
      <c r="E214" s="105" t="s">
        <v>162</v>
      </c>
      <c r="F214" s="105" t="s">
        <v>162</v>
      </c>
      <c r="G214" s="105" t="s">
        <v>162</v>
      </c>
      <c r="H214" s="105" t="s">
        <v>162</v>
      </c>
      <c r="I214" s="105" t="s">
        <v>162</v>
      </c>
      <c r="J214" s="105" t="s">
        <v>162</v>
      </c>
      <c r="K214" s="105" t="s">
        <v>162</v>
      </c>
      <c r="L214" s="105" t="s">
        <v>162</v>
      </c>
      <c r="M214" s="105" t="s">
        <v>161</v>
      </c>
      <c r="N214" s="105" t="s">
        <v>161</v>
      </c>
      <c r="O214" s="105" t="s">
        <v>162</v>
      </c>
      <c r="P214" s="105" t="s">
        <v>161</v>
      </c>
      <c r="Q214" s="105" t="s">
        <v>162</v>
      </c>
      <c r="R214" s="105" t="s">
        <v>162</v>
      </c>
      <c r="S214" s="105" t="s">
        <v>162</v>
      </c>
    </row>
    <row r="215" spans="1:19" x14ac:dyDescent="0.2">
      <c r="A215" s="103" t="s">
        <v>393</v>
      </c>
      <c r="B215" s="104" t="s">
        <v>404</v>
      </c>
      <c r="C215" s="103" t="s">
        <v>161</v>
      </c>
      <c r="D215" s="103" t="s">
        <v>161</v>
      </c>
      <c r="E215" s="103" t="s">
        <v>162</v>
      </c>
      <c r="F215" s="103" t="s">
        <v>162</v>
      </c>
      <c r="G215" s="103" t="s">
        <v>162</v>
      </c>
      <c r="H215" s="103" t="s">
        <v>162</v>
      </c>
      <c r="I215" s="103" t="s">
        <v>161</v>
      </c>
      <c r="J215" s="103" t="s">
        <v>161</v>
      </c>
      <c r="K215" s="103" t="s">
        <v>162</v>
      </c>
      <c r="L215" s="103" t="s">
        <v>162</v>
      </c>
      <c r="M215" s="103" t="s">
        <v>161</v>
      </c>
      <c r="N215" s="103" t="s">
        <v>161</v>
      </c>
      <c r="O215" s="103" t="s">
        <v>162</v>
      </c>
      <c r="P215" s="103" t="s">
        <v>162</v>
      </c>
      <c r="Q215" s="103" t="s">
        <v>161</v>
      </c>
      <c r="R215" s="103" t="s">
        <v>161</v>
      </c>
      <c r="S215" s="103" t="s">
        <v>161</v>
      </c>
    </row>
    <row r="216" spans="1:19" x14ac:dyDescent="0.2">
      <c r="A216" s="105" t="s">
        <v>405</v>
      </c>
      <c r="B216" s="106" t="s">
        <v>406</v>
      </c>
      <c r="C216" s="105" t="s">
        <v>162</v>
      </c>
      <c r="D216" s="105" t="s">
        <v>162</v>
      </c>
      <c r="E216" s="105" t="s">
        <v>162</v>
      </c>
      <c r="F216" s="105" t="s">
        <v>162</v>
      </c>
      <c r="G216" s="105" t="s">
        <v>162</v>
      </c>
      <c r="H216" s="105" t="s">
        <v>162</v>
      </c>
      <c r="I216" s="105" t="s">
        <v>161</v>
      </c>
      <c r="J216" s="105" t="s">
        <v>162</v>
      </c>
      <c r="K216" s="105" t="s">
        <v>162</v>
      </c>
      <c r="L216" s="105" t="s">
        <v>162</v>
      </c>
      <c r="M216" s="105" t="s">
        <v>161</v>
      </c>
      <c r="N216" s="105" t="s">
        <v>161</v>
      </c>
      <c r="O216" s="105" t="s">
        <v>162</v>
      </c>
      <c r="P216" s="105" t="s">
        <v>161</v>
      </c>
      <c r="Q216" s="105" t="s">
        <v>161</v>
      </c>
      <c r="R216" s="105" t="s">
        <v>161</v>
      </c>
      <c r="S216" s="105" t="s">
        <v>162</v>
      </c>
    </row>
    <row r="217" spans="1:19" x14ac:dyDescent="0.2">
      <c r="A217" s="103" t="s">
        <v>405</v>
      </c>
      <c r="B217" s="104" t="s">
        <v>407</v>
      </c>
      <c r="C217" s="103" t="s">
        <v>162</v>
      </c>
      <c r="D217" s="103" t="s">
        <v>162</v>
      </c>
      <c r="E217" s="103" t="s">
        <v>162</v>
      </c>
      <c r="F217" s="103" t="s">
        <v>162</v>
      </c>
      <c r="G217" s="103" t="s">
        <v>162</v>
      </c>
      <c r="H217" s="103" t="s">
        <v>162</v>
      </c>
      <c r="I217" s="103" t="s">
        <v>161</v>
      </c>
      <c r="J217" s="103" t="s">
        <v>161</v>
      </c>
      <c r="K217" s="103" t="s">
        <v>162</v>
      </c>
      <c r="L217" s="103" t="s">
        <v>162</v>
      </c>
      <c r="M217" s="103" t="s">
        <v>161</v>
      </c>
      <c r="N217" s="103" t="s">
        <v>161</v>
      </c>
      <c r="O217" s="103" t="s">
        <v>162</v>
      </c>
      <c r="P217" s="103" t="s">
        <v>161</v>
      </c>
      <c r="Q217" s="103" t="s">
        <v>161</v>
      </c>
      <c r="R217" s="103" t="s">
        <v>161</v>
      </c>
      <c r="S217" s="103" t="s">
        <v>162</v>
      </c>
    </row>
    <row r="218" spans="1:19" x14ac:dyDescent="0.2">
      <c r="A218" s="105" t="s">
        <v>405</v>
      </c>
      <c r="B218" s="106" t="s">
        <v>408</v>
      </c>
      <c r="C218" s="105" t="s">
        <v>162</v>
      </c>
      <c r="D218" s="105" t="s">
        <v>162</v>
      </c>
      <c r="E218" s="105" t="s">
        <v>162</v>
      </c>
      <c r="F218" s="105" t="s">
        <v>162</v>
      </c>
      <c r="G218" s="105" t="s">
        <v>162</v>
      </c>
      <c r="H218" s="105" t="s">
        <v>162</v>
      </c>
      <c r="I218" s="105" t="s">
        <v>162</v>
      </c>
      <c r="J218" s="105" t="s">
        <v>162</v>
      </c>
      <c r="K218" s="105" t="s">
        <v>162</v>
      </c>
      <c r="L218" s="105" t="s">
        <v>162</v>
      </c>
      <c r="M218" s="105" t="s">
        <v>161</v>
      </c>
      <c r="N218" s="105" t="s">
        <v>161</v>
      </c>
      <c r="O218" s="105" t="s">
        <v>162</v>
      </c>
      <c r="P218" s="105" t="s">
        <v>161</v>
      </c>
      <c r="Q218" s="105" t="s">
        <v>162</v>
      </c>
      <c r="R218" s="105" t="s">
        <v>162</v>
      </c>
      <c r="S218" s="105" t="s">
        <v>162</v>
      </c>
    </row>
    <row r="219" spans="1:19" x14ac:dyDescent="0.2">
      <c r="A219" s="103" t="s">
        <v>405</v>
      </c>
      <c r="B219" s="104" t="s">
        <v>409</v>
      </c>
      <c r="C219" s="103" t="s">
        <v>162</v>
      </c>
      <c r="D219" s="103" t="s">
        <v>162</v>
      </c>
      <c r="E219" s="103" t="s">
        <v>162</v>
      </c>
      <c r="F219" s="103" t="s">
        <v>162</v>
      </c>
      <c r="G219" s="103" t="s">
        <v>162</v>
      </c>
      <c r="H219" s="103" t="s">
        <v>161</v>
      </c>
      <c r="I219" s="103" t="s">
        <v>161</v>
      </c>
      <c r="J219" s="103" t="s">
        <v>162</v>
      </c>
      <c r="K219" s="103" t="s">
        <v>162</v>
      </c>
      <c r="L219" s="103" t="s">
        <v>162</v>
      </c>
      <c r="M219" s="103" t="s">
        <v>161</v>
      </c>
      <c r="N219" s="103" t="s">
        <v>161</v>
      </c>
      <c r="O219" s="103" t="s">
        <v>161</v>
      </c>
      <c r="P219" s="103" t="s">
        <v>161</v>
      </c>
      <c r="Q219" s="103" t="s">
        <v>161</v>
      </c>
      <c r="R219" s="103" t="s">
        <v>161</v>
      </c>
      <c r="S219" s="103" t="s">
        <v>162</v>
      </c>
    </row>
    <row r="220" spans="1:19" x14ac:dyDescent="0.2">
      <c r="A220" s="105" t="s">
        <v>405</v>
      </c>
      <c r="B220" s="106" t="s">
        <v>410</v>
      </c>
      <c r="C220" s="105" t="s">
        <v>162</v>
      </c>
      <c r="D220" s="105" t="s">
        <v>162</v>
      </c>
      <c r="E220" s="105" t="s">
        <v>162</v>
      </c>
      <c r="F220" s="105" t="s">
        <v>162</v>
      </c>
      <c r="G220" s="105" t="s">
        <v>162</v>
      </c>
      <c r="H220" s="105" t="s">
        <v>162</v>
      </c>
      <c r="I220" s="105" t="s">
        <v>161</v>
      </c>
      <c r="J220" s="105" t="s">
        <v>161</v>
      </c>
      <c r="K220" s="105" t="s">
        <v>162</v>
      </c>
      <c r="L220" s="105" t="s">
        <v>162</v>
      </c>
      <c r="M220" s="105" t="s">
        <v>162</v>
      </c>
      <c r="N220" s="105" t="s">
        <v>161</v>
      </c>
      <c r="O220" s="105" t="s">
        <v>162</v>
      </c>
      <c r="P220" s="105" t="s">
        <v>161</v>
      </c>
      <c r="Q220" s="105" t="s">
        <v>161</v>
      </c>
      <c r="R220" s="105" t="s">
        <v>161</v>
      </c>
      <c r="S220" s="105" t="s">
        <v>162</v>
      </c>
    </row>
    <row r="221" spans="1:19" x14ac:dyDescent="0.2">
      <c r="A221" s="103" t="s">
        <v>405</v>
      </c>
      <c r="B221" s="104" t="s">
        <v>411</v>
      </c>
      <c r="C221" s="103" t="s">
        <v>162</v>
      </c>
      <c r="D221" s="103" t="s">
        <v>161</v>
      </c>
      <c r="E221" s="103" t="s">
        <v>162</v>
      </c>
      <c r="F221" s="103" t="s">
        <v>162</v>
      </c>
      <c r="G221" s="103" t="s">
        <v>162</v>
      </c>
      <c r="H221" s="103" t="s">
        <v>162</v>
      </c>
      <c r="I221" s="103" t="s">
        <v>162</v>
      </c>
      <c r="J221" s="103" t="s">
        <v>162</v>
      </c>
      <c r="K221" s="103" t="s">
        <v>162</v>
      </c>
      <c r="L221" s="103" t="s">
        <v>162</v>
      </c>
      <c r="M221" s="103" t="s">
        <v>162</v>
      </c>
      <c r="N221" s="103" t="s">
        <v>161</v>
      </c>
      <c r="O221" s="103" t="s">
        <v>162</v>
      </c>
      <c r="P221" s="103" t="s">
        <v>161</v>
      </c>
      <c r="Q221" s="103" t="s">
        <v>162</v>
      </c>
      <c r="R221" s="103" t="s">
        <v>162</v>
      </c>
      <c r="S221" s="103" t="s">
        <v>162</v>
      </c>
    </row>
    <row r="222" spans="1:19" x14ac:dyDescent="0.2">
      <c r="A222" s="105" t="s">
        <v>405</v>
      </c>
      <c r="B222" s="106" t="s">
        <v>412</v>
      </c>
      <c r="C222" s="105" t="s">
        <v>162</v>
      </c>
      <c r="D222" s="105" t="s">
        <v>161</v>
      </c>
      <c r="E222" s="105" t="s">
        <v>162</v>
      </c>
      <c r="F222" s="105" t="s">
        <v>162</v>
      </c>
      <c r="G222" s="105" t="s">
        <v>162</v>
      </c>
      <c r="H222" s="105" t="s">
        <v>162</v>
      </c>
      <c r="I222" s="105" t="s">
        <v>162</v>
      </c>
      <c r="J222" s="105" t="s">
        <v>162</v>
      </c>
      <c r="K222" s="105" t="s">
        <v>162</v>
      </c>
      <c r="L222" s="105" t="s">
        <v>162</v>
      </c>
      <c r="M222" s="105" t="s">
        <v>162</v>
      </c>
      <c r="N222" s="105" t="s">
        <v>162</v>
      </c>
      <c r="O222" s="105" t="s">
        <v>162</v>
      </c>
      <c r="P222" s="105" t="s">
        <v>162</v>
      </c>
      <c r="Q222" s="105" t="s">
        <v>162</v>
      </c>
      <c r="R222" s="105" t="s">
        <v>162</v>
      </c>
      <c r="S222" s="105" t="s">
        <v>162</v>
      </c>
    </row>
    <row r="223" spans="1:19" x14ac:dyDescent="0.2">
      <c r="A223" s="103" t="s">
        <v>405</v>
      </c>
      <c r="B223" s="104" t="s">
        <v>413</v>
      </c>
      <c r="C223" s="103" t="s">
        <v>162</v>
      </c>
      <c r="D223" s="103" t="s">
        <v>162</v>
      </c>
      <c r="E223" s="103" t="s">
        <v>162</v>
      </c>
      <c r="F223" s="103" t="s">
        <v>162</v>
      </c>
      <c r="G223" s="103" t="s">
        <v>162</v>
      </c>
      <c r="H223" s="103" t="s">
        <v>162</v>
      </c>
      <c r="I223" s="103" t="s">
        <v>161</v>
      </c>
      <c r="J223" s="103" t="s">
        <v>162</v>
      </c>
      <c r="K223" s="103" t="s">
        <v>162</v>
      </c>
      <c r="L223" s="103" t="s">
        <v>162</v>
      </c>
      <c r="M223" s="103" t="s">
        <v>162</v>
      </c>
      <c r="N223" s="103" t="s">
        <v>161</v>
      </c>
      <c r="O223" s="103" t="s">
        <v>162</v>
      </c>
      <c r="P223" s="103" t="s">
        <v>162</v>
      </c>
      <c r="Q223" s="103" t="s">
        <v>162</v>
      </c>
      <c r="R223" s="103" t="s">
        <v>161</v>
      </c>
      <c r="S223" s="103" t="s">
        <v>162</v>
      </c>
    </row>
    <row r="224" spans="1:19" x14ac:dyDescent="0.2">
      <c r="A224" s="105" t="s">
        <v>405</v>
      </c>
      <c r="B224" s="106" t="s">
        <v>414</v>
      </c>
      <c r="C224" s="105" t="s">
        <v>162</v>
      </c>
      <c r="D224" s="105" t="s">
        <v>162</v>
      </c>
      <c r="E224" s="105" t="s">
        <v>162</v>
      </c>
      <c r="F224" s="105" t="s">
        <v>162</v>
      </c>
      <c r="G224" s="105" t="s">
        <v>162</v>
      </c>
      <c r="H224" s="105" t="s">
        <v>162</v>
      </c>
      <c r="I224" s="105" t="s">
        <v>161</v>
      </c>
      <c r="J224" s="105" t="s">
        <v>161</v>
      </c>
      <c r="K224" s="105" t="s">
        <v>162</v>
      </c>
      <c r="L224" s="105" t="s">
        <v>162</v>
      </c>
      <c r="M224" s="105" t="s">
        <v>161</v>
      </c>
      <c r="N224" s="105" t="s">
        <v>161</v>
      </c>
      <c r="O224" s="105" t="s">
        <v>162</v>
      </c>
      <c r="P224" s="105" t="s">
        <v>162</v>
      </c>
      <c r="Q224" s="105" t="s">
        <v>161</v>
      </c>
      <c r="R224" s="105" t="s">
        <v>162</v>
      </c>
      <c r="S224" s="105" t="s">
        <v>162</v>
      </c>
    </row>
    <row r="225" spans="1:19" x14ac:dyDescent="0.2">
      <c r="A225" s="103" t="s">
        <v>405</v>
      </c>
      <c r="B225" s="104" t="s">
        <v>415</v>
      </c>
      <c r="C225" s="103" t="s">
        <v>162</v>
      </c>
      <c r="D225" s="103" t="s">
        <v>162</v>
      </c>
      <c r="E225" s="103" t="s">
        <v>162</v>
      </c>
      <c r="F225" s="103" t="s">
        <v>162</v>
      </c>
      <c r="G225" s="103" t="s">
        <v>162</v>
      </c>
      <c r="H225" s="103" t="s">
        <v>162</v>
      </c>
      <c r="I225" s="103" t="s">
        <v>162</v>
      </c>
      <c r="J225" s="103" t="s">
        <v>162</v>
      </c>
      <c r="K225" s="103" t="s">
        <v>162</v>
      </c>
      <c r="L225" s="103" t="s">
        <v>162</v>
      </c>
      <c r="M225" s="103" t="s">
        <v>161</v>
      </c>
      <c r="N225" s="103" t="s">
        <v>161</v>
      </c>
      <c r="O225" s="103" t="s">
        <v>162</v>
      </c>
      <c r="P225" s="103" t="s">
        <v>161</v>
      </c>
      <c r="Q225" s="103" t="s">
        <v>162</v>
      </c>
      <c r="R225" s="103" t="s">
        <v>162</v>
      </c>
      <c r="S225" s="103" t="s">
        <v>162</v>
      </c>
    </row>
    <row r="226" spans="1:19" x14ac:dyDescent="0.2">
      <c r="A226" s="105" t="s">
        <v>405</v>
      </c>
      <c r="B226" s="106" t="s">
        <v>416</v>
      </c>
      <c r="C226" s="105" t="s">
        <v>162</v>
      </c>
      <c r="D226" s="105" t="s">
        <v>161</v>
      </c>
      <c r="E226" s="105" t="s">
        <v>162</v>
      </c>
      <c r="F226" s="105" t="s">
        <v>162</v>
      </c>
      <c r="G226" s="105" t="s">
        <v>162</v>
      </c>
      <c r="H226" s="105" t="s">
        <v>162</v>
      </c>
      <c r="I226" s="105" t="s">
        <v>162</v>
      </c>
      <c r="J226" s="105" t="s">
        <v>162</v>
      </c>
      <c r="K226" s="105" t="s">
        <v>162</v>
      </c>
      <c r="L226" s="105" t="s">
        <v>162</v>
      </c>
      <c r="M226" s="105" t="s">
        <v>161</v>
      </c>
      <c r="N226" s="105" t="s">
        <v>161</v>
      </c>
      <c r="O226" s="105" t="s">
        <v>162</v>
      </c>
      <c r="P226" s="105" t="s">
        <v>161</v>
      </c>
      <c r="Q226" s="105" t="s">
        <v>161</v>
      </c>
      <c r="R226" s="105" t="s">
        <v>162</v>
      </c>
      <c r="S226" s="105" t="s">
        <v>162</v>
      </c>
    </row>
    <row r="227" spans="1:19" x14ac:dyDescent="0.2">
      <c r="A227" s="103" t="s">
        <v>405</v>
      </c>
      <c r="B227" s="104" t="s">
        <v>417</v>
      </c>
      <c r="C227" s="103" t="s">
        <v>162</v>
      </c>
      <c r="D227" s="103" t="s">
        <v>162</v>
      </c>
      <c r="E227" s="103" t="s">
        <v>162</v>
      </c>
      <c r="F227" s="103" t="s">
        <v>162</v>
      </c>
      <c r="G227" s="103" t="s">
        <v>162</v>
      </c>
      <c r="H227" s="103" t="s">
        <v>162</v>
      </c>
      <c r="I227" s="103" t="s">
        <v>162</v>
      </c>
      <c r="J227" s="103" t="s">
        <v>162</v>
      </c>
      <c r="K227" s="103" t="s">
        <v>162</v>
      </c>
      <c r="L227" s="103" t="s">
        <v>162</v>
      </c>
      <c r="M227" s="103" t="s">
        <v>162</v>
      </c>
      <c r="N227" s="103" t="s">
        <v>161</v>
      </c>
      <c r="O227" s="103" t="s">
        <v>162</v>
      </c>
      <c r="P227" s="103" t="s">
        <v>161</v>
      </c>
      <c r="Q227" s="103" t="s">
        <v>162</v>
      </c>
      <c r="R227" s="103" t="s">
        <v>162</v>
      </c>
      <c r="S227" s="103" t="s">
        <v>162</v>
      </c>
    </row>
    <row r="228" spans="1:19" x14ac:dyDescent="0.2">
      <c r="A228" s="105" t="s">
        <v>405</v>
      </c>
      <c r="B228" s="106" t="s">
        <v>418</v>
      </c>
      <c r="C228" s="105" t="s">
        <v>162</v>
      </c>
      <c r="D228" s="105" t="s">
        <v>162</v>
      </c>
      <c r="E228" s="105" t="s">
        <v>162</v>
      </c>
      <c r="F228" s="105" t="s">
        <v>162</v>
      </c>
      <c r="G228" s="105" t="s">
        <v>162</v>
      </c>
      <c r="H228" s="105" t="s">
        <v>162</v>
      </c>
      <c r="I228" s="105" t="s">
        <v>162</v>
      </c>
      <c r="J228" s="105" t="s">
        <v>162</v>
      </c>
      <c r="K228" s="105" t="s">
        <v>162</v>
      </c>
      <c r="L228" s="105" t="s">
        <v>162</v>
      </c>
      <c r="M228" s="105" t="s">
        <v>161</v>
      </c>
      <c r="N228" s="105" t="s">
        <v>161</v>
      </c>
      <c r="O228" s="105" t="s">
        <v>162</v>
      </c>
      <c r="P228" s="105" t="s">
        <v>161</v>
      </c>
      <c r="Q228" s="105" t="s">
        <v>161</v>
      </c>
      <c r="R228" s="105" t="s">
        <v>162</v>
      </c>
      <c r="S228" s="105" t="s">
        <v>162</v>
      </c>
    </row>
    <row r="229" spans="1:19" x14ac:dyDescent="0.2">
      <c r="A229" s="103" t="s">
        <v>419</v>
      </c>
      <c r="B229" s="104" t="s">
        <v>420</v>
      </c>
      <c r="C229" s="103" t="s">
        <v>162</v>
      </c>
      <c r="D229" s="103" t="s">
        <v>161</v>
      </c>
      <c r="E229" s="103" t="s">
        <v>162</v>
      </c>
      <c r="F229" s="103" t="s">
        <v>162</v>
      </c>
      <c r="G229" s="103" t="s">
        <v>162</v>
      </c>
      <c r="H229" s="103" t="s">
        <v>162</v>
      </c>
      <c r="I229" s="103" t="s">
        <v>162</v>
      </c>
      <c r="J229" s="103" t="s">
        <v>162</v>
      </c>
      <c r="K229" s="103" t="s">
        <v>162</v>
      </c>
      <c r="L229" s="103" t="s">
        <v>162</v>
      </c>
      <c r="M229" s="103" t="s">
        <v>161</v>
      </c>
      <c r="N229" s="103" t="s">
        <v>161</v>
      </c>
      <c r="O229" s="103" t="s">
        <v>162</v>
      </c>
      <c r="P229" s="103" t="s">
        <v>161</v>
      </c>
      <c r="Q229" s="103" t="s">
        <v>162</v>
      </c>
      <c r="R229" s="103" t="s">
        <v>162</v>
      </c>
      <c r="S229" s="103" t="s">
        <v>162</v>
      </c>
    </row>
    <row r="230" spans="1:19" x14ac:dyDescent="0.2">
      <c r="A230" s="105" t="s">
        <v>421</v>
      </c>
      <c r="B230" s="106" t="s">
        <v>422</v>
      </c>
      <c r="C230" s="105" t="s">
        <v>162</v>
      </c>
      <c r="D230" s="105" t="s">
        <v>161</v>
      </c>
      <c r="E230" s="105" t="s">
        <v>162</v>
      </c>
      <c r="F230" s="105" t="s">
        <v>162</v>
      </c>
      <c r="G230" s="105" t="s">
        <v>162</v>
      </c>
      <c r="H230" s="105" t="s">
        <v>162</v>
      </c>
      <c r="I230" s="105" t="s">
        <v>162</v>
      </c>
      <c r="J230" s="105" t="s">
        <v>162</v>
      </c>
      <c r="K230" s="105" t="s">
        <v>162</v>
      </c>
      <c r="L230" s="105" t="s">
        <v>162</v>
      </c>
      <c r="M230" s="105" t="s">
        <v>161</v>
      </c>
      <c r="N230" s="105" t="s">
        <v>161</v>
      </c>
      <c r="O230" s="105" t="s">
        <v>162</v>
      </c>
      <c r="P230" s="105" t="s">
        <v>161</v>
      </c>
      <c r="Q230" s="105" t="s">
        <v>162</v>
      </c>
      <c r="R230" s="105" t="s">
        <v>161</v>
      </c>
      <c r="S230" s="105" t="s">
        <v>162</v>
      </c>
    </row>
    <row r="231" spans="1:19" x14ac:dyDescent="0.2">
      <c r="A231" s="103" t="s">
        <v>421</v>
      </c>
      <c r="B231" s="104" t="s">
        <v>423</v>
      </c>
      <c r="C231" s="103" t="s">
        <v>162</v>
      </c>
      <c r="D231" s="103" t="s">
        <v>162</v>
      </c>
      <c r="E231" s="103" t="s">
        <v>162</v>
      </c>
      <c r="F231" s="103" t="s">
        <v>162</v>
      </c>
      <c r="G231" s="103" t="s">
        <v>162</v>
      </c>
      <c r="H231" s="103" t="s">
        <v>161</v>
      </c>
      <c r="I231" s="103" t="s">
        <v>161</v>
      </c>
      <c r="J231" s="103" t="s">
        <v>161</v>
      </c>
      <c r="K231" s="103" t="s">
        <v>162</v>
      </c>
      <c r="L231" s="103" t="s">
        <v>162</v>
      </c>
      <c r="M231" s="103" t="s">
        <v>161</v>
      </c>
      <c r="N231" s="103" t="s">
        <v>161</v>
      </c>
      <c r="O231" s="103" t="s">
        <v>162</v>
      </c>
      <c r="P231" s="103" t="s">
        <v>161</v>
      </c>
      <c r="Q231" s="103" t="s">
        <v>161</v>
      </c>
      <c r="R231" s="103" t="s">
        <v>161</v>
      </c>
      <c r="S231" s="103" t="s">
        <v>162</v>
      </c>
    </row>
    <row r="232" spans="1:19" x14ac:dyDescent="0.2">
      <c r="A232" s="105" t="s">
        <v>421</v>
      </c>
      <c r="B232" s="106" t="s">
        <v>424</v>
      </c>
      <c r="C232" s="105" t="s">
        <v>162</v>
      </c>
      <c r="D232" s="105" t="s">
        <v>162</v>
      </c>
      <c r="E232" s="105" t="s">
        <v>162</v>
      </c>
      <c r="F232" s="105" t="s">
        <v>162</v>
      </c>
      <c r="G232" s="105" t="s">
        <v>162</v>
      </c>
      <c r="H232" s="105" t="s">
        <v>162</v>
      </c>
      <c r="I232" s="105" t="s">
        <v>162</v>
      </c>
      <c r="J232" s="105" t="s">
        <v>161</v>
      </c>
      <c r="K232" s="105" t="s">
        <v>162</v>
      </c>
      <c r="L232" s="105" t="s">
        <v>162</v>
      </c>
      <c r="M232" s="105" t="s">
        <v>161</v>
      </c>
      <c r="N232" s="105" t="s">
        <v>161</v>
      </c>
      <c r="O232" s="105" t="s">
        <v>162</v>
      </c>
      <c r="P232" s="105" t="s">
        <v>161</v>
      </c>
      <c r="Q232" s="105" t="s">
        <v>162</v>
      </c>
      <c r="R232" s="105" t="s">
        <v>161</v>
      </c>
      <c r="S232" s="105" t="s">
        <v>162</v>
      </c>
    </row>
    <row r="233" spans="1:19" x14ac:dyDescent="0.2">
      <c r="A233" s="103" t="s">
        <v>421</v>
      </c>
      <c r="B233" s="104" t="s">
        <v>425</v>
      </c>
      <c r="C233" s="103" t="s">
        <v>162</v>
      </c>
      <c r="D233" s="103" t="s">
        <v>162</v>
      </c>
      <c r="E233" s="103" t="s">
        <v>162</v>
      </c>
      <c r="F233" s="103" t="s">
        <v>162</v>
      </c>
      <c r="G233" s="103" t="s">
        <v>162</v>
      </c>
      <c r="H233" s="103" t="s">
        <v>162</v>
      </c>
      <c r="I233" s="103" t="s">
        <v>162</v>
      </c>
      <c r="J233" s="103" t="s">
        <v>162</v>
      </c>
      <c r="K233" s="103" t="s">
        <v>162</v>
      </c>
      <c r="L233" s="103" t="s">
        <v>162</v>
      </c>
      <c r="M233" s="103" t="s">
        <v>161</v>
      </c>
      <c r="N233" s="103" t="s">
        <v>161</v>
      </c>
      <c r="O233" s="103" t="s">
        <v>162</v>
      </c>
      <c r="P233" s="103" t="s">
        <v>162</v>
      </c>
      <c r="Q233" s="103" t="s">
        <v>162</v>
      </c>
      <c r="R233" s="103" t="s">
        <v>161</v>
      </c>
      <c r="S233" s="103" t="s">
        <v>162</v>
      </c>
    </row>
    <row r="234" spans="1:19" x14ac:dyDescent="0.2">
      <c r="A234" s="105" t="s">
        <v>421</v>
      </c>
      <c r="B234" s="106" t="s">
        <v>426</v>
      </c>
      <c r="C234" s="105" t="s">
        <v>162</v>
      </c>
      <c r="D234" s="105" t="s">
        <v>162</v>
      </c>
      <c r="E234" s="105" t="s">
        <v>162</v>
      </c>
      <c r="F234" s="105" t="s">
        <v>162</v>
      </c>
      <c r="G234" s="105" t="s">
        <v>162</v>
      </c>
      <c r="H234" s="105" t="s">
        <v>162</v>
      </c>
      <c r="I234" s="105" t="s">
        <v>162</v>
      </c>
      <c r="J234" s="105" t="s">
        <v>162</v>
      </c>
      <c r="K234" s="105" t="s">
        <v>162</v>
      </c>
      <c r="L234" s="105" t="s">
        <v>162</v>
      </c>
      <c r="M234" s="105" t="s">
        <v>161</v>
      </c>
      <c r="N234" s="105" t="s">
        <v>161</v>
      </c>
      <c r="O234" s="105" t="s">
        <v>161</v>
      </c>
      <c r="P234" s="105" t="s">
        <v>161</v>
      </c>
      <c r="Q234" s="105" t="s">
        <v>161</v>
      </c>
      <c r="R234" s="105" t="s">
        <v>162</v>
      </c>
      <c r="S234" s="105" t="s">
        <v>162</v>
      </c>
    </row>
    <row r="235" spans="1:19" x14ac:dyDescent="0.2">
      <c r="A235" s="103" t="s">
        <v>421</v>
      </c>
      <c r="B235" s="104" t="s">
        <v>427</v>
      </c>
      <c r="C235" s="103" t="s">
        <v>162</v>
      </c>
      <c r="D235" s="103" t="s">
        <v>161</v>
      </c>
      <c r="E235" s="103" t="s">
        <v>162</v>
      </c>
      <c r="F235" s="103" t="s">
        <v>162</v>
      </c>
      <c r="G235" s="103" t="s">
        <v>162</v>
      </c>
      <c r="H235" s="103" t="s">
        <v>162</v>
      </c>
      <c r="I235" s="103" t="s">
        <v>161</v>
      </c>
      <c r="J235" s="103" t="s">
        <v>161</v>
      </c>
      <c r="K235" s="103" t="s">
        <v>162</v>
      </c>
      <c r="L235" s="103" t="s">
        <v>162</v>
      </c>
      <c r="M235" s="103" t="s">
        <v>162</v>
      </c>
      <c r="N235" s="103" t="s">
        <v>161</v>
      </c>
      <c r="O235" s="103" t="s">
        <v>162</v>
      </c>
      <c r="P235" s="103" t="s">
        <v>161</v>
      </c>
      <c r="Q235" s="103" t="s">
        <v>161</v>
      </c>
      <c r="R235" s="103" t="s">
        <v>161</v>
      </c>
      <c r="S235" s="103" t="s">
        <v>162</v>
      </c>
    </row>
    <row r="236" spans="1:19" x14ac:dyDescent="0.2">
      <c r="A236" s="105" t="s">
        <v>421</v>
      </c>
      <c r="B236" s="106" t="s">
        <v>428</v>
      </c>
      <c r="C236" s="105" t="s">
        <v>162</v>
      </c>
      <c r="D236" s="105" t="s">
        <v>161</v>
      </c>
      <c r="E236" s="105" t="s">
        <v>162</v>
      </c>
      <c r="F236" s="105" t="s">
        <v>162</v>
      </c>
      <c r="G236" s="105" t="s">
        <v>162</v>
      </c>
      <c r="H236" s="105" t="s">
        <v>161</v>
      </c>
      <c r="I236" s="105" t="s">
        <v>161</v>
      </c>
      <c r="J236" s="105" t="s">
        <v>162</v>
      </c>
      <c r="K236" s="105" t="s">
        <v>162</v>
      </c>
      <c r="L236" s="105" t="s">
        <v>162</v>
      </c>
      <c r="M236" s="105" t="s">
        <v>161</v>
      </c>
      <c r="N236" s="105" t="s">
        <v>161</v>
      </c>
      <c r="O236" s="105" t="s">
        <v>161</v>
      </c>
      <c r="P236" s="105" t="s">
        <v>161</v>
      </c>
      <c r="Q236" s="105" t="s">
        <v>161</v>
      </c>
      <c r="R236" s="105" t="s">
        <v>161</v>
      </c>
      <c r="S236" s="105" t="s">
        <v>162</v>
      </c>
    </row>
    <row r="237" spans="1:19" x14ac:dyDescent="0.2">
      <c r="A237" s="103" t="s">
        <v>421</v>
      </c>
      <c r="B237" s="104" t="s">
        <v>429</v>
      </c>
      <c r="C237" s="103" t="s">
        <v>162</v>
      </c>
      <c r="D237" s="103" t="s">
        <v>162</v>
      </c>
      <c r="E237" s="103" t="s">
        <v>162</v>
      </c>
      <c r="F237" s="103" t="s">
        <v>162</v>
      </c>
      <c r="G237" s="103" t="s">
        <v>162</v>
      </c>
      <c r="H237" s="103" t="s">
        <v>162</v>
      </c>
      <c r="I237" s="103" t="s">
        <v>162</v>
      </c>
      <c r="J237" s="103" t="s">
        <v>162</v>
      </c>
      <c r="K237" s="103" t="s">
        <v>162</v>
      </c>
      <c r="L237" s="103" t="s">
        <v>162</v>
      </c>
      <c r="M237" s="103" t="s">
        <v>161</v>
      </c>
      <c r="N237" s="103" t="s">
        <v>161</v>
      </c>
      <c r="O237" s="103" t="s">
        <v>162</v>
      </c>
      <c r="P237" s="103" t="s">
        <v>161</v>
      </c>
      <c r="Q237" s="103" t="s">
        <v>161</v>
      </c>
      <c r="R237" s="103" t="s">
        <v>162</v>
      </c>
      <c r="S237" s="103" t="s">
        <v>162</v>
      </c>
    </row>
    <row r="238" spans="1:19" x14ac:dyDescent="0.2">
      <c r="A238" s="105" t="s">
        <v>421</v>
      </c>
      <c r="B238" s="106" t="s">
        <v>430</v>
      </c>
      <c r="C238" s="105" t="s">
        <v>162</v>
      </c>
      <c r="D238" s="105" t="s">
        <v>162</v>
      </c>
      <c r="E238" s="105" t="s">
        <v>162</v>
      </c>
      <c r="F238" s="105" t="s">
        <v>162</v>
      </c>
      <c r="G238" s="105" t="s">
        <v>162</v>
      </c>
      <c r="H238" s="105" t="s">
        <v>161</v>
      </c>
      <c r="I238" s="105" t="s">
        <v>161</v>
      </c>
      <c r="J238" s="105" t="s">
        <v>162</v>
      </c>
      <c r="K238" s="105" t="s">
        <v>162</v>
      </c>
      <c r="L238" s="105" t="s">
        <v>162</v>
      </c>
      <c r="M238" s="105" t="s">
        <v>161</v>
      </c>
      <c r="N238" s="105" t="s">
        <v>161</v>
      </c>
      <c r="O238" s="105" t="s">
        <v>162</v>
      </c>
      <c r="P238" s="105" t="s">
        <v>161</v>
      </c>
      <c r="Q238" s="105" t="s">
        <v>161</v>
      </c>
      <c r="R238" s="105" t="s">
        <v>162</v>
      </c>
      <c r="S238" s="105" t="s">
        <v>161</v>
      </c>
    </row>
    <row r="239" spans="1:19" x14ac:dyDescent="0.2">
      <c r="A239" s="103" t="s">
        <v>421</v>
      </c>
      <c r="B239" s="104" t="s">
        <v>431</v>
      </c>
      <c r="C239" s="103" t="s">
        <v>162</v>
      </c>
      <c r="D239" s="103" t="s">
        <v>161</v>
      </c>
      <c r="E239" s="103" t="s">
        <v>162</v>
      </c>
      <c r="F239" s="103" t="s">
        <v>162</v>
      </c>
      <c r="G239" s="103" t="s">
        <v>162</v>
      </c>
      <c r="H239" s="103" t="s">
        <v>162</v>
      </c>
      <c r="I239" s="103" t="s">
        <v>162</v>
      </c>
      <c r="J239" s="103" t="s">
        <v>162</v>
      </c>
      <c r="K239" s="103" t="s">
        <v>162</v>
      </c>
      <c r="L239" s="103" t="s">
        <v>162</v>
      </c>
      <c r="M239" s="103" t="s">
        <v>161</v>
      </c>
      <c r="N239" s="103" t="s">
        <v>161</v>
      </c>
      <c r="O239" s="103" t="s">
        <v>161</v>
      </c>
      <c r="P239" s="103" t="s">
        <v>161</v>
      </c>
      <c r="Q239" s="103" t="s">
        <v>162</v>
      </c>
      <c r="R239" s="103" t="s">
        <v>161</v>
      </c>
      <c r="S239" s="103" t="s">
        <v>162</v>
      </c>
    </row>
    <row r="240" spans="1:19" x14ac:dyDescent="0.2">
      <c r="A240" s="105" t="s">
        <v>421</v>
      </c>
      <c r="B240" s="106" t="s">
        <v>432</v>
      </c>
      <c r="C240" s="105" t="s">
        <v>162</v>
      </c>
      <c r="D240" s="105" t="s">
        <v>162</v>
      </c>
      <c r="E240" s="105" t="s">
        <v>162</v>
      </c>
      <c r="F240" s="105" t="s">
        <v>162</v>
      </c>
      <c r="G240" s="105" t="s">
        <v>162</v>
      </c>
      <c r="H240" s="105" t="s">
        <v>162</v>
      </c>
      <c r="I240" s="105" t="s">
        <v>162</v>
      </c>
      <c r="J240" s="105" t="s">
        <v>162</v>
      </c>
      <c r="K240" s="105" t="s">
        <v>162</v>
      </c>
      <c r="L240" s="105" t="s">
        <v>162</v>
      </c>
      <c r="M240" s="105" t="s">
        <v>161</v>
      </c>
      <c r="N240" s="105" t="s">
        <v>161</v>
      </c>
      <c r="O240" s="105" t="s">
        <v>162</v>
      </c>
      <c r="P240" s="105" t="s">
        <v>161</v>
      </c>
      <c r="Q240" s="105" t="s">
        <v>161</v>
      </c>
      <c r="R240" s="105" t="s">
        <v>162</v>
      </c>
      <c r="S240" s="105" t="s">
        <v>162</v>
      </c>
    </row>
    <row r="241" spans="1:19" x14ac:dyDescent="0.2">
      <c r="A241" s="103" t="s">
        <v>421</v>
      </c>
      <c r="B241" s="104" t="s">
        <v>433</v>
      </c>
      <c r="C241" s="103" t="s">
        <v>162</v>
      </c>
      <c r="D241" s="103" t="s">
        <v>162</v>
      </c>
      <c r="E241" s="103" t="s">
        <v>162</v>
      </c>
      <c r="F241" s="103" t="s">
        <v>162</v>
      </c>
      <c r="G241" s="103" t="s">
        <v>162</v>
      </c>
      <c r="H241" s="103" t="s">
        <v>162</v>
      </c>
      <c r="I241" s="103" t="s">
        <v>162</v>
      </c>
      <c r="J241" s="103" t="s">
        <v>162</v>
      </c>
      <c r="K241" s="103" t="s">
        <v>162</v>
      </c>
      <c r="L241" s="103" t="s">
        <v>162</v>
      </c>
      <c r="M241" s="103" t="s">
        <v>162</v>
      </c>
      <c r="N241" s="103" t="s">
        <v>161</v>
      </c>
      <c r="O241" s="103" t="s">
        <v>162</v>
      </c>
      <c r="P241" s="103" t="s">
        <v>161</v>
      </c>
      <c r="Q241" s="103" t="s">
        <v>161</v>
      </c>
      <c r="R241" s="103" t="s">
        <v>162</v>
      </c>
      <c r="S241" s="103" t="s">
        <v>162</v>
      </c>
    </row>
    <row r="242" spans="1:19" x14ac:dyDescent="0.2">
      <c r="A242" s="105" t="s">
        <v>434</v>
      </c>
      <c r="B242" s="106" t="s">
        <v>435</v>
      </c>
      <c r="C242" s="105" t="s">
        <v>162</v>
      </c>
      <c r="D242" s="105" t="s">
        <v>162</v>
      </c>
      <c r="E242" s="105" t="s">
        <v>162</v>
      </c>
      <c r="F242" s="105" t="s">
        <v>162</v>
      </c>
      <c r="G242" s="105" t="s">
        <v>162</v>
      </c>
      <c r="H242" s="105" t="s">
        <v>162</v>
      </c>
      <c r="I242" s="105" t="s">
        <v>162</v>
      </c>
      <c r="J242" s="105" t="s">
        <v>162</v>
      </c>
      <c r="K242" s="105" t="s">
        <v>162</v>
      </c>
      <c r="L242" s="105" t="s">
        <v>162</v>
      </c>
      <c r="M242" s="105" t="s">
        <v>161</v>
      </c>
      <c r="N242" s="105" t="s">
        <v>161</v>
      </c>
      <c r="O242" s="105" t="s">
        <v>161</v>
      </c>
      <c r="P242" s="105" t="s">
        <v>161</v>
      </c>
      <c r="Q242" s="105" t="s">
        <v>161</v>
      </c>
      <c r="R242" s="105" t="s">
        <v>162</v>
      </c>
      <c r="S242" s="105" t="s">
        <v>162</v>
      </c>
    </row>
    <row r="243" spans="1:19" x14ac:dyDescent="0.2">
      <c r="A243" s="103" t="s">
        <v>434</v>
      </c>
      <c r="B243" s="104" t="s">
        <v>436</v>
      </c>
      <c r="C243" s="103" t="s">
        <v>162</v>
      </c>
      <c r="D243" s="103" t="s">
        <v>161</v>
      </c>
      <c r="E243" s="103" t="s">
        <v>162</v>
      </c>
      <c r="F243" s="103" t="s">
        <v>162</v>
      </c>
      <c r="G243" s="103" t="s">
        <v>162</v>
      </c>
      <c r="H243" s="103" t="s">
        <v>162</v>
      </c>
      <c r="I243" s="103" t="s">
        <v>161</v>
      </c>
      <c r="J243" s="103" t="s">
        <v>161</v>
      </c>
      <c r="K243" s="103" t="s">
        <v>162</v>
      </c>
      <c r="L243" s="103" t="s">
        <v>162</v>
      </c>
      <c r="M243" s="103" t="s">
        <v>161</v>
      </c>
      <c r="N243" s="103" t="s">
        <v>161</v>
      </c>
      <c r="O243" s="103" t="s">
        <v>162</v>
      </c>
      <c r="P243" s="103" t="s">
        <v>161</v>
      </c>
      <c r="Q243" s="103" t="s">
        <v>161</v>
      </c>
      <c r="R243" s="103" t="s">
        <v>161</v>
      </c>
      <c r="S243" s="103" t="s">
        <v>162</v>
      </c>
    </row>
    <row r="244" spans="1:19" x14ac:dyDescent="0.2">
      <c r="A244" s="105" t="s">
        <v>434</v>
      </c>
      <c r="B244" s="106" t="s">
        <v>437</v>
      </c>
      <c r="C244" s="105" t="s">
        <v>161</v>
      </c>
      <c r="D244" s="105" t="s">
        <v>161</v>
      </c>
      <c r="E244" s="105" t="s">
        <v>162</v>
      </c>
      <c r="F244" s="105" t="s">
        <v>162</v>
      </c>
      <c r="G244" s="105" t="s">
        <v>161</v>
      </c>
      <c r="H244" s="105" t="s">
        <v>162</v>
      </c>
      <c r="I244" s="105" t="s">
        <v>162</v>
      </c>
      <c r="J244" s="105" t="s">
        <v>162</v>
      </c>
      <c r="K244" s="105" t="s">
        <v>162</v>
      </c>
      <c r="L244" s="105" t="s">
        <v>162</v>
      </c>
      <c r="M244" s="105" t="s">
        <v>161</v>
      </c>
      <c r="N244" s="105" t="s">
        <v>162</v>
      </c>
      <c r="O244" s="105" t="s">
        <v>162</v>
      </c>
      <c r="P244" s="105" t="s">
        <v>162</v>
      </c>
      <c r="Q244" s="105" t="s">
        <v>162</v>
      </c>
      <c r="R244" s="105" t="s">
        <v>162</v>
      </c>
      <c r="S244" s="105" t="s">
        <v>162</v>
      </c>
    </row>
    <row r="245" spans="1:19" x14ac:dyDescent="0.2">
      <c r="A245" s="103" t="s">
        <v>438</v>
      </c>
      <c r="B245" s="104" t="s">
        <v>439</v>
      </c>
      <c r="C245" s="103" t="s">
        <v>162</v>
      </c>
      <c r="D245" s="103" t="s">
        <v>162</v>
      </c>
      <c r="E245" s="103" t="s">
        <v>162</v>
      </c>
      <c r="F245" s="103" t="s">
        <v>162</v>
      </c>
      <c r="G245" s="103" t="s">
        <v>162</v>
      </c>
      <c r="H245" s="103" t="s">
        <v>162</v>
      </c>
      <c r="I245" s="103" t="s">
        <v>161</v>
      </c>
      <c r="J245" s="103" t="s">
        <v>161</v>
      </c>
      <c r="K245" s="103" t="s">
        <v>162</v>
      </c>
      <c r="L245" s="103" t="s">
        <v>162</v>
      </c>
      <c r="M245" s="103" t="s">
        <v>162</v>
      </c>
      <c r="N245" s="103" t="s">
        <v>161</v>
      </c>
      <c r="O245" s="103" t="s">
        <v>162</v>
      </c>
      <c r="P245" s="103" t="s">
        <v>161</v>
      </c>
      <c r="Q245" s="103" t="s">
        <v>162</v>
      </c>
      <c r="R245" s="103" t="s">
        <v>162</v>
      </c>
      <c r="S245" s="103" t="s">
        <v>162</v>
      </c>
    </row>
    <row r="246" spans="1:19" x14ac:dyDescent="0.2">
      <c r="A246" s="105" t="s">
        <v>438</v>
      </c>
      <c r="B246" s="106" t="s">
        <v>440</v>
      </c>
      <c r="C246" s="105" t="s">
        <v>162</v>
      </c>
      <c r="D246" s="105" t="s">
        <v>161</v>
      </c>
      <c r="E246" s="105" t="s">
        <v>162</v>
      </c>
      <c r="F246" s="105" t="s">
        <v>162</v>
      </c>
      <c r="G246" s="105" t="s">
        <v>162</v>
      </c>
      <c r="H246" s="105" t="s">
        <v>162</v>
      </c>
      <c r="I246" s="105" t="s">
        <v>161</v>
      </c>
      <c r="J246" s="105" t="s">
        <v>162</v>
      </c>
      <c r="K246" s="105" t="s">
        <v>162</v>
      </c>
      <c r="L246" s="105" t="s">
        <v>162</v>
      </c>
      <c r="M246" s="105" t="s">
        <v>161</v>
      </c>
      <c r="N246" s="105" t="s">
        <v>161</v>
      </c>
      <c r="O246" s="105" t="s">
        <v>161</v>
      </c>
      <c r="P246" s="105" t="s">
        <v>161</v>
      </c>
      <c r="Q246" s="105" t="s">
        <v>162</v>
      </c>
      <c r="R246" s="105" t="s">
        <v>161</v>
      </c>
      <c r="S246" s="105" t="s">
        <v>162</v>
      </c>
    </row>
    <row r="247" spans="1:19" x14ac:dyDescent="0.2">
      <c r="A247" s="103" t="s">
        <v>438</v>
      </c>
      <c r="B247" s="104" t="s">
        <v>441</v>
      </c>
      <c r="C247" s="103" t="s">
        <v>162</v>
      </c>
      <c r="D247" s="103" t="s">
        <v>161</v>
      </c>
      <c r="E247" s="103" t="s">
        <v>162</v>
      </c>
      <c r="F247" s="103" t="s">
        <v>162</v>
      </c>
      <c r="G247" s="103" t="s">
        <v>162</v>
      </c>
      <c r="H247" s="103" t="s">
        <v>162</v>
      </c>
      <c r="I247" s="103" t="s">
        <v>161</v>
      </c>
      <c r="J247" s="103" t="s">
        <v>161</v>
      </c>
      <c r="K247" s="103" t="s">
        <v>162</v>
      </c>
      <c r="L247" s="103" t="s">
        <v>162</v>
      </c>
      <c r="M247" s="103" t="s">
        <v>162</v>
      </c>
      <c r="N247" s="103" t="s">
        <v>161</v>
      </c>
      <c r="O247" s="103" t="s">
        <v>162</v>
      </c>
      <c r="P247" s="103" t="s">
        <v>161</v>
      </c>
      <c r="Q247" s="103" t="s">
        <v>161</v>
      </c>
      <c r="R247" s="103" t="s">
        <v>161</v>
      </c>
      <c r="S247" s="103" t="s">
        <v>162</v>
      </c>
    </row>
    <row r="248" spans="1:19" x14ac:dyDescent="0.2">
      <c r="A248" s="105" t="s">
        <v>438</v>
      </c>
      <c r="B248" s="106" t="s">
        <v>442</v>
      </c>
      <c r="C248" s="105" t="s">
        <v>162</v>
      </c>
      <c r="D248" s="105" t="s">
        <v>161</v>
      </c>
      <c r="E248" s="105" t="s">
        <v>162</v>
      </c>
      <c r="F248" s="105" t="s">
        <v>162</v>
      </c>
      <c r="G248" s="105" t="s">
        <v>162</v>
      </c>
      <c r="H248" s="105" t="s">
        <v>162</v>
      </c>
      <c r="I248" s="105" t="s">
        <v>161</v>
      </c>
      <c r="J248" s="105" t="s">
        <v>162</v>
      </c>
      <c r="K248" s="105" t="s">
        <v>162</v>
      </c>
      <c r="L248" s="105" t="s">
        <v>162</v>
      </c>
      <c r="M248" s="105" t="s">
        <v>161</v>
      </c>
      <c r="N248" s="105" t="s">
        <v>161</v>
      </c>
      <c r="O248" s="105" t="s">
        <v>162</v>
      </c>
      <c r="P248" s="105" t="s">
        <v>161</v>
      </c>
      <c r="Q248" s="105" t="s">
        <v>161</v>
      </c>
      <c r="R248" s="105" t="s">
        <v>161</v>
      </c>
      <c r="S248" s="105" t="s">
        <v>162</v>
      </c>
    </row>
    <row r="249" spans="1:19" x14ac:dyDescent="0.2">
      <c r="A249" s="103" t="s">
        <v>438</v>
      </c>
      <c r="B249" s="104" t="s">
        <v>443</v>
      </c>
      <c r="C249" s="103" t="s">
        <v>162</v>
      </c>
      <c r="D249" s="103" t="s">
        <v>161</v>
      </c>
      <c r="E249" s="103" t="s">
        <v>162</v>
      </c>
      <c r="F249" s="103" t="s">
        <v>162</v>
      </c>
      <c r="G249" s="103" t="s">
        <v>162</v>
      </c>
      <c r="H249" s="103" t="s">
        <v>162</v>
      </c>
      <c r="I249" s="103" t="s">
        <v>161</v>
      </c>
      <c r="J249" s="103" t="s">
        <v>162</v>
      </c>
      <c r="K249" s="103" t="s">
        <v>162</v>
      </c>
      <c r="L249" s="103" t="s">
        <v>162</v>
      </c>
      <c r="M249" s="103" t="s">
        <v>161</v>
      </c>
      <c r="N249" s="103" t="s">
        <v>161</v>
      </c>
      <c r="O249" s="103" t="s">
        <v>162</v>
      </c>
      <c r="P249" s="103" t="s">
        <v>161</v>
      </c>
      <c r="Q249" s="103" t="s">
        <v>161</v>
      </c>
      <c r="R249" s="103" t="s">
        <v>161</v>
      </c>
      <c r="S249" s="103" t="s">
        <v>162</v>
      </c>
    </row>
    <row r="250" spans="1:19" x14ac:dyDescent="0.2">
      <c r="A250" s="105" t="s">
        <v>444</v>
      </c>
      <c r="B250" s="106" t="s">
        <v>445</v>
      </c>
      <c r="C250" s="105" t="s">
        <v>162</v>
      </c>
      <c r="D250" s="105" t="s">
        <v>162</v>
      </c>
      <c r="E250" s="105" t="s">
        <v>162</v>
      </c>
      <c r="F250" s="105" t="s">
        <v>162</v>
      </c>
      <c r="G250" s="105" t="s">
        <v>162</v>
      </c>
      <c r="H250" s="105" t="s">
        <v>162</v>
      </c>
      <c r="I250" s="105" t="s">
        <v>162</v>
      </c>
      <c r="J250" s="105" t="s">
        <v>162</v>
      </c>
      <c r="K250" s="105" t="s">
        <v>162</v>
      </c>
      <c r="L250" s="105" t="s">
        <v>162</v>
      </c>
      <c r="M250" s="105" t="s">
        <v>161</v>
      </c>
      <c r="N250" s="105" t="s">
        <v>161</v>
      </c>
      <c r="O250" s="105" t="s">
        <v>162</v>
      </c>
      <c r="P250" s="105" t="s">
        <v>161</v>
      </c>
      <c r="Q250" s="105" t="s">
        <v>162</v>
      </c>
      <c r="R250" s="105" t="s">
        <v>162</v>
      </c>
      <c r="S250" s="105" t="s">
        <v>162</v>
      </c>
    </row>
    <row r="251" spans="1:19" x14ac:dyDescent="0.2">
      <c r="A251" s="103" t="s">
        <v>444</v>
      </c>
      <c r="B251" s="104" t="s">
        <v>446</v>
      </c>
      <c r="C251" s="103" t="s">
        <v>162</v>
      </c>
      <c r="D251" s="103" t="s">
        <v>162</v>
      </c>
      <c r="E251" s="103" t="s">
        <v>162</v>
      </c>
      <c r="F251" s="103" t="s">
        <v>162</v>
      </c>
      <c r="G251" s="103" t="s">
        <v>162</v>
      </c>
      <c r="H251" s="103" t="s">
        <v>162</v>
      </c>
      <c r="I251" s="103" t="s">
        <v>162</v>
      </c>
      <c r="J251" s="103" t="s">
        <v>162</v>
      </c>
      <c r="K251" s="103" t="s">
        <v>161</v>
      </c>
      <c r="L251" s="103" t="s">
        <v>162</v>
      </c>
      <c r="M251" s="103" t="s">
        <v>161</v>
      </c>
      <c r="N251" s="103" t="s">
        <v>161</v>
      </c>
      <c r="O251" s="103" t="s">
        <v>162</v>
      </c>
      <c r="P251" s="103" t="s">
        <v>161</v>
      </c>
      <c r="Q251" s="103" t="s">
        <v>161</v>
      </c>
      <c r="R251" s="103" t="s">
        <v>162</v>
      </c>
      <c r="S251" s="103" t="s">
        <v>162</v>
      </c>
    </row>
    <row r="252" spans="1:19" x14ac:dyDescent="0.2">
      <c r="A252" s="105" t="s">
        <v>444</v>
      </c>
      <c r="B252" s="106" t="s">
        <v>447</v>
      </c>
      <c r="C252" s="105" t="s">
        <v>162</v>
      </c>
      <c r="D252" s="105" t="s">
        <v>162</v>
      </c>
      <c r="E252" s="105" t="s">
        <v>162</v>
      </c>
      <c r="F252" s="105" t="s">
        <v>162</v>
      </c>
      <c r="G252" s="105" t="s">
        <v>162</v>
      </c>
      <c r="H252" s="105" t="s">
        <v>162</v>
      </c>
      <c r="I252" s="105" t="s">
        <v>162</v>
      </c>
      <c r="J252" s="105" t="s">
        <v>161</v>
      </c>
      <c r="K252" s="105" t="s">
        <v>162</v>
      </c>
      <c r="L252" s="105" t="s">
        <v>162</v>
      </c>
      <c r="M252" s="105" t="s">
        <v>162</v>
      </c>
      <c r="N252" s="105" t="s">
        <v>161</v>
      </c>
      <c r="O252" s="105" t="s">
        <v>162</v>
      </c>
      <c r="P252" s="105" t="s">
        <v>161</v>
      </c>
      <c r="Q252" s="105" t="s">
        <v>161</v>
      </c>
      <c r="R252" s="105" t="s">
        <v>162</v>
      </c>
      <c r="S252" s="105" t="s">
        <v>162</v>
      </c>
    </row>
    <row r="253" spans="1:19" x14ac:dyDescent="0.2">
      <c r="A253" s="103" t="s">
        <v>444</v>
      </c>
      <c r="B253" s="104" t="s">
        <v>448</v>
      </c>
      <c r="C253" s="103" t="s">
        <v>162</v>
      </c>
      <c r="D253" s="103" t="s">
        <v>161</v>
      </c>
      <c r="E253" s="103" t="s">
        <v>162</v>
      </c>
      <c r="F253" s="103" t="s">
        <v>162</v>
      </c>
      <c r="G253" s="103" t="s">
        <v>162</v>
      </c>
      <c r="H253" s="103" t="s">
        <v>162</v>
      </c>
      <c r="I253" s="103" t="s">
        <v>162</v>
      </c>
      <c r="J253" s="103" t="s">
        <v>162</v>
      </c>
      <c r="K253" s="103" t="s">
        <v>162</v>
      </c>
      <c r="L253" s="103" t="s">
        <v>162</v>
      </c>
      <c r="M253" s="103" t="s">
        <v>162</v>
      </c>
      <c r="N253" s="103" t="s">
        <v>162</v>
      </c>
      <c r="O253" s="103" t="s">
        <v>162</v>
      </c>
      <c r="P253" s="103" t="s">
        <v>162</v>
      </c>
      <c r="Q253" s="103" t="s">
        <v>162</v>
      </c>
      <c r="R253" s="103" t="s">
        <v>162</v>
      </c>
      <c r="S253" s="103" t="s">
        <v>162</v>
      </c>
    </row>
    <row r="254" spans="1:19" x14ac:dyDescent="0.2">
      <c r="A254" s="105" t="s">
        <v>444</v>
      </c>
      <c r="B254" s="106" t="s">
        <v>449</v>
      </c>
      <c r="C254" s="105" t="s">
        <v>162</v>
      </c>
      <c r="D254" s="105" t="s">
        <v>161</v>
      </c>
      <c r="E254" s="105" t="s">
        <v>162</v>
      </c>
      <c r="F254" s="105" t="s">
        <v>162</v>
      </c>
      <c r="G254" s="105" t="s">
        <v>162</v>
      </c>
      <c r="H254" s="105" t="s">
        <v>162</v>
      </c>
      <c r="I254" s="105" t="s">
        <v>162</v>
      </c>
      <c r="J254" s="105" t="s">
        <v>162</v>
      </c>
      <c r="K254" s="105" t="s">
        <v>162</v>
      </c>
      <c r="L254" s="105" t="s">
        <v>162</v>
      </c>
      <c r="M254" s="105" t="s">
        <v>162</v>
      </c>
      <c r="N254" s="105" t="s">
        <v>161</v>
      </c>
      <c r="O254" s="105" t="s">
        <v>162</v>
      </c>
      <c r="P254" s="105" t="s">
        <v>161</v>
      </c>
      <c r="Q254" s="105" t="s">
        <v>161</v>
      </c>
      <c r="R254" s="105" t="s">
        <v>162</v>
      </c>
      <c r="S254" s="105" t="s">
        <v>162</v>
      </c>
    </row>
    <row r="255" spans="1:19" x14ac:dyDescent="0.2">
      <c r="A255" s="103" t="s">
        <v>444</v>
      </c>
      <c r="B255" s="104" t="s">
        <v>450</v>
      </c>
      <c r="C255" s="103" t="s">
        <v>162</v>
      </c>
      <c r="D255" s="103" t="s">
        <v>162</v>
      </c>
      <c r="E255" s="103" t="s">
        <v>162</v>
      </c>
      <c r="F255" s="103" t="s">
        <v>162</v>
      </c>
      <c r="G255" s="103" t="s">
        <v>162</v>
      </c>
      <c r="H255" s="103" t="s">
        <v>162</v>
      </c>
      <c r="I255" s="103" t="s">
        <v>162</v>
      </c>
      <c r="J255" s="103" t="s">
        <v>162</v>
      </c>
      <c r="K255" s="103" t="s">
        <v>162</v>
      </c>
      <c r="L255" s="103" t="s">
        <v>162</v>
      </c>
      <c r="M255" s="103" t="s">
        <v>162</v>
      </c>
      <c r="N255" s="103" t="s">
        <v>161</v>
      </c>
      <c r="O255" s="103" t="s">
        <v>162</v>
      </c>
      <c r="P255" s="103" t="s">
        <v>161</v>
      </c>
      <c r="Q255" s="103" t="s">
        <v>161</v>
      </c>
      <c r="R255" s="103" t="s">
        <v>162</v>
      </c>
      <c r="S255" s="103" t="s">
        <v>162</v>
      </c>
    </row>
    <row r="256" spans="1:19" x14ac:dyDescent="0.2">
      <c r="A256" s="105" t="s">
        <v>444</v>
      </c>
      <c r="B256" s="106" t="s">
        <v>451</v>
      </c>
      <c r="C256" s="105" t="s">
        <v>162</v>
      </c>
      <c r="D256" s="105" t="s">
        <v>162</v>
      </c>
      <c r="E256" s="105" t="s">
        <v>162</v>
      </c>
      <c r="F256" s="105" t="s">
        <v>162</v>
      </c>
      <c r="G256" s="105" t="s">
        <v>162</v>
      </c>
      <c r="H256" s="105" t="s">
        <v>162</v>
      </c>
      <c r="I256" s="105" t="s">
        <v>162</v>
      </c>
      <c r="J256" s="105" t="s">
        <v>162</v>
      </c>
      <c r="K256" s="105" t="s">
        <v>162</v>
      </c>
      <c r="L256" s="105" t="s">
        <v>162</v>
      </c>
      <c r="M256" s="105" t="s">
        <v>162</v>
      </c>
      <c r="N256" s="105" t="s">
        <v>161</v>
      </c>
      <c r="O256" s="105" t="s">
        <v>162</v>
      </c>
      <c r="P256" s="105" t="s">
        <v>162</v>
      </c>
      <c r="Q256" s="105" t="s">
        <v>162</v>
      </c>
      <c r="R256" s="105" t="s">
        <v>161</v>
      </c>
      <c r="S256" s="105" t="s">
        <v>162</v>
      </c>
    </row>
    <row r="257" spans="1:19" x14ac:dyDescent="0.2">
      <c r="A257" s="103" t="s">
        <v>444</v>
      </c>
      <c r="B257" s="104" t="s">
        <v>452</v>
      </c>
      <c r="C257" s="103" t="s">
        <v>162</v>
      </c>
      <c r="D257" s="103" t="s">
        <v>161</v>
      </c>
      <c r="E257" s="103" t="s">
        <v>162</v>
      </c>
      <c r="F257" s="103" t="s">
        <v>162</v>
      </c>
      <c r="G257" s="103" t="s">
        <v>162</v>
      </c>
      <c r="H257" s="103" t="s">
        <v>162</v>
      </c>
      <c r="I257" s="103" t="s">
        <v>162</v>
      </c>
      <c r="J257" s="103" t="s">
        <v>162</v>
      </c>
      <c r="K257" s="103" t="s">
        <v>162</v>
      </c>
      <c r="L257" s="103" t="s">
        <v>162</v>
      </c>
      <c r="M257" s="103" t="s">
        <v>162</v>
      </c>
      <c r="N257" s="103" t="s">
        <v>161</v>
      </c>
      <c r="O257" s="103" t="s">
        <v>162</v>
      </c>
      <c r="P257" s="103" t="s">
        <v>161</v>
      </c>
      <c r="Q257" s="103" t="s">
        <v>162</v>
      </c>
      <c r="R257" s="103" t="s">
        <v>161</v>
      </c>
      <c r="S257" s="103" t="s">
        <v>161</v>
      </c>
    </row>
    <row r="258" spans="1:19" x14ac:dyDescent="0.2">
      <c r="A258" s="105" t="s">
        <v>444</v>
      </c>
      <c r="B258" s="106" t="s">
        <v>453</v>
      </c>
      <c r="C258" s="105" t="s">
        <v>162</v>
      </c>
      <c r="D258" s="105" t="s">
        <v>162</v>
      </c>
      <c r="E258" s="105" t="s">
        <v>162</v>
      </c>
      <c r="F258" s="105" t="s">
        <v>162</v>
      </c>
      <c r="G258" s="105" t="s">
        <v>162</v>
      </c>
      <c r="H258" s="105" t="s">
        <v>162</v>
      </c>
      <c r="I258" s="105" t="s">
        <v>162</v>
      </c>
      <c r="J258" s="105" t="s">
        <v>162</v>
      </c>
      <c r="K258" s="105" t="s">
        <v>162</v>
      </c>
      <c r="L258" s="105" t="s">
        <v>162</v>
      </c>
      <c r="M258" s="105" t="s">
        <v>161</v>
      </c>
      <c r="N258" s="105" t="s">
        <v>161</v>
      </c>
      <c r="O258" s="105" t="s">
        <v>162</v>
      </c>
      <c r="P258" s="105" t="s">
        <v>161</v>
      </c>
      <c r="Q258" s="105" t="s">
        <v>161</v>
      </c>
      <c r="R258" s="105" t="s">
        <v>162</v>
      </c>
      <c r="S258" s="105" t="s">
        <v>162</v>
      </c>
    </row>
    <row r="259" spans="1:19" x14ac:dyDescent="0.2">
      <c r="A259" s="103" t="s">
        <v>444</v>
      </c>
      <c r="B259" s="104" t="s">
        <v>454</v>
      </c>
      <c r="C259" s="103" t="s">
        <v>162</v>
      </c>
      <c r="D259" s="103" t="s">
        <v>162</v>
      </c>
      <c r="E259" s="103" t="s">
        <v>162</v>
      </c>
      <c r="F259" s="103" t="s">
        <v>162</v>
      </c>
      <c r="G259" s="103" t="s">
        <v>162</v>
      </c>
      <c r="H259" s="103" t="s">
        <v>162</v>
      </c>
      <c r="I259" s="103" t="s">
        <v>162</v>
      </c>
      <c r="J259" s="103" t="s">
        <v>162</v>
      </c>
      <c r="K259" s="103" t="s">
        <v>162</v>
      </c>
      <c r="L259" s="103" t="s">
        <v>162</v>
      </c>
      <c r="M259" s="103" t="s">
        <v>161</v>
      </c>
      <c r="N259" s="103" t="s">
        <v>161</v>
      </c>
      <c r="O259" s="103" t="s">
        <v>162</v>
      </c>
      <c r="P259" s="103" t="s">
        <v>161</v>
      </c>
      <c r="Q259" s="103" t="s">
        <v>161</v>
      </c>
      <c r="R259" s="103" t="s">
        <v>162</v>
      </c>
      <c r="S259" s="103" t="s">
        <v>162</v>
      </c>
    </row>
    <row r="260" spans="1:19" x14ac:dyDescent="0.2">
      <c r="A260" s="105" t="s">
        <v>444</v>
      </c>
      <c r="B260" s="106" t="s">
        <v>455</v>
      </c>
      <c r="C260" s="105" t="s">
        <v>162</v>
      </c>
      <c r="D260" s="105" t="s">
        <v>162</v>
      </c>
      <c r="E260" s="105" t="s">
        <v>162</v>
      </c>
      <c r="F260" s="105" t="s">
        <v>162</v>
      </c>
      <c r="G260" s="105" t="s">
        <v>162</v>
      </c>
      <c r="H260" s="105" t="s">
        <v>162</v>
      </c>
      <c r="I260" s="105" t="s">
        <v>162</v>
      </c>
      <c r="J260" s="105" t="s">
        <v>162</v>
      </c>
      <c r="K260" s="105" t="s">
        <v>162</v>
      </c>
      <c r="L260" s="105" t="s">
        <v>162</v>
      </c>
      <c r="M260" s="105" t="s">
        <v>161</v>
      </c>
      <c r="N260" s="105" t="s">
        <v>161</v>
      </c>
      <c r="O260" s="105" t="s">
        <v>161</v>
      </c>
      <c r="P260" s="105" t="s">
        <v>161</v>
      </c>
      <c r="Q260" s="105" t="s">
        <v>161</v>
      </c>
      <c r="R260" s="105" t="s">
        <v>162</v>
      </c>
      <c r="S260" s="105" t="s">
        <v>162</v>
      </c>
    </row>
    <row r="261" spans="1:19" x14ac:dyDescent="0.2">
      <c r="A261" s="103" t="s">
        <v>444</v>
      </c>
      <c r="B261" s="104" t="s">
        <v>456</v>
      </c>
      <c r="C261" s="103" t="s">
        <v>161</v>
      </c>
      <c r="D261" s="103" t="s">
        <v>162</v>
      </c>
      <c r="E261" s="103" t="s">
        <v>162</v>
      </c>
      <c r="F261" s="103" t="s">
        <v>162</v>
      </c>
      <c r="G261" s="103" t="s">
        <v>162</v>
      </c>
      <c r="H261" s="103" t="s">
        <v>162</v>
      </c>
      <c r="I261" s="103" t="s">
        <v>161</v>
      </c>
      <c r="J261" s="103" t="s">
        <v>161</v>
      </c>
      <c r="K261" s="103" t="s">
        <v>162</v>
      </c>
      <c r="L261" s="103" t="s">
        <v>162</v>
      </c>
      <c r="M261" s="103" t="s">
        <v>162</v>
      </c>
      <c r="N261" s="103" t="s">
        <v>161</v>
      </c>
      <c r="O261" s="103" t="s">
        <v>162</v>
      </c>
      <c r="P261" s="103" t="s">
        <v>161</v>
      </c>
      <c r="Q261" s="103" t="s">
        <v>161</v>
      </c>
      <c r="R261" s="103" t="s">
        <v>162</v>
      </c>
      <c r="S261" s="103" t="s">
        <v>161</v>
      </c>
    </row>
    <row r="262" spans="1:19" x14ac:dyDescent="0.2">
      <c r="A262" s="105" t="s">
        <v>457</v>
      </c>
      <c r="B262" s="106" t="s">
        <v>458</v>
      </c>
      <c r="C262" s="105" t="s">
        <v>162</v>
      </c>
      <c r="D262" s="105" t="s">
        <v>162</v>
      </c>
      <c r="E262" s="105" t="s">
        <v>162</v>
      </c>
      <c r="F262" s="105" t="s">
        <v>162</v>
      </c>
      <c r="G262" s="105" t="s">
        <v>162</v>
      </c>
      <c r="H262" s="105" t="s">
        <v>161</v>
      </c>
      <c r="I262" s="105" t="s">
        <v>161</v>
      </c>
      <c r="J262" s="105" t="s">
        <v>161</v>
      </c>
      <c r="K262" s="105" t="s">
        <v>161</v>
      </c>
      <c r="L262" s="105" t="s">
        <v>162</v>
      </c>
      <c r="M262" s="105" t="s">
        <v>161</v>
      </c>
      <c r="N262" s="105" t="s">
        <v>161</v>
      </c>
      <c r="O262" s="105" t="s">
        <v>161</v>
      </c>
      <c r="P262" s="105" t="s">
        <v>161</v>
      </c>
      <c r="Q262" s="105" t="s">
        <v>161</v>
      </c>
      <c r="R262" s="105" t="s">
        <v>161</v>
      </c>
      <c r="S262" s="105" t="s">
        <v>161</v>
      </c>
    </row>
    <row r="263" spans="1:19" x14ac:dyDescent="0.2">
      <c r="A263" s="103" t="s">
        <v>459</v>
      </c>
      <c r="B263" s="104" t="s">
        <v>460</v>
      </c>
      <c r="C263" s="103" t="s">
        <v>162</v>
      </c>
      <c r="D263" s="103" t="s">
        <v>162</v>
      </c>
      <c r="E263" s="103" t="s">
        <v>162</v>
      </c>
      <c r="F263" s="103" t="s">
        <v>162</v>
      </c>
      <c r="G263" s="103" t="s">
        <v>162</v>
      </c>
      <c r="H263" s="103" t="s">
        <v>162</v>
      </c>
      <c r="I263" s="103" t="s">
        <v>162</v>
      </c>
      <c r="J263" s="103" t="s">
        <v>162</v>
      </c>
      <c r="K263" s="103" t="s">
        <v>162</v>
      </c>
      <c r="L263" s="103" t="s">
        <v>162</v>
      </c>
      <c r="M263" s="103" t="s">
        <v>162</v>
      </c>
      <c r="N263" s="103" t="s">
        <v>161</v>
      </c>
      <c r="O263" s="103" t="s">
        <v>162</v>
      </c>
      <c r="P263" s="103" t="s">
        <v>161</v>
      </c>
      <c r="Q263" s="103" t="s">
        <v>162</v>
      </c>
      <c r="R263" s="103" t="s">
        <v>162</v>
      </c>
      <c r="S263" s="103" t="s">
        <v>162</v>
      </c>
    </row>
    <row r="264" spans="1:19" x14ac:dyDescent="0.2">
      <c r="A264" s="105" t="s">
        <v>459</v>
      </c>
      <c r="B264" s="106" t="s">
        <v>461</v>
      </c>
      <c r="C264" s="105" t="s">
        <v>162</v>
      </c>
      <c r="D264" s="105" t="s">
        <v>162</v>
      </c>
      <c r="E264" s="105" t="s">
        <v>162</v>
      </c>
      <c r="F264" s="105" t="s">
        <v>162</v>
      </c>
      <c r="G264" s="105" t="s">
        <v>162</v>
      </c>
      <c r="H264" s="105" t="s">
        <v>162</v>
      </c>
      <c r="I264" s="105" t="s">
        <v>162</v>
      </c>
      <c r="J264" s="105" t="s">
        <v>162</v>
      </c>
      <c r="K264" s="105" t="s">
        <v>162</v>
      </c>
      <c r="L264" s="105" t="s">
        <v>162</v>
      </c>
      <c r="M264" s="105" t="s">
        <v>162</v>
      </c>
      <c r="N264" s="105" t="s">
        <v>161</v>
      </c>
      <c r="O264" s="105" t="s">
        <v>162</v>
      </c>
      <c r="P264" s="105" t="s">
        <v>162</v>
      </c>
      <c r="Q264" s="105" t="s">
        <v>162</v>
      </c>
      <c r="R264" s="105" t="s">
        <v>162</v>
      </c>
      <c r="S264" s="105" t="s">
        <v>162</v>
      </c>
    </row>
    <row r="265" spans="1:19" x14ac:dyDescent="0.2">
      <c r="A265" s="103" t="s">
        <v>459</v>
      </c>
      <c r="B265" s="104" t="s">
        <v>462</v>
      </c>
      <c r="C265" s="103" t="s">
        <v>162</v>
      </c>
      <c r="D265" s="103" t="s">
        <v>162</v>
      </c>
      <c r="E265" s="103" t="s">
        <v>162</v>
      </c>
      <c r="F265" s="103" t="s">
        <v>162</v>
      </c>
      <c r="G265" s="103" t="s">
        <v>162</v>
      </c>
      <c r="H265" s="103" t="s">
        <v>162</v>
      </c>
      <c r="I265" s="103" t="s">
        <v>162</v>
      </c>
      <c r="J265" s="103" t="s">
        <v>162</v>
      </c>
      <c r="K265" s="103" t="s">
        <v>162</v>
      </c>
      <c r="L265" s="103" t="s">
        <v>162</v>
      </c>
      <c r="M265" s="103" t="s">
        <v>161</v>
      </c>
      <c r="N265" s="103" t="s">
        <v>161</v>
      </c>
      <c r="O265" s="103" t="s">
        <v>162</v>
      </c>
      <c r="P265" s="103" t="s">
        <v>161</v>
      </c>
      <c r="Q265" s="103" t="s">
        <v>162</v>
      </c>
      <c r="R265" s="103" t="s">
        <v>161</v>
      </c>
      <c r="S265" s="103" t="s">
        <v>162</v>
      </c>
    </row>
    <row r="266" spans="1:19" x14ac:dyDescent="0.2">
      <c r="A266" s="105" t="s">
        <v>459</v>
      </c>
      <c r="B266" s="106" t="s">
        <v>463</v>
      </c>
      <c r="C266" s="105" t="s">
        <v>162</v>
      </c>
      <c r="D266" s="105" t="s">
        <v>162</v>
      </c>
      <c r="E266" s="105" t="s">
        <v>162</v>
      </c>
      <c r="F266" s="105" t="s">
        <v>162</v>
      </c>
      <c r="G266" s="105" t="s">
        <v>162</v>
      </c>
      <c r="H266" s="105" t="s">
        <v>162</v>
      </c>
      <c r="I266" s="105" t="s">
        <v>161</v>
      </c>
      <c r="J266" s="105" t="s">
        <v>162</v>
      </c>
      <c r="K266" s="105" t="s">
        <v>162</v>
      </c>
      <c r="L266" s="105" t="s">
        <v>162</v>
      </c>
      <c r="M266" s="105" t="s">
        <v>161</v>
      </c>
      <c r="N266" s="105" t="s">
        <v>161</v>
      </c>
      <c r="O266" s="105" t="s">
        <v>162</v>
      </c>
      <c r="P266" s="105" t="s">
        <v>161</v>
      </c>
      <c r="Q266" s="105" t="s">
        <v>161</v>
      </c>
      <c r="R266" s="105" t="s">
        <v>161</v>
      </c>
      <c r="S266" s="105" t="s">
        <v>162</v>
      </c>
    </row>
    <row r="267" spans="1:19" x14ac:dyDescent="0.2">
      <c r="A267" s="103" t="s">
        <v>459</v>
      </c>
      <c r="B267" s="104" t="s">
        <v>464</v>
      </c>
      <c r="C267" s="103" t="s">
        <v>162</v>
      </c>
      <c r="D267" s="103" t="s">
        <v>162</v>
      </c>
      <c r="E267" s="103" t="s">
        <v>162</v>
      </c>
      <c r="F267" s="103" t="s">
        <v>162</v>
      </c>
      <c r="G267" s="103" t="s">
        <v>162</v>
      </c>
      <c r="H267" s="103" t="s">
        <v>162</v>
      </c>
      <c r="I267" s="103" t="s">
        <v>162</v>
      </c>
      <c r="J267" s="103" t="s">
        <v>162</v>
      </c>
      <c r="K267" s="103" t="s">
        <v>162</v>
      </c>
      <c r="L267" s="103" t="s">
        <v>162</v>
      </c>
      <c r="M267" s="103" t="s">
        <v>161</v>
      </c>
      <c r="N267" s="103" t="s">
        <v>161</v>
      </c>
      <c r="O267" s="103" t="s">
        <v>162</v>
      </c>
      <c r="P267" s="103" t="s">
        <v>162</v>
      </c>
      <c r="Q267" s="103" t="s">
        <v>162</v>
      </c>
      <c r="R267" s="103" t="s">
        <v>162</v>
      </c>
      <c r="S267" s="103" t="s">
        <v>162</v>
      </c>
    </row>
    <row r="268" spans="1:19" x14ac:dyDescent="0.2">
      <c r="A268" s="105" t="s">
        <v>459</v>
      </c>
      <c r="B268" s="106" t="s">
        <v>465</v>
      </c>
      <c r="C268" s="105" t="s">
        <v>162</v>
      </c>
      <c r="D268" s="105" t="s">
        <v>162</v>
      </c>
      <c r="E268" s="105" t="s">
        <v>162</v>
      </c>
      <c r="F268" s="105" t="s">
        <v>162</v>
      </c>
      <c r="G268" s="105" t="s">
        <v>162</v>
      </c>
      <c r="H268" s="105" t="s">
        <v>162</v>
      </c>
      <c r="I268" s="105" t="s">
        <v>162</v>
      </c>
      <c r="J268" s="105" t="s">
        <v>162</v>
      </c>
      <c r="K268" s="105" t="s">
        <v>162</v>
      </c>
      <c r="L268" s="105" t="s">
        <v>162</v>
      </c>
      <c r="M268" s="105" t="s">
        <v>161</v>
      </c>
      <c r="N268" s="105" t="s">
        <v>161</v>
      </c>
      <c r="O268" s="105" t="s">
        <v>162</v>
      </c>
      <c r="P268" s="105" t="s">
        <v>162</v>
      </c>
      <c r="Q268" s="105" t="s">
        <v>161</v>
      </c>
      <c r="R268" s="105" t="s">
        <v>162</v>
      </c>
      <c r="S268" s="105" t="s">
        <v>162</v>
      </c>
    </row>
    <row r="269" spans="1:19" x14ac:dyDescent="0.2">
      <c r="A269" s="103" t="s">
        <v>466</v>
      </c>
      <c r="B269" s="104" t="s">
        <v>467</v>
      </c>
      <c r="C269" s="103" t="s">
        <v>162</v>
      </c>
      <c r="D269" s="103" t="s">
        <v>161</v>
      </c>
      <c r="E269" s="103" t="s">
        <v>162</v>
      </c>
      <c r="F269" s="103" t="s">
        <v>162</v>
      </c>
      <c r="G269" s="103" t="s">
        <v>162</v>
      </c>
      <c r="H269" s="103" t="s">
        <v>162</v>
      </c>
      <c r="I269" s="103" t="s">
        <v>162</v>
      </c>
      <c r="J269" s="103" t="s">
        <v>162</v>
      </c>
      <c r="K269" s="103" t="s">
        <v>162</v>
      </c>
      <c r="L269" s="103" t="s">
        <v>162</v>
      </c>
      <c r="M269" s="103" t="s">
        <v>161</v>
      </c>
      <c r="N269" s="103" t="s">
        <v>161</v>
      </c>
      <c r="O269" s="103" t="s">
        <v>162</v>
      </c>
      <c r="P269" s="103" t="s">
        <v>161</v>
      </c>
      <c r="Q269" s="103" t="s">
        <v>162</v>
      </c>
      <c r="R269" s="103" t="s">
        <v>162</v>
      </c>
      <c r="S269" s="103" t="s">
        <v>162</v>
      </c>
    </row>
    <row r="270" spans="1:19" x14ac:dyDescent="0.2">
      <c r="A270" s="105" t="s">
        <v>468</v>
      </c>
      <c r="B270" s="106" t="s">
        <v>469</v>
      </c>
      <c r="C270" s="105" t="s">
        <v>162</v>
      </c>
      <c r="D270" s="105" t="s">
        <v>162</v>
      </c>
      <c r="E270" s="105" t="s">
        <v>162</v>
      </c>
      <c r="F270" s="105" t="s">
        <v>162</v>
      </c>
      <c r="G270" s="105" t="s">
        <v>162</v>
      </c>
      <c r="H270" s="105" t="s">
        <v>162</v>
      </c>
      <c r="I270" s="105" t="s">
        <v>162</v>
      </c>
      <c r="J270" s="105" t="s">
        <v>162</v>
      </c>
      <c r="K270" s="105" t="s">
        <v>162</v>
      </c>
      <c r="L270" s="105" t="s">
        <v>162</v>
      </c>
      <c r="M270" s="105" t="s">
        <v>161</v>
      </c>
      <c r="N270" s="105" t="s">
        <v>161</v>
      </c>
      <c r="O270" s="105" t="s">
        <v>162</v>
      </c>
      <c r="P270" s="105" t="s">
        <v>161</v>
      </c>
      <c r="Q270" s="105" t="s">
        <v>161</v>
      </c>
      <c r="R270" s="105" t="s">
        <v>161</v>
      </c>
      <c r="S270" s="105" t="s">
        <v>162</v>
      </c>
    </row>
    <row r="271" spans="1:19" x14ac:dyDescent="0.2">
      <c r="A271" s="103" t="s">
        <v>468</v>
      </c>
      <c r="B271" s="104" t="s">
        <v>470</v>
      </c>
      <c r="C271" s="103" t="s">
        <v>162</v>
      </c>
      <c r="D271" s="103" t="s">
        <v>162</v>
      </c>
      <c r="E271" s="103" t="s">
        <v>162</v>
      </c>
      <c r="F271" s="103" t="s">
        <v>162</v>
      </c>
      <c r="G271" s="103" t="s">
        <v>162</v>
      </c>
      <c r="H271" s="103" t="s">
        <v>162</v>
      </c>
      <c r="I271" s="103" t="s">
        <v>162</v>
      </c>
      <c r="J271" s="103" t="s">
        <v>162</v>
      </c>
      <c r="K271" s="103" t="s">
        <v>161</v>
      </c>
      <c r="L271" s="103" t="s">
        <v>162</v>
      </c>
      <c r="M271" s="103" t="s">
        <v>161</v>
      </c>
      <c r="N271" s="103" t="s">
        <v>161</v>
      </c>
      <c r="O271" s="103" t="s">
        <v>162</v>
      </c>
      <c r="P271" s="103" t="s">
        <v>161</v>
      </c>
      <c r="Q271" s="103" t="s">
        <v>162</v>
      </c>
      <c r="R271" s="103" t="s">
        <v>162</v>
      </c>
      <c r="S271" s="103" t="s">
        <v>162</v>
      </c>
    </row>
    <row r="272" spans="1:19" x14ac:dyDescent="0.2">
      <c r="A272" s="105" t="s">
        <v>468</v>
      </c>
      <c r="B272" s="106" t="s">
        <v>471</v>
      </c>
      <c r="C272" s="105" t="s">
        <v>162</v>
      </c>
      <c r="D272" s="105" t="s">
        <v>161</v>
      </c>
      <c r="E272" s="105" t="s">
        <v>162</v>
      </c>
      <c r="F272" s="105" t="s">
        <v>162</v>
      </c>
      <c r="G272" s="105" t="s">
        <v>162</v>
      </c>
      <c r="H272" s="105" t="s">
        <v>162</v>
      </c>
      <c r="I272" s="105" t="s">
        <v>161</v>
      </c>
      <c r="J272" s="105" t="s">
        <v>162</v>
      </c>
      <c r="K272" s="105" t="s">
        <v>162</v>
      </c>
      <c r="L272" s="105" t="s">
        <v>162</v>
      </c>
      <c r="M272" s="105" t="s">
        <v>161</v>
      </c>
      <c r="N272" s="105" t="s">
        <v>161</v>
      </c>
      <c r="O272" s="105" t="s">
        <v>162</v>
      </c>
      <c r="P272" s="105" t="s">
        <v>161</v>
      </c>
      <c r="Q272" s="105" t="s">
        <v>161</v>
      </c>
      <c r="R272" s="105" t="s">
        <v>161</v>
      </c>
      <c r="S272" s="105" t="s">
        <v>162</v>
      </c>
    </row>
    <row r="273" spans="1:19" x14ac:dyDescent="0.2">
      <c r="A273" s="103" t="s">
        <v>468</v>
      </c>
      <c r="B273" s="104" t="s">
        <v>472</v>
      </c>
      <c r="C273" s="103" t="s">
        <v>162</v>
      </c>
      <c r="D273" s="103" t="s">
        <v>162</v>
      </c>
      <c r="E273" s="103" t="s">
        <v>162</v>
      </c>
      <c r="F273" s="103" t="s">
        <v>162</v>
      </c>
      <c r="G273" s="103" t="s">
        <v>162</v>
      </c>
      <c r="H273" s="103" t="s">
        <v>162</v>
      </c>
      <c r="I273" s="103" t="s">
        <v>162</v>
      </c>
      <c r="J273" s="103" t="s">
        <v>162</v>
      </c>
      <c r="K273" s="103" t="s">
        <v>162</v>
      </c>
      <c r="L273" s="103" t="s">
        <v>162</v>
      </c>
      <c r="M273" s="103" t="s">
        <v>161</v>
      </c>
      <c r="N273" s="103" t="s">
        <v>161</v>
      </c>
      <c r="O273" s="103" t="s">
        <v>162</v>
      </c>
      <c r="P273" s="103" t="s">
        <v>161</v>
      </c>
      <c r="Q273" s="103" t="s">
        <v>161</v>
      </c>
      <c r="R273" s="103" t="s">
        <v>161</v>
      </c>
      <c r="S273" s="103" t="s">
        <v>162</v>
      </c>
    </row>
    <row r="274" spans="1:19" x14ac:dyDescent="0.2">
      <c r="A274" s="105" t="s">
        <v>468</v>
      </c>
      <c r="B274" s="106" t="s">
        <v>473</v>
      </c>
      <c r="C274" s="105" t="s">
        <v>162</v>
      </c>
      <c r="D274" s="105" t="s">
        <v>162</v>
      </c>
      <c r="E274" s="105" t="s">
        <v>162</v>
      </c>
      <c r="F274" s="105" t="s">
        <v>162</v>
      </c>
      <c r="G274" s="105" t="s">
        <v>162</v>
      </c>
      <c r="H274" s="105" t="s">
        <v>162</v>
      </c>
      <c r="I274" s="105" t="s">
        <v>162</v>
      </c>
      <c r="J274" s="105" t="s">
        <v>162</v>
      </c>
      <c r="K274" s="105" t="s">
        <v>162</v>
      </c>
      <c r="L274" s="105" t="s">
        <v>162</v>
      </c>
      <c r="M274" s="105" t="s">
        <v>161</v>
      </c>
      <c r="N274" s="105" t="s">
        <v>161</v>
      </c>
      <c r="O274" s="105" t="s">
        <v>162</v>
      </c>
      <c r="P274" s="105" t="s">
        <v>161</v>
      </c>
      <c r="Q274" s="105" t="s">
        <v>161</v>
      </c>
      <c r="R274" s="105" t="s">
        <v>162</v>
      </c>
      <c r="S274" s="105" t="s">
        <v>162</v>
      </c>
    </row>
    <row r="275" spans="1:19" x14ac:dyDescent="0.2">
      <c r="A275" s="103" t="s">
        <v>468</v>
      </c>
      <c r="B275" s="104" t="s">
        <v>474</v>
      </c>
      <c r="C275" s="103" t="s">
        <v>162</v>
      </c>
      <c r="D275" s="103" t="s">
        <v>162</v>
      </c>
      <c r="E275" s="103" t="s">
        <v>162</v>
      </c>
      <c r="F275" s="103" t="s">
        <v>162</v>
      </c>
      <c r="G275" s="103" t="s">
        <v>162</v>
      </c>
      <c r="H275" s="103" t="s">
        <v>161</v>
      </c>
      <c r="I275" s="103" t="s">
        <v>162</v>
      </c>
      <c r="J275" s="103" t="s">
        <v>162</v>
      </c>
      <c r="K275" s="103" t="s">
        <v>162</v>
      </c>
      <c r="L275" s="103" t="s">
        <v>162</v>
      </c>
      <c r="M275" s="103" t="s">
        <v>161</v>
      </c>
      <c r="N275" s="103" t="s">
        <v>161</v>
      </c>
      <c r="O275" s="103" t="s">
        <v>161</v>
      </c>
      <c r="P275" s="103" t="s">
        <v>161</v>
      </c>
      <c r="Q275" s="103" t="s">
        <v>161</v>
      </c>
      <c r="R275" s="103" t="s">
        <v>162</v>
      </c>
      <c r="S275" s="103" t="s">
        <v>162</v>
      </c>
    </row>
    <row r="276" spans="1:19" x14ac:dyDescent="0.2">
      <c r="A276" s="105" t="s">
        <v>468</v>
      </c>
      <c r="B276" s="106" t="s">
        <v>475</v>
      </c>
      <c r="C276" s="105" t="s">
        <v>162</v>
      </c>
      <c r="D276" s="105" t="s">
        <v>161</v>
      </c>
      <c r="E276" s="105" t="s">
        <v>162</v>
      </c>
      <c r="F276" s="105" t="s">
        <v>162</v>
      </c>
      <c r="G276" s="105" t="s">
        <v>162</v>
      </c>
      <c r="H276" s="105" t="s">
        <v>162</v>
      </c>
      <c r="I276" s="105" t="s">
        <v>162</v>
      </c>
      <c r="J276" s="105" t="s">
        <v>162</v>
      </c>
      <c r="K276" s="105" t="s">
        <v>162</v>
      </c>
      <c r="L276" s="105" t="s">
        <v>162</v>
      </c>
      <c r="M276" s="105" t="s">
        <v>162</v>
      </c>
      <c r="N276" s="105" t="s">
        <v>161</v>
      </c>
      <c r="O276" s="105" t="s">
        <v>162</v>
      </c>
      <c r="P276" s="105" t="s">
        <v>161</v>
      </c>
      <c r="Q276" s="105" t="s">
        <v>161</v>
      </c>
      <c r="R276" s="105" t="s">
        <v>161</v>
      </c>
      <c r="S276" s="105" t="s">
        <v>162</v>
      </c>
    </row>
    <row r="277" spans="1:19" x14ac:dyDescent="0.2">
      <c r="A277" s="103" t="s">
        <v>468</v>
      </c>
      <c r="B277" s="104" t="s">
        <v>476</v>
      </c>
      <c r="C277" s="103" t="s">
        <v>162</v>
      </c>
      <c r="D277" s="103" t="s">
        <v>161</v>
      </c>
      <c r="E277" s="103" t="s">
        <v>162</v>
      </c>
      <c r="F277" s="103" t="s">
        <v>162</v>
      </c>
      <c r="G277" s="103" t="s">
        <v>162</v>
      </c>
      <c r="H277" s="103" t="s">
        <v>162</v>
      </c>
      <c r="I277" s="103" t="s">
        <v>161</v>
      </c>
      <c r="J277" s="103" t="s">
        <v>162</v>
      </c>
      <c r="K277" s="103" t="s">
        <v>161</v>
      </c>
      <c r="L277" s="103" t="s">
        <v>162</v>
      </c>
      <c r="M277" s="103" t="s">
        <v>161</v>
      </c>
      <c r="N277" s="103" t="s">
        <v>161</v>
      </c>
      <c r="O277" s="103" t="s">
        <v>161</v>
      </c>
      <c r="P277" s="103" t="s">
        <v>161</v>
      </c>
      <c r="Q277" s="103" t="s">
        <v>161</v>
      </c>
      <c r="R277" s="103" t="s">
        <v>161</v>
      </c>
      <c r="S277" s="103" t="s">
        <v>162</v>
      </c>
    </row>
    <row r="278" spans="1:19" x14ac:dyDescent="0.2">
      <c r="A278" s="105" t="s">
        <v>477</v>
      </c>
      <c r="B278" s="106" t="s">
        <v>478</v>
      </c>
      <c r="C278" s="105" t="s">
        <v>162</v>
      </c>
      <c r="D278" s="105" t="s">
        <v>162</v>
      </c>
      <c r="E278" s="105" t="s">
        <v>162</v>
      </c>
      <c r="F278" s="105" t="s">
        <v>162</v>
      </c>
      <c r="G278" s="105" t="s">
        <v>162</v>
      </c>
      <c r="H278" s="105" t="s">
        <v>162</v>
      </c>
      <c r="I278" s="105" t="s">
        <v>162</v>
      </c>
      <c r="J278" s="105" t="s">
        <v>162</v>
      </c>
      <c r="K278" s="105" t="s">
        <v>162</v>
      </c>
      <c r="L278" s="105" t="s">
        <v>162</v>
      </c>
      <c r="M278" s="105" t="s">
        <v>162</v>
      </c>
      <c r="N278" s="105" t="s">
        <v>161</v>
      </c>
      <c r="O278" s="105" t="s">
        <v>162</v>
      </c>
      <c r="P278" s="105" t="s">
        <v>161</v>
      </c>
      <c r="Q278" s="105" t="s">
        <v>161</v>
      </c>
      <c r="R278" s="105" t="s">
        <v>161</v>
      </c>
      <c r="S278" s="105" t="s">
        <v>162</v>
      </c>
    </row>
    <row r="279" spans="1:19" x14ac:dyDescent="0.2">
      <c r="A279" s="103" t="s">
        <v>477</v>
      </c>
      <c r="B279" s="104" t="s">
        <v>479</v>
      </c>
      <c r="C279" s="103" t="s">
        <v>162</v>
      </c>
      <c r="D279" s="103" t="s">
        <v>162</v>
      </c>
      <c r="E279" s="103" t="s">
        <v>162</v>
      </c>
      <c r="F279" s="103" t="s">
        <v>162</v>
      </c>
      <c r="G279" s="103" t="s">
        <v>162</v>
      </c>
      <c r="H279" s="103" t="s">
        <v>161</v>
      </c>
      <c r="I279" s="103" t="s">
        <v>161</v>
      </c>
      <c r="J279" s="103" t="s">
        <v>162</v>
      </c>
      <c r="K279" s="103" t="s">
        <v>161</v>
      </c>
      <c r="L279" s="103" t="s">
        <v>162</v>
      </c>
      <c r="M279" s="103" t="s">
        <v>161</v>
      </c>
      <c r="N279" s="103" t="s">
        <v>161</v>
      </c>
      <c r="O279" s="103" t="s">
        <v>162</v>
      </c>
      <c r="P279" s="103" t="s">
        <v>161</v>
      </c>
      <c r="Q279" s="103" t="s">
        <v>162</v>
      </c>
      <c r="R279" s="103" t="s">
        <v>161</v>
      </c>
      <c r="S279" s="103" t="s">
        <v>162</v>
      </c>
    </row>
    <row r="280" spans="1:19" x14ac:dyDescent="0.2">
      <c r="A280" s="105" t="s">
        <v>477</v>
      </c>
      <c r="B280" s="106" t="s">
        <v>480</v>
      </c>
      <c r="C280" s="105" t="s">
        <v>162</v>
      </c>
      <c r="D280" s="105" t="s">
        <v>162</v>
      </c>
      <c r="E280" s="105" t="s">
        <v>162</v>
      </c>
      <c r="F280" s="105" t="s">
        <v>162</v>
      </c>
      <c r="G280" s="105" t="s">
        <v>162</v>
      </c>
      <c r="H280" s="105" t="s">
        <v>162</v>
      </c>
      <c r="I280" s="105" t="s">
        <v>162</v>
      </c>
      <c r="J280" s="105" t="s">
        <v>162</v>
      </c>
      <c r="K280" s="105" t="s">
        <v>162</v>
      </c>
      <c r="L280" s="105" t="s">
        <v>162</v>
      </c>
      <c r="M280" s="105" t="s">
        <v>161</v>
      </c>
      <c r="N280" s="105" t="s">
        <v>161</v>
      </c>
      <c r="O280" s="105" t="s">
        <v>162</v>
      </c>
      <c r="P280" s="105" t="s">
        <v>161</v>
      </c>
      <c r="Q280" s="105" t="s">
        <v>161</v>
      </c>
      <c r="R280" s="105" t="s">
        <v>161</v>
      </c>
      <c r="S280" s="105" t="s">
        <v>162</v>
      </c>
    </row>
    <row r="281" spans="1:19" x14ac:dyDescent="0.2">
      <c r="A281" s="103" t="s">
        <v>477</v>
      </c>
      <c r="B281" s="104" t="s">
        <v>481</v>
      </c>
      <c r="C281" s="103" t="s">
        <v>162</v>
      </c>
      <c r="D281" s="103" t="s">
        <v>162</v>
      </c>
      <c r="E281" s="103" t="s">
        <v>162</v>
      </c>
      <c r="F281" s="103" t="s">
        <v>162</v>
      </c>
      <c r="G281" s="103" t="s">
        <v>161</v>
      </c>
      <c r="H281" s="103" t="s">
        <v>162</v>
      </c>
      <c r="I281" s="103" t="s">
        <v>161</v>
      </c>
      <c r="J281" s="103" t="s">
        <v>161</v>
      </c>
      <c r="K281" s="103" t="s">
        <v>162</v>
      </c>
      <c r="L281" s="103" t="s">
        <v>162</v>
      </c>
      <c r="M281" s="103" t="s">
        <v>161</v>
      </c>
      <c r="N281" s="103" t="s">
        <v>161</v>
      </c>
      <c r="O281" s="103" t="s">
        <v>162</v>
      </c>
      <c r="P281" s="103" t="s">
        <v>161</v>
      </c>
      <c r="Q281" s="103" t="s">
        <v>161</v>
      </c>
      <c r="R281" s="103" t="s">
        <v>161</v>
      </c>
      <c r="S281" s="103" t="s">
        <v>162</v>
      </c>
    </row>
    <row r="282" spans="1:19" x14ac:dyDescent="0.2">
      <c r="A282" s="105" t="s">
        <v>477</v>
      </c>
      <c r="B282" s="106" t="s">
        <v>966</v>
      </c>
      <c r="C282" s="105" t="s">
        <v>162</v>
      </c>
      <c r="D282" s="105" t="s">
        <v>162</v>
      </c>
      <c r="E282" s="105" t="s">
        <v>162</v>
      </c>
      <c r="F282" s="105" t="s">
        <v>162</v>
      </c>
      <c r="G282" s="105" t="s">
        <v>162</v>
      </c>
      <c r="H282" s="105" t="s">
        <v>162</v>
      </c>
      <c r="I282" s="105" t="s">
        <v>162</v>
      </c>
      <c r="J282" s="105" t="s">
        <v>162</v>
      </c>
      <c r="K282" s="105" t="s">
        <v>162</v>
      </c>
      <c r="L282" s="105" t="s">
        <v>162</v>
      </c>
      <c r="M282" s="105" t="s">
        <v>161</v>
      </c>
      <c r="N282" s="105" t="s">
        <v>161</v>
      </c>
      <c r="O282" s="105" t="s">
        <v>161</v>
      </c>
      <c r="P282" s="105" t="s">
        <v>161</v>
      </c>
      <c r="Q282" s="105" t="s">
        <v>161</v>
      </c>
      <c r="R282" s="105" t="s">
        <v>162</v>
      </c>
      <c r="S282" s="105" t="s">
        <v>162</v>
      </c>
    </row>
    <row r="283" spans="1:19" x14ac:dyDescent="0.2">
      <c r="A283" s="103" t="s">
        <v>477</v>
      </c>
      <c r="B283" s="104" t="s">
        <v>483</v>
      </c>
      <c r="C283" s="103" t="s">
        <v>162</v>
      </c>
      <c r="D283" s="103" t="s">
        <v>161</v>
      </c>
      <c r="E283" s="103" t="s">
        <v>162</v>
      </c>
      <c r="F283" s="103" t="s">
        <v>162</v>
      </c>
      <c r="G283" s="103" t="s">
        <v>162</v>
      </c>
      <c r="H283" s="103" t="s">
        <v>162</v>
      </c>
      <c r="I283" s="103" t="s">
        <v>161</v>
      </c>
      <c r="J283" s="103" t="s">
        <v>162</v>
      </c>
      <c r="K283" s="103" t="s">
        <v>162</v>
      </c>
      <c r="L283" s="103" t="s">
        <v>162</v>
      </c>
      <c r="M283" s="103" t="s">
        <v>162</v>
      </c>
      <c r="N283" s="103" t="s">
        <v>161</v>
      </c>
      <c r="O283" s="103" t="s">
        <v>162</v>
      </c>
      <c r="P283" s="103" t="s">
        <v>161</v>
      </c>
      <c r="Q283" s="103" t="s">
        <v>162</v>
      </c>
      <c r="R283" s="103" t="s">
        <v>162</v>
      </c>
      <c r="S283" s="103" t="s">
        <v>162</v>
      </c>
    </row>
    <row r="284" spans="1:19" x14ac:dyDescent="0.2">
      <c r="A284" s="105" t="s">
        <v>477</v>
      </c>
      <c r="B284" s="106" t="s">
        <v>484</v>
      </c>
      <c r="C284" s="105" t="s">
        <v>162</v>
      </c>
      <c r="D284" s="105" t="s">
        <v>162</v>
      </c>
      <c r="E284" s="105" t="s">
        <v>162</v>
      </c>
      <c r="F284" s="105" t="s">
        <v>162</v>
      </c>
      <c r="G284" s="105" t="s">
        <v>162</v>
      </c>
      <c r="H284" s="105" t="s">
        <v>162</v>
      </c>
      <c r="I284" s="105" t="s">
        <v>161</v>
      </c>
      <c r="J284" s="105" t="s">
        <v>162</v>
      </c>
      <c r="K284" s="105" t="s">
        <v>162</v>
      </c>
      <c r="L284" s="105" t="s">
        <v>162</v>
      </c>
      <c r="M284" s="105" t="s">
        <v>161</v>
      </c>
      <c r="N284" s="105" t="s">
        <v>161</v>
      </c>
      <c r="O284" s="105" t="s">
        <v>162</v>
      </c>
      <c r="P284" s="105" t="s">
        <v>161</v>
      </c>
      <c r="Q284" s="105" t="s">
        <v>161</v>
      </c>
      <c r="R284" s="105" t="s">
        <v>162</v>
      </c>
      <c r="S284" s="105" t="s">
        <v>162</v>
      </c>
    </row>
    <row r="285" spans="1:19" x14ac:dyDescent="0.2">
      <c r="A285" s="103" t="s">
        <v>477</v>
      </c>
      <c r="B285" s="104" t="s">
        <v>485</v>
      </c>
      <c r="C285" s="103" t="s">
        <v>162</v>
      </c>
      <c r="D285" s="103" t="s">
        <v>162</v>
      </c>
      <c r="E285" s="103" t="s">
        <v>162</v>
      </c>
      <c r="F285" s="103" t="s">
        <v>162</v>
      </c>
      <c r="G285" s="103" t="s">
        <v>162</v>
      </c>
      <c r="H285" s="103" t="s">
        <v>162</v>
      </c>
      <c r="I285" s="103" t="s">
        <v>162</v>
      </c>
      <c r="J285" s="103" t="s">
        <v>162</v>
      </c>
      <c r="K285" s="103" t="s">
        <v>162</v>
      </c>
      <c r="L285" s="103" t="s">
        <v>162</v>
      </c>
      <c r="M285" s="103" t="s">
        <v>162</v>
      </c>
      <c r="N285" s="103" t="s">
        <v>162</v>
      </c>
      <c r="O285" s="103" t="s">
        <v>162</v>
      </c>
      <c r="P285" s="103" t="s">
        <v>162</v>
      </c>
      <c r="Q285" s="103" t="s">
        <v>162</v>
      </c>
      <c r="R285" s="103" t="s">
        <v>162</v>
      </c>
      <c r="S285" s="103" t="s">
        <v>162</v>
      </c>
    </row>
    <row r="286" spans="1:19" x14ac:dyDescent="0.2">
      <c r="A286" s="105" t="s">
        <v>477</v>
      </c>
      <c r="B286" s="106" t="s">
        <v>486</v>
      </c>
      <c r="C286" s="105" t="s">
        <v>162</v>
      </c>
      <c r="D286" s="105" t="s">
        <v>162</v>
      </c>
      <c r="E286" s="105" t="s">
        <v>162</v>
      </c>
      <c r="F286" s="105" t="s">
        <v>162</v>
      </c>
      <c r="G286" s="105" t="s">
        <v>162</v>
      </c>
      <c r="H286" s="105" t="s">
        <v>162</v>
      </c>
      <c r="I286" s="105" t="s">
        <v>161</v>
      </c>
      <c r="J286" s="105" t="s">
        <v>162</v>
      </c>
      <c r="K286" s="105" t="s">
        <v>162</v>
      </c>
      <c r="L286" s="105" t="s">
        <v>162</v>
      </c>
      <c r="M286" s="105" t="s">
        <v>161</v>
      </c>
      <c r="N286" s="105" t="s">
        <v>161</v>
      </c>
      <c r="O286" s="105" t="s">
        <v>162</v>
      </c>
      <c r="P286" s="105" t="s">
        <v>161</v>
      </c>
      <c r="Q286" s="105" t="s">
        <v>161</v>
      </c>
      <c r="R286" s="105" t="s">
        <v>161</v>
      </c>
      <c r="S286" s="105" t="s">
        <v>162</v>
      </c>
    </row>
    <row r="287" spans="1:19" x14ac:dyDescent="0.2">
      <c r="A287" s="103" t="s">
        <v>477</v>
      </c>
      <c r="B287" s="104" t="s">
        <v>487</v>
      </c>
      <c r="C287" s="103" t="s">
        <v>162</v>
      </c>
      <c r="D287" s="103" t="s">
        <v>161</v>
      </c>
      <c r="E287" s="103" t="s">
        <v>162</v>
      </c>
      <c r="F287" s="103" t="s">
        <v>162</v>
      </c>
      <c r="G287" s="103" t="s">
        <v>162</v>
      </c>
      <c r="H287" s="103" t="s">
        <v>162</v>
      </c>
      <c r="I287" s="103" t="s">
        <v>162</v>
      </c>
      <c r="J287" s="103" t="s">
        <v>162</v>
      </c>
      <c r="K287" s="103" t="s">
        <v>162</v>
      </c>
      <c r="L287" s="103" t="s">
        <v>162</v>
      </c>
      <c r="M287" s="103" t="s">
        <v>161</v>
      </c>
      <c r="N287" s="103" t="s">
        <v>161</v>
      </c>
      <c r="O287" s="103" t="s">
        <v>162</v>
      </c>
      <c r="P287" s="103" t="s">
        <v>162</v>
      </c>
      <c r="Q287" s="103" t="s">
        <v>161</v>
      </c>
      <c r="R287" s="103" t="s">
        <v>162</v>
      </c>
      <c r="S287" s="103" t="s">
        <v>162</v>
      </c>
    </row>
    <row r="288" spans="1:19" x14ac:dyDescent="0.2">
      <c r="A288" s="105" t="s">
        <v>477</v>
      </c>
      <c r="B288" s="106" t="s">
        <v>488</v>
      </c>
      <c r="C288" s="105" t="s">
        <v>162</v>
      </c>
      <c r="D288" s="105" t="s">
        <v>161</v>
      </c>
      <c r="E288" s="105" t="s">
        <v>162</v>
      </c>
      <c r="F288" s="105" t="s">
        <v>162</v>
      </c>
      <c r="G288" s="105" t="s">
        <v>162</v>
      </c>
      <c r="H288" s="105" t="s">
        <v>162</v>
      </c>
      <c r="I288" s="105" t="s">
        <v>162</v>
      </c>
      <c r="J288" s="105" t="s">
        <v>162</v>
      </c>
      <c r="K288" s="105" t="s">
        <v>161</v>
      </c>
      <c r="L288" s="105" t="s">
        <v>162</v>
      </c>
      <c r="M288" s="105" t="s">
        <v>162</v>
      </c>
      <c r="N288" s="105" t="s">
        <v>161</v>
      </c>
      <c r="O288" s="105" t="s">
        <v>161</v>
      </c>
      <c r="P288" s="105" t="s">
        <v>161</v>
      </c>
      <c r="Q288" s="105" t="s">
        <v>161</v>
      </c>
      <c r="R288" s="105" t="s">
        <v>162</v>
      </c>
      <c r="S288" s="105" t="s">
        <v>162</v>
      </c>
    </row>
    <row r="289" spans="1:19" x14ac:dyDescent="0.2">
      <c r="A289" s="103" t="s">
        <v>477</v>
      </c>
      <c r="B289" s="104" t="s">
        <v>489</v>
      </c>
      <c r="C289" s="103" t="s">
        <v>162</v>
      </c>
      <c r="D289" s="103" t="s">
        <v>162</v>
      </c>
      <c r="E289" s="103" t="s">
        <v>162</v>
      </c>
      <c r="F289" s="103" t="s">
        <v>162</v>
      </c>
      <c r="G289" s="103" t="s">
        <v>162</v>
      </c>
      <c r="H289" s="103" t="s">
        <v>162</v>
      </c>
      <c r="I289" s="103" t="s">
        <v>162</v>
      </c>
      <c r="J289" s="103" t="s">
        <v>162</v>
      </c>
      <c r="K289" s="103" t="s">
        <v>162</v>
      </c>
      <c r="L289" s="103" t="s">
        <v>162</v>
      </c>
      <c r="M289" s="103" t="s">
        <v>161</v>
      </c>
      <c r="N289" s="103" t="s">
        <v>161</v>
      </c>
      <c r="O289" s="103" t="s">
        <v>162</v>
      </c>
      <c r="P289" s="103" t="s">
        <v>162</v>
      </c>
      <c r="Q289" s="103" t="s">
        <v>161</v>
      </c>
      <c r="R289" s="103" t="s">
        <v>161</v>
      </c>
      <c r="S289" s="103" t="s">
        <v>162</v>
      </c>
    </row>
    <row r="290" spans="1:19" x14ac:dyDescent="0.2">
      <c r="A290" s="105" t="s">
        <v>477</v>
      </c>
      <c r="B290" s="106" t="s">
        <v>490</v>
      </c>
      <c r="C290" s="105" t="s">
        <v>162</v>
      </c>
      <c r="D290" s="105" t="s">
        <v>161</v>
      </c>
      <c r="E290" s="105" t="s">
        <v>162</v>
      </c>
      <c r="F290" s="105" t="s">
        <v>162</v>
      </c>
      <c r="G290" s="105" t="s">
        <v>162</v>
      </c>
      <c r="H290" s="105" t="s">
        <v>162</v>
      </c>
      <c r="I290" s="105" t="s">
        <v>161</v>
      </c>
      <c r="J290" s="105" t="s">
        <v>162</v>
      </c>
      <c r="K290" s="105" t="s">
        <v>162</v>
      </c>
      <c r="L290" s="105" t="s">
        <v>162</v>
      </c>
      <c r="M290" s="105" t="s">
        <v>161</v>
      </c>
      <c r="N290" s="105" t="s">
        <v>161</v>
      </c>
      <c r="O290" s="105" t="s">
        <v>162</v>
      </c>
      <c r="P290" s="105" t="s">
        <v>161</v>
      </c>
      <c r="Q290" s="105" t="s">
        <v>162</v>
      </c>
      <c r="R290" s="105" t="s">
        <v>161</v>
      </c>
      <c r="S290" s="105" t="s">
        <v>162</v>
      </c>
    </row>
    <row r="291" spans="1:19" x14ac:dyDescent="0.2">
      <c r="A291" s="103" t="s">
        <v>477</v>
      </c>
      <c r="B291" s="104" t="s">
        <v>491</v>
      </c>
      <c r="C291" s="103" t="s">
        <v>162</v>
      </c>
      <c r="D291" s="103" t="s">
        <v>162</v>
      </c>
      <c r="E291" s="103" t="s">
        <v>162</v>
      </c>
      <c r="F291" s="103" t="s">
        <v>162</v>
      </c>
      <c r="G291" s="103" t="s">
        <v>162</v>
      </c>
      <c r="H291" s="103" t="s">
        <v>162</v>
      </c>
      <c r="I291" s="103" t="s">
        <v>162</v>
      </c>
      <c r="J291" s="103" t="s">
        <v>162</v>
      </c>
      <c r="K291" s="103" t="s">
        <v>162</v>
      </c>
      <c r="L291" s="103" t="s">
        <v>162</v>
      </c>
      <c r="M291" s="103" t="s">
        <v>161</v>
      </c>
      <c r="N291" s="103" t="s">
        <v>161</v>
      </c>
      <c r="O291" s="103" t="s">
        <v>162</v>
      </c>
      <c r="P291" s="103" t="s">
        <v>161</v>
      </c>
      <c r="Q291" s="103" t="s">
        <v>161</v>
      </c>
      <c r="R291" s="103" t="s">
        <v>162</v>
      </c>
      <c r="S291" s="103" t="s">
        <v>162</v>
      </c>
    </row>
    <row r="292" spans="1:19" x14ac:dyDescent="0.2">
      <c r="A292" s="105" t="s">
        <v>477</v>
      </c>
      <c r="B292" s="106" t="s">
        <v>492</v>
      </c>
      <c r="C292" s="105" t="s">
        <v>162</v>
      </c>
      <c r="D292" s="105" t="s">
        <v>162</v>
      </c>
      <c r="E292" s="105" t="s">
        <v>162</v>
      </c>
      <c r="F292" s="105" t="s">
        <v>162</v>
      </c>
      <c r="G292" s="105" t="s">
        <v>162</v>
      </c>
      <c r="H292" s="105" t="s">
        <v>162</v>
      </c>
      <c r="I292" s="105" t="s">
        <v>162</v>
      </c>
      <c r="J292" s="105" t="s">
        <v>162</v>
      </c>
      <c r="K292" s="105" t="s">
        <v>162</v>
      </c>
      <c r="L292" s="105" t="s">
        <v>162</v>
      </c>
      <c r="M292" s="105" t="s">
        <v>161</v>
      </c>
      <c r="N292" s="105" t="s">
        <v>161</v>
      </c>
      <c r="O292" s="105" t="s">
        <v>162</v>
      </c>
      <c r="P292" s="105" t="s">
        <v>161</v>
      </c>
      <c r="Q292" s="105" t="s">
        <v>161</v>
      </c>
      <c r="R292" s="105" t="s">
        <v>162</v>
      </c>
      <c r="S292" s="105" t="s">
        <v>162</v>
      </c>
    </row>
    <row r="293" spans="1:19" x14ac:dyDescent="0.2">
      <c r="A293" s="103" t="s">
        <v>477</v>
      </c>
      <c r="B293" s="104" t="s">
        <v>493</v>
      </c>
      <c r="C293" s="103" t="s">
        <v>162</v>
      </c>
      <c r="D293" s="103" t="s">
        <v>162</v>
      </c>
      <c r="E293" s="103" t="s">
        <v>162</v>
      </c>
      <c r="F293" s="103" t="s">
        <v>162</v>
      </c>
      <c r="G293" s="103" t="s">
        <v>162</v>
      </c>
      <c r="H293" s="103" t="s">
        <v>162</v>
      </c>
      <c r="I293" s="103" t="s">
        <v>162</v>
      </c>
      <c r="J293" s="103" t="s">
        <v>162</v>
      </c>
      <c r="K293" s="103" t="s">
        <v>162</v>
      </c>
      <c r="L293" s="103" t="s">
        <v>162</v>
      </c>
      <c r="M293" s="103" t="s">
        <v>161</v>
      </c>
      <c r="N293" s="103" t="s">
        <v>161</v>
      </c>
      <c r="O293" s="103" t="s">
        <v>162</v>
      </c>
      <c r="P293" s="103" t="s">
        <v>161</v>
      </c>
      <c r="Q293" s="103" t="s">
        <v>162</v>
      </c>
      <c r="R293" s="103" t="s">
        <v>162</v>
      </c>
      <c r="S293" s="103" t="s">
        <v>162</v>
      </c>
    </row>
    <row r="294" spans="1:19" x14ac:dyDescent="0.2">
      <c r="A294" s="105" t="s">
        <v>477</v>
      </c>
      <c r="B294" s="106" t="s">
        <v>494</v>
      </c>
      <c r="C294" s="105" t="s">
        <v>162</v>
      </c>
      <c r="D294" s="105" t="s">
        <v>161</v>
      </c>
      <c r="E294" s="105" t="s">
        <v>162</v>
      </c>
      <c r="F294" s="105" t="s">
        <v>162</v>
      </c>
      <c r="G294" s="105" t="s">
        <v>162</v>
      </c>
      <c r="H294" s="105" t="s">
        <v>162</v>
      </c>
      <c r="I294" s="105" t="s">
        <v>162</v>
      </c>
      <c r="J294" s="105" t="s">
        <v>162</v>
      </c>
      <c r="K294" s="105" t="s">
        <v>162</v>
      </c>
      <c r="L294" s="105" t="s">
        <v>162</v>
      </c>
      <c r="M294" s="105" t="s">
        <v>161</v>
      </c>
      <c r="N294" s="105" t="s">
        <v>161</v>
      </c>
      <c r="O294" s="105" t="s">
        <v>161</v>
      </c>
      <c r="P294" s="105" t="s">
        <v>161</v>
      </c>
      <c r="Q294" s="105" t="s">
        <v>162</v>
      </c>
      <c r="R294" s="105" t="s">
        <v>162</v>
      </c>
      <c r="S294" s="105" t="s">
        <v>162</v>
      </c>
    </row>
    <row r="295" spans="1:19" x14ac:dyDescent="0.2">
      <c r="A295" s="103" t="s">
        <v>477</v>
      </c>
      <c r="B295" s="104" t="s">
        <v>495</v>
      </c>
      <c r="C295" s="103" t="s">
        <v>162</v>
      </c>
      <c r="D295" s="103" t="s">
        <v>162</v>
      </c>
      <c r="E295" s="103" t="s">
        <v>162</v>
      </c>
      <c r="F295" s="103" t="s">
        <v>162</v>
      </c>
      <c r="G295" s="103" t="s">
        <v>162</v>
      </c>
      <c r="H295" s="103" t="s">
        <v>162</v>
      </c>
      <c r="I295" s="103" t="s">
        <v>161</v>
      </c>
      <c r="J295" s="103" t="s">
        <v>162</v>
      </c>
      <c r="K295" s="103" t="s">
        <v>162</v>
      </c>
      <c r="L295" s="103" t="s">
        <v>162</v>
      </c>
      <c r="M295" s="103" t="s">
        <v>161</v>
      </c>
      <c r="N295" s="103" t="s">
        <v>161</v>
      </c>
      <c r="O295" s="103" t="s">
        <v>161</v>
      </c>
      <c r="P295" s="103" t="s">
        <v>161</v>
      </c>
      <c r="Q295" s="103" t="s">
        <v>161</v>
      </c>
      <c r="R295" s="103" t="s">
        <v>162</v>
      </c>
      <c r="S295" s="103" t="s">
        <v>162</v>
      </c>
    </row>
    <row r="296" spans="1:19" x14ac:dyDescent="0.2">
      <c r="A296" s="105" t="s">
        <v>477</v>
      </c>
      <c r="B296" s="106" t="s">
        <v>496</v>
      </c>
      <c r="C296" s="105" t="s">
        <v>162</v>
      </c>
      <c r="D296" s="105" t="s">
        <v>162</v>
      </c>
      <c r="E296" s="105" t="s">
        <v>162</v>
      </c>
      <c r="F296" s="105" t="s">
        <v>162</v>
      </c>
      <c r="G296" s="105" t="s">
        <v>162</v>
      </c>
      <c r="H296" s="105" t="s">
        <v>162</v>
      </c>
      <c r="I296" s="105" t="s">
        <v>162</v>
      </c>
      <c r="J296" s="105" t="s">
        <v>162</v>
      </c>
      <c r="K296" s="105" t="s">
        <v>162</v>
      </c>
      <c r="L296" s="105" t="s">
        <v>162</v>
      </c>
      <c r="M296" s="105" t="s">
        <v>162</v>
      </c>
      <c r="N296" s="105" t="s">
        <v>161</v>
      </c>
      <c r="O296" s="105" t="s">
        <v>162</v>
      </c>
      <c r="P296" s="105" t="s">
        <v>161</v>
      </c>
      <c r="Q296" s="105" t="s">
        <v>161</v>
      </c>
      <c r="R296" s="105" t="s">
        <v>162</v>
      </c>
      <c r="S296" s="105" t="s">
        <v>162</v>
      </c>
    </row>
    <row r="297" spans="1:19" x14ac:dyDescent="0.2">
      <c r="A297" s="103" t="s">
        <v>477</v>
      </c>
      <c r="B297" s="104" t="s">
        <v>497</v>
      </c>
      <c r="C297" s="103" t="s">
        <v>162</v>
      </c>
      <c r="D297" s="103" t="s">
        <v>162</v>
      </c>
      <c r="E297" s="103" t="s">
        <v>162</v>
      </c>
      <c r="F297" s="103" t="s">
        <v>162</v>
      </c>
      <c r="G297" s="103" t="s">
        <v>162</v>
      </c>
      <c r="H297" s="103" t="s">
        <v>162</v>
      </c>
      <c r="I297" s="103" t="s">
        <v>162</v>
      </c>
      <c r="J297" s="103" t="s">
        <v>161</v>
      </c>
      <c r="K297" s="103" t="s">
        <v>162</v>
      </c>
      <c r="L297" s="103" t="s">
        <v>162</v>
      </c>
      <c r="M297" s="103" t="s">
        <v>161</v>
      </c>
      <c r="N297" s="103" t="s">
        <v>161</v>
      </c>
      <c r="O297" s="103" t="s">
        <v>162</v>
      </c>
      <c r="P297" s="103" t="s">
        <v>161</v>
      </c>
      <c r="Q297" s="103" t="s">
        <v>161</v>
      </c>
      <c r="R297" s="103" t="s">
        <v>161</v>
      </c>
      <c r="S297" s="103" t="s">
        <v>162</v>
      </c>
    </row>
    <row r="298" spans="1:19" x14ac:dyDescent="0.2">
      <c r="A298" s="105" t="s">
        <v>477</v>
      </c>
      <c r="B298" s="106" t="s">
        <v>498</v>
      </c>
      <c r="C298" s="105" t="s">
        <v>162</v>
      </c>
      <c r="D298" s="105" t="s">
        <v>162</v>
      </c>
      <c r="E298" s="105" t="s">
        <v>162</v>
      </c>
      <c r="F298" s="105" t="s">
        <v>162</v>
      </c>
      <c r="G298" s="105" t="s">
        <v>162</v>
      </c>
      <c r="H298" s="105" t="s">
        <v>162</v>
      </c>
      <c r="I298" s="105" t="s">
        <v>161</v>
      </c>
      <c r="J298" s="105" t="s">
        <v>161</v>
      </c>
      <c r="K298" s="105" t="s">
        <v>162</v>
      </c>
      <c r="L298" s="105" t="s">
        <v>162</v>
      </c>
      <c r="M298" s="105" t="s">
        <v>161</v>
      </c>
      <c r="N298" s="105" t="s">
        <v>161</v>
      </c>
      <c r="O298" s="105" t="s">
        <v>161</v>
      </c>
      <c r="P298" s="105" t="s">
        <v>161</v>
      </c>
      <c r="Q298" s="105" t="s">
        <v>161</v>
      </c>
      <c r="R298" s="105" t="s">
        <v>161</v>
      </c>
      <c r="S298" s="105" t="s">
        <v>162</v>
      </c>
    </row>
    <row r="299" spans="1:19" x14ac:dyDescent="0.2">
      <c r="A299" s="103" t="s">
        <v>477</v>
      </c>
      <c r="B299" s="104" t="s">
        <v>499</v>
      </c>
      <c r="C299" s="103" t="s">
        <v>162</v>
      </c>
      <c r="D299" s="103" t="s">
        <v>162</v>
      </c>
      <c r="E299" s="103" t="s">
        <v>161</v>
      </c>
      <c r="F299" s="103" t="s">
        <v>161</v>
      </c>
      <c r="G299" s="103" t="s">
        <v>161</v>
      </c>
      <c r="H299" s="103" t="s">
        <v>161</v>
      </c>
      <c r="I299" s="103" t="s">
        <v>161</v>
      </c>
      <c r="J299" s="103" t="s">
        <v>161</v>
      </c>
      <c r="K299" s="103" t="s">
        <v>161</v>
      </c>
      <c r="L299" s="103" t="s">
        <v>161</v>
      </c>
      <c r="M299" s="103" t="s">
        <v>161</v>
      </c>
      <c r="N299" s="103" t="s">
        <v>161</v>
      </c>
      <c r="O299" s="103" t="s">
        <v>161</v>
      </c>
      <c r="P299" s="103" t="s">
        <v>161</v>
      </c>
      <c r="Q299" s="103" t="s">
        <v>161</v>
      </c>
      <c r="R299" s="103" t="s">
        <v>161</v>
      </c>
      <c r="S299" s="103" t="s">
        <v>162</v>
      </c>
    </row>
    <row r="300" spans="1:19" x14ac:dyDescent="0.2">
      <c r="A300" s="105" t="s">
        <v>477</v>
      </c>
      <c r="B300" s="106" t="s">
        <v>500</v>
      </c>
      <c r="C300" s="105" t="s">
        <v>162</v>
      </c>
      <c r="D300" s="105" t="s">
        <v>162</v>
      </c>
      <c r="E300" s="105" t="s">
        <v>162</v>
      </c>
      <c r="F300" s="105" t="s">
        <v>162</v>
      </c>
      <c r="G300" s="105" t="s">
        <v>162</v>
      </c>
      <c r="H300" s="105" t="s">
        <v>161</v>
      </c>
      <c r="I300" s="105" t="s">
        <v>161</v>
      </c>
      <c r="J300" s="105" t="s">
        <v>161</v>
      </c>
      <c r="K300" s="105" t="s">
        <v>161</v>
      </c>
      <c r="L300" s="105" t="s">
        <v>161</v>
      </c>
      <c r="M300" s="105" t="s">
        <v>162</v>
      </c>
      <c r="N300" s="105" t="s">
        <v>161</v>
      </c>
      <c r="O300" s="105" t="s">
        <v>162</v>
      </c>
      <c r="P300" s="105" t="s">
        <v>161</v>
      </c>
      <c r="Q300" s="105" t="s">
        <v>161</v>
      </c>
      <c r="R300" s="105" t="s">
        <v>161</v>
      </c>
      <c r="S300" s="105" t="s">
        <v>162</v>
      </c>
    </row>
    <row r="301" spans="1:19" x14ac:dyDescent="0.2">
      <c r="A301" s="103" t="s">
        <v>477</v>
      </c>
      <c r="B301" s="104" t="s">
        <v>501</v>
      </c>
      <c r="C301" s="103" t="s">
        <v>162</v>
      </c>
      <c r="D301" s="103" t="s">
        <v>162</v>
      </c>
      <c r="E301" s="103" t="s">
        <v>162</v>
      </c>
      <c r="F301" s="103" t="s">
        <v>162</v>
      </c>
      <c r="G301" s="103" t="s">
        <v>162</v>
      </c>
      <c r="H301" s="103" t="s">
        <v>162</v>
      </c>
      <c r="I301" s="103" t="s">
        <v>162</v>
      </c>
      <c r="J301" s="103" t="s">
        <v>162</v>
      </c>
      <c r="K301" s="103" t="s">
        <v>162</v>
      </c>
      <c r="L301" s="103" t="s">
        <v>162</v>
      </c>
      <c r="M301" s="103" t="s">
        <v>161</v>
      </c>
      <c r="N301" s="103" t="s">
        <v>161</v>
      </c>
      <c r="O301" s="103" t="s">
        <v>162</v>
      </c>
      <c r="P301" s="103" t="s">
        <v>161</v>
      </c>
      <c r="Q301" s="103" t="s">
        <v>162</v>
      </c>
      <c r="R301" s="103" t="s">
        <v>161</v>
      </c>
      <c r="S301" s="103" t="s">
        <v>162</v>
      </c>
    </row>
    <row r="302" spans="1:19" x14ac:dyDescent="0.2">
      <c r="A302" s="105" t="s">
        <v>477</v>
      </c>
      <c r="B302" s="106" t="s">
        <v>502</v>
      </c>
      <c r="C302" s="105" t="s">
        <v>162</v>
      </c>
      <c r="D302" s="105" t="s">
        <v>161</v>
      </c>
      <c r="E302" s="105" t="s">
        <v>162</v>
      </c>
      <c r="F302" s="105" t="s">
        <v>161</v>
      </c>
      <c r="G302" s="105" t="s">
        <v>161</v>
      </c>
      <c r="H302" s="105" t="s">
        <v>162</v>
      </c>
      <c r="I302" s="105" t="s">
        <v>162</v>
      </c>
      <c r="J302" s="105" t="s">
        <v>161</v>
      </c>
      <c r="K302" s="105" t="s">
        <v>162</v>
      </c>
      <c r="L302" s="105" t="s">
        <v>162</v>
      </c>
      <c r="M302" s="105" t="s">
        <v>161</v>
      </c>
      <c r="N302" s="105" t="s">
        <v>161</v>
      </c>
      <c r="O302" s="105" t="s">
        <v>161</v>
      </c>
      <c r="P302" s="105" t="s">
        <v>161</v>
      </c>
      <c r="Q302" s="105" t="s">
        <v>161</v>
      </c>
      <c r="R302" s="105" t="s">
        <v>161</v>
      </c>
      <c r="S302" s="105" t="s">
        <v>162</v>
      </c>
    </row>
    <row r="303" spans="1:19" x14ac:dyDescent="0.2">
      <c r="A303" s="103" t="s">
        <v>477</v>
      </c>
      <c r="B303" s="104" t="s">
        <v>503</v>
      </c>
      <c r="C303" s="103" t="s">
        <v>162</v>
      </c>
      <c r="D303" s="103" t="s">
        <v>162</v>
      </c>
      <c r="E303" s="103" t="s">
        <v>162</v>
      </c>
      <c r="F303" s="103" t="s">
        <v>162</v>
      </c>
      <c r="G303" s="103" t="s">
        <v>162</v>
      </c>
      <c r="H303" s="103" t="s">
        <v>162</v>
      </c>
      <c r="I303" s="103" t="s">
        <v>162</v>
      </c>
      <c r="J303" s="103" t="s">
        <v>162</v>
      </c>
      <c r="K303" s="103" t="s">
        <v>162</v>
      </c>
      <c r="L303" s="103" t="s">
        <v>162</v>
      </c>
      <c r="M303" s="103" t="s">
        <v>162</v>
      </c>
      <c r="N303" s="103" t="s">
        <v>161</v>
      </c>
      <c r="O303" s="103" t="s">
        <v>161</v>
      </c>
      <c r="P303" s="103" t="s">
        <v>161</v>
      </c>
      <c r="Q303" s="103" t="s">
        <v>161</v>
      </c>
      <c r="R303" s="103" t="s">
        <v>161</v>
      </c>
      <c r="S303" s="103" t="s">
        <v>162</v>
      </c>
    </row>
    <row r="304" spans="1:19" x14ac:dyDescent="0.2">
      <c r="A304" s="105" t="s">
        <v>504</v>
      </c>
      <c r="B304" s="106" t="s">
        <v>505</v>
      </c>
      <c r="C304" s="105" t="s">
        <v>162</v>
      </c>
      <c r="D304" s="105" t="s">
        <v>162</v>
      </c>
      <c r="E304" s="105" t="s">
        <v>162</v>
      </c>
      <c r="F304" s="105" t="s">
        <v>162</v>
      </c>
      <c r="G304" s="105" t="s">
        <v>162</v>
      </c>
      <c r="H304" s="105" t="s">
        <v>162</v>
      </c>
      <c r="I304" s="105" t="s">
        <v>162</v>
      </c>
      <c r="J304" s="105" t="s">
        <v>162</v>
      </c>
      <c r="K304" s="105" t="s">
        <v>162</v>
      </c>
      <c r="L304" s="105" t="s">
        <v>162</v>
      </c>
      <c r="M304" s="105" t="s">
        <v>161</v>
      </c>
      <c r="N304" s="105" t="s">
        <v>161</v>
      </c>
      <c r="O304" s="105" t="s">
        <v>162</v>
      </c>
      <c r="P304" s="105" t="s">
        <v>161</v>
      </c>
      <c r="Q304" s="105" t="s">
        <v>161</v>
      </c>
      <c r="R304" s="105" t="s">
        <v>162</v>
      </c>
      <c r="S304" s="105" t="s">
        <v>162</v>
      </c>
    </row>
    <row r="305" spans="1:19" x14ac:dyDescent="0.2">
      <c r="A305" s="103" t="s">
        <v>504</v>
      </c>
      <c r="B305" s="104" t="s">
        <v>506</v>
      </c>
      <c r="C305" s="103" t="s">
        <v>162</v>
      </c>
      <c r="D305" s="103" t="s">
        <v>162</v>
      </c>
      <c r="E305" s="103" t="s">
        <v>162</v>
      </c>
      <c r="F305" s="103" t="s">
        <v>162</v>
      </c>
      <c r="G305" s="103" t="s">
        <v>162</v>
      </c>
      <c r="H305" s="103" t="s">
        <v>162</v>
      </c>
      <c r="I305" s="103" t="s">
        <v>162</v>
      </c>
      <c r="J305" s="103" t="s">
        <v>162</v>
      </c>
      <c r="K305" s="103" t="s">
        <v>162</v>
      </c>
      <c r="L305" s="103" t="s">
        <v>162</v>
      </c>
      <c r="M305" s="103" t="s">
        <v>161</v>
      </c>
      <c r="N305" s="103" t="s">
        <v>161</v>
      </c>
      <c r="O305" s="103" t="s">
        <v>162</v>
      </c>
      <c r="P305" s="103" t="s">
        <v>161</v>
      </c>
      <c r="Q305" s="103" t="s">
        <v>161</v>
      </c>
      <c r="R305" s="103" t="s">
        <v>162</v>
      </c>
      <c r="S305" s="103" t="s">
        <v>162</v>
      </c>
    </row>
    <row r="306" spans="1:19" x14ac:dyDescent="0.2">
      <c r="A306" s="105" t="s">
        <v>504</v>
      </c>
      <c r="B306" s="106" t="s">
        <v>507</v>
      </c>
      <c r="C306" s="105" t="s">
        <v>162</v>
      </c>
      <c r="D306" s="105" t="s">
        <v>161</v>
      </c>
      <c r="E306" s="105" t="s">
        <v>162</v>
      </c>
      <c r="F306" s="105" t="s">
        <v>162</v>
      </c>
      <c r="G306" s="105" t="s">
        <v>162</v>
      </c>
      <c r="H306" s="105" t="s">
        <v>162</v>
      </c>
      <c r="I306" s="105" t="s">
        <v>162</v>
      </c>
      <c r="J306" s="105" t="s">
        <v>162</v>
      </c>
      <c r="K306" s="105" t="s">
        <v>162</v>
      </c>
      <c r="L306" s="105" t="s">
        <v>162</v>
      </c>
      <c r="M306" s="105" t="s">
        <v>162</v>
      </c>
      <c r="N306" s="105" t="s">
        <v>161</v>
      </c>
      <c r="O306" s="105" t="s">
        <v>162</v>
      </c>
      <c r="P306" s="105" t="s">
        <v>161</v>
      </c>
      <c r="Q306" s="105" t="s">
        <v>161</v>
      </c>
      <c r="R306" s="105" t="s">
        <v>162</v>
      </c>
      <c r="S306" s="105" t="s">
        <v>162</v>
      </c>
    </row>
    <row r="307" spans="1:19" x14ac:dyDescent="0.2">
      <c r="A307" s="103" t="s">
        <v>504</v>
      </c>
      <c r="B307" s="104" t="s">
        <v>508</v>
      </c>
      <c r="C307" s="103" t="s">
        <v>162</v>
      </c>
      <c r="D307" s="103" t="s">
        <v>162</v>
      </c>
      <c r="E307" s="103" t="s">
        <v>162</v>
      </c>
      <c r="F307" s="103" t="s">
        <v>162</v>
      </c>
      <c r="G307" s="103" t="s">
        <v>162</v>
      </c>
      <c r="H307" s="103" t="s">
        <v>162</v>
      </c>
      <c r="I307" s="103" t="s">
        <v>162</v>
      </c>
      <c r="J307" s="103" t="s">
        <v>162</v>
      </c>
      <c r="K307" s="103" t="s">
        <v>162</v>
      </c>
      <c r="L307" s="103" t="s">
        <v>162</v>
      </c>
      <c r="M307" s="103" t="s">
        <v>162</v>
      </c>
      <c r="N307" s="103" t="s">
        <v>161</v>
      </c>
      <c r="O307" s="103" t="s">
        <v>162</v>
      </c>
      <c r="P307" s="103" t="s">
        <v>161</v>
      </c>
      <c r="Q307" s="103" t="s">
        <v>161</v>
      </c>
      <c r="R307" s="103" t="s">
        <v>162</v>
      </c>
      <c r="S307" s="103" t="s">
        <v>162</v>
      </c>
    </row>
    <row r="308" spans="1:19" x14ac:dyDescent="0.2">
      <c r="A308" s="105" t="s">
        <v>504</v>
      </c>
      <c r="B308" s="106" t="s">
        <v>509</v>
      </c>
      <c r="C308" s="105" t="s">
        <v>162</v>
      </c>
      <c r="D308" s="105" t="s">
        <v>161</v>
      </c>
      <c r="E308" s="105" t="s">
        <v>162</v>
      </c>
      <c r="F308" s="105" t="s">
        <v>162</v>
      </c>
      <c r="G308" s="105" t="s">
        <v>162</v>
      </c>
      <c r="H308" s="105" t="s">
        <v>162</v>
      </c>
      <c r="I308" s="105" t="s">
        <v>161</v>
      </c>
      <c r="J308" s="105" t="s">
        <v>162</v>
      </c>
      <c r="K308" s="105" t="s">
        <v>162</v>
      </c>
      <c r="L308" s="105" t="s">
        <v>162</v>
      </c>
      <c r="M308" s="105" t="s">
        <v>162</v>
      </c>
      <c r="N308" s="105" t="s">
        <v>161</v>
      </c>
      <c r="O308" s="105" t="s">
        <v>162</v>
      </c>
      <c r="P308" s="105" t="s">
        <v>161</v>
      </c>
      <c r="Q308" s="105" t="s">
        <v>161</v>
      </c>
      <c r="R308" s="105" t="s">
        <v>162</v>
      </c>
      <c r="S308" s="105" t="s">
        <v>162</v>
      </c>
    </row>
    <row r="309" spans="1:19" x14ac:dyDescent="0.2">
      <c r="A309" s="103" t="s">
        <v>504</v>
      </c>
      <c r="B309" s="104" t="s">
        <v>510</v>
      </c>
      <c r="C309" s="103" t="s">
        <v>162</v>
      </c>
      <c r="D309" s="103" t="s">
        <v>161</v>
      </c>
      <c r="E309" s="103" t="s">
        <v>162</v>
      </c>
      <c r="F309" s="103" t="s">
        <v>162</v>
      </c>
      <c r="G309" s="103" t="s">
        <v>162</v>
      </c>
      <c r="H309" s="103" t="s">
        <v>162</v>
      </c>
      <c r="I309" s="103" t="s">
        <v>162</v>
      </c>
      <c r="J309" s="103" t="s">
        <v>162</v>
      </c>
      <c r="K309" s="103" t="s">
        <v>162</v>
      </c>
      <c r="L309" s="103" t="s">
        <v>162</v>
      </c>
      <c r="M309" s="103" t="s">
        <v>162</v>
      </c>
      <c r="N309" s="103" t="s">
        <v>161</v>
      </c>
      <c r="O309" s="103" t="s">
        <v>162</v>
      </c>
      <c r="P309" s="103" t="s">
        <v>161</v>
      </c>
      <c r="Q309" s="103" t="s">
        <v>162</v>
      </c>
      <c r="R309" s="103" t="s">
        <v>162</v>
      </c>
      <c r="S309" s="103" t="s">
        <v>162</v>
      </c>
    </row>
    <row r="310" spans="1:19" x14ac:dyDescent="0.2">
      <c r="A310" s="105" t="s">
        <v>511</v>
      </c>
      <c r="B310" s="106" t="s">
        <v>512</v>
      </c>
      <c r="C310" s="105" t="s">
        <v>162</v>
      </c>
      <c r="D310" s="105" t="s">
        <v>162</v>
      </c>
      <c r="E310" s="105" t="s">
        <v>162</v>
      </c>
      <c r="F310" s="105" t="s">
        <v>162</v>
      </c>
      <c r="G310" s="105" t="s">
        <v>162</v>
      </c>
      <c r="H310" s="105" t="s">
        <v>162</v>
      </c>
      <c r="I310" s="105" t="s">
        <v>162</v>
      </c>
      <c r="J310" s="105" t="s">
        <v>162</v>
      </c>
      <c r="K310" s="105" t="s">
        <v>162</v>
      </c>
      <c r="L310" s="105" t="s">
        <v>162</v>
      </c>
      <c r="M310" s="105" t="s">
        <v>162</v>
      </c>
      <c r="N310" s="105" t="s">
        <v>162</v>
      </c>
      <c r="O310" s="105" t="s">
        <v>162</v>
      </c>
      <c r="P310" s="105" t="s">
        <v>162</v>
      </c>
      <c r="Q310" s="105" t="s">
        <v>162</v>
      </c>
      <c r="R310" s="105" t="s">
        <v>162</v>
      </c>
      <c r="S310" s="105" t="s">
        <v>162</v>
      </c>
    </row>
    <row r="311" spans="1:19" x14ac:dyDescent="0.2">
      <c r="A311" s="103" t="s">
        <v>513</v>
      </c>
      <c r="B311" s="104" t="s">
        <v>514</v>
      </c>
      <c r="C311" s="103" t="s">
        <v>161</v>
      </c>
      <c r="D311" s="103" t="s">
        <v>161</v>
      </c>
      <c r="E311" s="103" t="s">
        <v>162</v>
      </c>
      <c r="F311" s="103" t="s">
        <v>162</v>
      </c>
      <c r="G311" s="103" t="s">
        <v>161</v>
      </c>
      <c r="H311" s="103" t="s">
        <v>162</v>
      </c>
      <c r="I311" s="103" t="s">
        <v>161</v>
      </c>
      <c r="J311" s="103" t="s">
        <v>161</v>
      </c>
      <c r="K311" s="103" t="s">
        <v>162</v>
      </c>
      <c r="L311" s="103" t="s">
        <v>162</v>
      </c>
      <c r="M311" s="103" t="s">
        <v>161</v>
      </c>
      <c r="N311" s="103" t="s">
        <v>161</v>
      </c>
      <c r="O311" s="103" t="s">
        <v>162</v>
      </c>
      <c r="P311" s="103" t="s">
        <v>161</v>
      </c>
      <c r="Q311" s="103" t="s">
        <v>161</v>
      </c>
      <c r="R311" s="103" t="s">
        <v>161</v>
      </c>
      <c r="S311" s="103" t="s">
        <v>162</v>
      </c>
    </row>
    <row r="312" spans="1:19" x14ac:dyDescent="0.2">
      <c r="A312" s="105" t="s">
        <v>513</v>
      </c>
      <c r="B312" s="106" t="s">
        <v>515</v>
      </c>
      <c r="C312" s="105" t="s">
        <v>162</v>
      </c>
      <c r="D312" s="105" t="s">
        <v>162</v>
      </c>
      <c r="E312" s="105" t="s">
        <v>162</v>
      </c>
      <c r="F312" s="105" t="s">
        <v>162</v>
      </c>
      <c r="G312" s="105" t="s">
        <v>162</v>
      </c>
      <c r="H312" s="105" t="s">
        <v>161</v>
      </c>
      <c r="I312" s="105" t="s">
        <v>162</v>
      </c>
      <c r="J312" s="105" t="s">
        <v>162</v>
      </c>
      <c r="K312" s="105" t="s">
        <v>161</v>
      </c>
      <c r="L312" s="105" t="s">
        <v>162</v>
      </c>
      <c r="M312" s="105" t="s">
        <v>161</v>
      </c>
      <c r="N312" s="105" t="s">
        <v>161</v>
      </c>
      <c r="O312" s="105" t="s">
        <v>161</v>
      </c>
      <c r="P312" s="105" t="s">
        <v>161</v>
      </c>
      <c r="Q312" s="105" t="s">
        <v>161</v>
      </c>
      <c r="R312" s="105" t="s">
        <v>162</v>
      </c>
      <c r="S312" s="105" t="s">
        <v>162</v>
      </c>
    </row>
    <row r="313" spans="1:19" x14ac:dyDescent="0.2">
      <c r="A313" s="103" t="s">
        <v>513</v>
      </c>
      <c r="B313" s="104" t="s">
        <v>516</v>
      </c>
      <c r="C313" s="103" t="s">
        <v>162</v>
      </c>
      <c r="D313" s="103" t="s">
        <v>161</v>
      </c>
      <c r="E313" s="103" t="s">
        <v>162</v>
      </c>
      <c r="F313" s="103" t="s">
        <v>162</v>
      </c>
      <c r="G313" s="103" t="s">
        <v>162</v>
      </c>
      <c r="H313" s="103" t="s">
        <v>162</v>
      </c>
      <c r="I313" s="103" t="s">
        <v>162</v>
      </c>
      <c r="J313" s="103" t="s">
        <v>162</v>
      </c>
      <c r="K313" s="103" t="s">
        <v>161</v>
      </c>
      <c r="L313" s="103" t="s">
        <v>161</v>
      </c>
      <c r="M313" s="103" t="s">
        <v>161</v>
      </c>
      <c r="N313" s="103" t="s">
        <v>161</v>
      </c>
      <c r="O313" s="103" t="s">
        <v>162</v>
      </c>
      <c r="P313" s="103" t="s">
        <v>161</v>
      </c>
      <c r="Q313" s="103" t="s">
        <v>161</v>
      </c>
      <c r="R313" s="103" t="s">
        <v>162</v>
      </c>
      <c r="S313" s="103" t="s">
        <v>162</v>
      </c>
    </row>
    <row r="314" spans="1:19" x14ac:dyDescent="0.2">
      <c r="A314" s="105" t="s">
        <v>513</v>
      </c>
      <c r="B314" s="106" t="s">
        <v>517</v>
      </c>
      <c r="C314" s="105" t="s">
        <v>162</v>
      </c>
      <c r="D314" s="105" t="s">
        <v>161</v>
      </c>
      <c r="E314" s="105" t="s">
        <v>162</v>
      </c>
      <c r="F314" s="105" t="s">
        <v>162</v>
      </c>
      <c r="G314" s="105" t="s">
        <v>162</v>
      </c>
      <c r="H314" s="105" t="s">
        <v>162</v>
      </c>
      <c r="I314" s="105" t="s">
        <v>162</v>
      </c>
      <c r="J314" s="105" t="s">
        <v>161</v>
      </c>
      <c r="K314" s="105" t="s">
        <v>162</v>
      </c>
      <c r="L314" s="105" t="s">
        <v>162</v>
      </c>
      <c r="M314" s="105" t="s">
        <v>161</v>
      </c>
      <c r="N314" s="105" t="s">
        <v>161</v>
      </c>
      <c r="O314" s="105" t="s">
        <v>162</v>
      </c>
      <c r="P314" s="105" t="s">
        <v>161</v>
      </c>
      <c r="Q314" s="105" t="s">
        <v>161</v>
      </c>
      <c r="R314" s="105" t="s">
        <v>161</v>
      </c>
      <c r="S314" s="105" t="s">
        <v>162</v>
      </c>
    </row>
    <row r="315" spans="1:19" x14ac:dyDescent="0.2">
      <c r="A315" s="103" t="s">
        <v>513</v>
      </c>
      <c r="B315" s="104" t="s">
        <v>518</v>
      </c>
      <c r="C315" s="103" t="s">
        <v>161</v>
      </c>
      <c r="D315" s="103" t="s">
        <v>161</v>
      </c>
      <c r="E315" s="103" t="s">
        <v>162</v>
      </c>
      <c r="F315" s="103" t="s">
        <v>162</v>
      </c>
      <c r="G315" s="103" t="s">
        <v>162</v>
      </c>
      <c r="H315" s="103" t="s">
        <v>162</v>
      </c>
      <c r="I315" s="103" t="s">
        <v>162</v>
      </c>
      <c r="J315" s="103" t="s">
        <v>161</v>
      </c>
      <c r="K315" s="103" t="s">
        <v>162</v>
      </c>
      <c r="L315" s="103" t="s">
        <v>161</v>
      </c>
      <c r="M315" s="103" t="s">
        <v>161</v>
      </c>
      <c r="N315" s="103" t="s">
        <v>161</v>
      </c>
      <c r="O315" s="103" t="s">
        <v>162</v>
      </c>
      <c r="P315" s="103" t="s">
        <v>161</v>
      </c>
      <c r="Q315" s="103" t="s">
        <v>162</v>
      </c>
      <c r="R315" s="103" t="s">
        <v>162</v>
      </c>
      <c r="S315" s="103" t="s">
        <v>162</v>
      </c>
    </row>
    <row r="316" spans="1:19" x14ac:dyDescent="0.2">
      <c r="A316" s="105" t="s">
        <v>513</v>
      </c>
      <c r="B316" s="106" t="s">
        <v>519</v>
      </c>
      <c r="C316" s="105" t="s">
        <v>162</v>
      </c>
      <c r="D316" s="105" t="s">
        <v>162</v>
      </c>
      <c r="E316" s="105" t="s">
        <v>162</v>
      </c>
      <c r="F316" s="105" t="s">
        <v>162</v>
      </c>
      <c r="G316" s="105" t="s">
        <v>162</v>
      </c>
      <c r="H316" s="105" t="s">
        <v>162</v>
      </c>
      <c r="I316" s="105" t="s">
        <v>161</v>
      </c>
      <c r="J316" s="105" t="s">
        <v>161</v>
      </c>
      <c r="K316" s="105" t="s">
        <v>161</v>
      </c>
      <c r="L316" s="105" t="s">
        <v>161</v>
      </c>
      <c r="M316" s="105" t="s">
        <v>162</v>
      </c>
      <c r="N316" s="105" t="s">
        <v>161</v>
      </c>
      <c r="O316" s="105" t="s">
        <v>162</v>
      </c>
      <c r="P316" s="105" t="s">
        <v>161</v>
      </c>
      <c r="Q316" s="105" t="s">
        <v>161</v>
      </c>
      <c r="R316" s="105" t="s">
        <v>161</v>
      </c>
      <c r="S316" s="105" t="s">
        <v>161</v>
      </c>
    </row>
    <row r="317" spans="1:19" x14ac:dyDescent="0.2">
      <c r="A317" s="103" t="s">
        <v>520</v>
      </c>
      <c r="B317" s="104" t="s">
        <v>521</v>
      </c>
      <c r="C317" s="103" t="s">
        <v>162</v>
      </c>
      <c r="D317" s="103" t="s">
        <v>162</v>
      </c>
      <c r="E317" s="103" t="s">
        <v>162</v>
      </c>
      <c r="F317" s="103" t="s">
        <v>162</v>
      </c>
      <c r="G317" s="103" t="s">
        <v>162</v>
      </c>
      <c r="H317" s="103" t="s">
        <v>162</v>
      </c>
      <c r="I317" s="103" t="s">
        <v>161</v>
      </c>
      <c r="J317" s="103" t="s">
        <v>162</v>
      </c>
      <c r="K317" s="103" t="s">
        <v>162</v>
      </c>
      <c r="L317" s="103" t="s">
        <v>162</v>
      </c>
      <c r="M317" s="103" t="s">
        <v>161</v>
      </c>
      <c r="N317" s="103" t="s">
        <v>161</v>
      </c>
      <c r="O317" s="103" t="s">
        <v>162</v>
      </c>
      <c r="P317" s="103" t="s">
        <v>161</v>
      </c>
      <c r="Q317" s="103" t="s">
        <v>161</v>
      </c>
      <c r="R317" s="103" t="s">
        <v>161</v>
      </c>
      <c r="S317" s="103" t="s">
        <v>162</v>
      </c>
    </row>
    <row r="318" spans="1:19" x14ac:dyDescent="0.2">
      <c r="A318" s="105" t="s">
        <v>520</v>
      </c>
      <c r="B318" s="106" t="s">
        <v>522</v>
      </c>
      <c r="C318" s="105" t="s">
        <v>162</v>
      </c>
      <c r="D318" s="105" t="s">
        <v>161</v>
      </c>
      <c r="E318" s="105" t="s">
        <v>162</v>
      </c>
      <c r="F318" s="105" t="s">
        <v>162</v>
      </c>
      <c r="G318" s="105" t="s">
        <v>162</v>
      </c>
      <c r="H318" s="105" t="s">
        <v>162</v>
      </c>
      <c r="I318" s="105" t="s">
        <v>161</v>
      </c>
      <c r="J318" s="105" t="s">
        <v>162</v>
      </c>
      <c r="K318" s="105" t="s">
        <v>162</v>
      </c>
      <c r="L318" s="105" t="s">
        <v>162</v>
      </c>
      <c r="M318" s="105" t="s">
        <v>161</v>
      </c>
      <c r="N318" s="105" t="s">
        <v>161</v>
      </c>
      <c r="O318" s="105" t="s">
        <v>161</v>
      </c>
      <c r="P318" s="105" t="s">
        <v>161</v>
      </c>
      <c r="Q318" s="105" t="s">
        <v>162</v>
      </c>
      <c r="R318" s="105" t="s">
        <v>162</v>
      </c>
      <c r="S318" s="105" t="s">
        <v>162</v>
      </c>
    </row>
    <row r="319" spans="1:19" x14ac:dyDescent="0.2">
      <c r="A319" s="103" t="s">
        <v>520</v>
      </c>
      <c r="B319" s="104" t="s">
        <v>523</v>
      </c>
      <c r="C319" s="103" t="s">
        <v>162</v>
      </c>
      <c r="D319" s="103" t="s">
        <v>162</v>
      </c>
      <c r="E319" s="103" t="s">
        <v>162</v>
      </c>
      <c r="F319" s="103" t="s">
        <v>162</v>
      </c>
      <c r="G319" s="103" t="s">
        <v>162</v>
      </c>
      <c r="H319" s="103" t="s">
        <v>162</v>
      </c>
      <c r="I319" s="103" t="s">
        <v>162</v>
      </c>
      <c r="J319" s="103" t="s">
        <v>162</v>
      </c>
      <c r="K319" s="103" t="s">
        <v>162</v>
      </c>
      <c r="L319" s="103" t="s">
        <v>162</v>
      </c>
      <c r="M319" s="103" t="s">
        <v>161</v>
      </c>
      <c r="N319" s="103" t="s">
        <v>161</v>
      </c>
      <c r="O319" s="103" t="s">
        <v>161</v>
      </c>
      <c r="P319" s="103" t="s">
        <v>161</v>
      </c>
      <c r="Q319" s="103" t="s">
        <v>161</v>
      </c>
      <c r="R319" s="103" t="s">
        <v>161</v>
      </c>
      <c r="S319" s="103" t="s">
        <v>162</v>
      </c>
    </row>
    <row r="320" spans="1:19" x14ac:dyDescent="0.2">
      <c r="A320" s="105" t="s">
        <v>520</v>
      </c>
      <c r="B320" s="106" t="s">
        <v>524</v>
      </c>
      <c r="C320" s="105" t="s">
        <v>162</v>
      </c>
      <c r="D320" s="105" t="s">
        <v>161</v>
      </c>
      <c r="E320" s="105" t="s">
        <v>162</v>
      </c>
      <c r="F320" s="105" t="s">
        <v>162</v>
      </c>
      <c r="G320" s="105" t="s">
        <v>162</v>
      </c>
      <c r="H320" s="105" t="s">
        <v>162</v>
      </c>
      <c r="I320" s="105" t="s">
        <v>161</v>
      </c>
      <c r="J320" s="105" t="s">
        <v>162</v>
      </c>
      <c r="K320" s="105" t="s">
        <v>162</v>
      </c>
      <c r="L320" s="105" t="s">
        <v>162</v>
      </c>
      <c r="M320" s="105" t="s">
        <v>161</v>
      </c>
      <c r="N320" s="105" t="s">
        <v>161</v>
      </c>
      <c r="O320" s="105" t="s">
        <v>162</v>
      </c>
      <c r="P320" s="105" t="s">
        <v>161</v>
      </c>
      <c r="Q320" s="105" t="s">
        <v>161</v>
      </c>
      <c r="R320" s="105" t="s">
        <v>161</v>
      </c>
      <c r="S320" s="105" t="s">
        <v>162</v>
      </c>
    </row>
    <row r="321" spans="1:19" x14ac:dyDescent="0.2">
      <c r="A321" s="103" t="s">
        <v>520</v>
      </c>
      <c r="B321" s="104" t="s">
        <v>525</v>
      </c>
      <c r="C321" s="103" t="s">
        <v>162</v>
      </c>
      <c r="D321" s="103" t="s">
        <v>162</v>
      </c>
      <c r="E321" s="103" t="s">
        <v>162</v>
      </c>
      <c r="F321" s="103" t="s">
        <v>162</v>
      </c>
      <c r="G321" s="103" t="s">
        <v>162</v>
      </c>
      <c r="H321" s="103" t="s">
        <v>162</v>
      </c>
      <c r="I321" s="103" t="s">
        <v>162</v>
      </c>
      <c r="J321" s="103" t="s">
        <v>162</v>
      </c>
      <c r="K321" s="103" t="s">
        <v>162</v>
      </c>
      <c r="L321" s="103" t="s">
        <v>162</v>
      </c>
      <c r="M321" s="103" t="s">
        <v>161</v>
      </c>
      <c r="N321" s="103" t="s">
        <v>161</v>
      </c>
      <c r="O321" s="103" t="s">
        <v>161</v>
      </c>
      <c r="P321" s="103" t="s">
        <v>161</v>
      </c>
      <c r="Q321" s="103" t="s">
        <v>161</v>
      </c>
      <c r="R321" s="103" t="s">
        <v>162</v>
      </c>
      <c r="S321" s="103" t="s">
        <v>162</v>
      </c>
    </row>
    <row r="322" spans="1:19" x14ac:dyDescent="0.2">
      <c r="A322" s="105" t="s">
        <v>520</v>
      </c>
      <c r="B322" s="106" t="s">
        <v>526</v>
      </c>
      <c r="C322" s="105" t="s">
        <v>162</v>
      </c>
      <c r="D322" s="105" t="s">
        <v>162</v>
      </c>
      <c r="E322" s="105" t="s">
        <v>162</v>
      </c>
      <c r="F322" s="105" t="s">
        <v>162</v>
      </c>
      <c r="G322" s="105" t="s">
        <v>162</v>
      </c>
      <c r="H322" s="105" t="s">
        <v>162</v>
      </c>
      <c r="I322" s="105" t="s">
        <v>162</v>
      </c>
      <c r="J322" s="105" t="s">
        <v>162</v>
      </c>
      <c r="K322" s="105" t="s">
        <v>162</v>
      </c>
      <c r="L322" s="105" t="s">
        <v>162</v>
      </c>
      <c r="M322" s="105" t="s">
        <v>161</v>
      </c>
      <c r="N322" s="105" t="s">
        <v>161</v>
      </c>
      <c r="O322" s="105" t="s">
        <v>161</v>
      </c>
      <c r="P322" s="105" t="s">
        <v>161</v>
      </c>
      <c r="Q322" s="105" t="s">
        <v>161</v>
      </c>
      <c r="R322" s="105" t="s">
        <v>161</v>
      </c>
      <c r="S322" s="105" t="s">
        <v>162</v>
      </c>
    </row>
    <row r="323" spans="1:19" x14ac:dyDescent="0.2">
      <c r="A323" s="103" t="s">
        <v>520</v>
      </c>
      <c r="B323" s="104" t="s">
        <v>527</v>
      </c>
      <c r="C323" s="103" t="s">
        <v>162</v>
      </c>
      <c r="D323" s="103" t="s">
        <v>162</v>
      </c>
      <c r="E323" s="103" t="s">
        <v>162</v>
      </c>
      <c r="F323" s="103" t="s">
        <v>162</v>
      </c>
      <c r="G323" s="103" t="s">
        <v>162</v>
      </c>
      <c r="H323" s="103" t="s">
        <v>162</v>
      </c>
      <c r="I323" s="103" t="s">
        <v>162</v>
      </c>
      <c r="J323" s="103" t="s">
        <v>162</v>
      </c>
      <c r="K323" s="103" t="s">
        <v>162</v>
      </c>
      <c r="L323" s="103" t="s">
        <v>162</v>
      </c>
      <c r="M323" s="103" t="s">
        <v>161</v>
      </c>
      <c r="N323" s="103" t="s">
        <v>161</v>
      </c>
      <c r="O323" s="103" t="s">
        <v>161</v>
      </c>
      <c r="P323" s="103" t="s">
        <v>161</v>
      </c>
      <c r="Q323" s="103" t="s">
        <v>161</v>
      </c>
      <c r="R323" s="103" t="s">
        <v>162</v>
      </c>
      <c r="S323" s="103" t="s">
        <v>161</v>
      </c>
    </row>
    <row r="324" spans="1:19" x14ac:dyDescent="0.2">
      <c r="A324" s="105" t="s">
        <v>520</v>
      </c>
      <c r="B324" s="106" t="s">
        <v>528</v>
      </c>
      <c r="C324" s="105" t="s">
        <v>162</v>
      </c>
      <c r="D324" s="105" t="s">
        <v>161</v>
      </c>
      <c r="E324" s="105" t="s">
        <v>162</v>
      </c>
      <c r="F324" s="105" t="s">
        <v>162</v>
      </c>
      <c r="G324" s="105" t="s">
        <v>162</v>
      </c>
      <c r="H324" s="105" t="s">
        <v>162</v>
      </c>
      <c r="I324" s="105" t="s">
        <v>161</v>
      </c>
      <c r="J324" s="105" t="s">
        <v>161</v>
      </c>
      <c r="K324" s="105" t="s">
        <v>162</v>
      </c>
      <c r="L324" s="105" t="s">
        <v>161</v>
      </c>
      <c r="M324" s="105" t="s">
        <v>161</v>
      </c>
      <c r="N324" s="105" t="s">
        <v>161</v>
      </c>
      <c r="O324" s="105" t="s">
        <v>161</v>
      </c>
      <c r="P324" s="105" t="s">
        <v>161</v>
      </c>
      <c r="Q324" s="105" t="s">
        <v>162</v>
      </c>
      <c r="R324" s="105" t="s">
        <v>161</v>
      </c>
      <c r="S324" s="105" t="s">
        <v>162</v>
      </c>
    </row>
    <row r="325" spans="1:19" x14ac:dyDescent="0.2">
      <c r="A325" s="103" t="s">
        <v>520</v>
      </c>
      <c r="B325" s="104" t="s">
        <v>529</v>
      </c>
      <c r="C325" s="103" t="s">
        <v>162</v>
      </c>
      <c r="D325" s="103" t="s">
        <v>162</v>
      </c>
      <c r="E325" s="103" t="s">
        <v>162</v>
      </c>
      <c r="F325" s="103" t="s">
        <v>162</v>
      </c>
      <c r="G325" s="103" t="s">
        <v>162</v>
      </c>
      <c r="H325" s="103" t="s">
        <v>162</v>
      </c>
      <c r="I325" s="103" t="s">
        <v>162</v>
      </c>
      <c r="J325" s="103" t="s">
        <v>162</v>
      </c>
      <c r="K325" s="103" t="s">
        <v>162</v>
      </c>
      <c r="L325" s="103" t="s">
        <v>162</v>
      </c>
      <c r="M325" s="103" t="s">
        <v>161</v>
      </c>
      <c r="N325" s="103" t="s">
        <v>161</v>
      </c>
      <c r="O325" s="103" t="s">
        <v>162</v>
      </c>
      <c r="P325" s="103" t="s">
        <v>161</v>
      </c>
      <c r="Q325" s="103" t="s">
        <v>161</v>
      </c>
      <c r="R325" s="103" t="s">
        <v>161</v>
      </c>
      <c r="S325" s="103" t="s">
        <v>162</v>
      </c>
    </row>
    <row r="326" spans="1:19" x14ac:dyDescent="0.2">
      <c r="A326" s="105" t="s">
        <v>520</v>
      </c>
      <c r="B326" s="106" t="s">
        <v>530</v>
      </c>
      <c r="C326" s="105" t="s">
        <v>162</v>
      </c>
      <c r="D326" s="105" t="s">
        <v>162</v>
      </c>
      <c r="E326" s="105" t="s">
        <v>162</v>
      </c>
      <c r="F326" s="105" t="s">
        <v>162</v>
      </c>
      <c r="G326" s="105" t="s">
        <v>162</v>
      </c>
      <c r="H326" s="105" t="s">
        <v>162</v>
      </c>
      <c r="I326" s="105" t="s">
        <v>162</v>
      </c>
      <c r="J326" s="105" t="s">
        <v>161</v>
      </c>
      <c r="K326" s="105" t="s">
        <v>161</v>
      </c>
      <c r="L326" s="105" t="s">
        <v>162</v>
      </c>
      <c r="M326" s="105" t="s">
        <v>161</v>
      </c>
      <c r="N326" s="105" t="s">
        <v>161</v>
      </c>
      <c r="O326" s="105" t="s">
        <v>162</v>
      </c>
      <c r="P326" s="105" t="s">
        <v>161</v>
      </c>
      <c r="Q326" s="105" t="s">
        <v>161</v>
      </c>
      <c r="R326" s="105" t="s">
        <v>162</v>
      </c>
      <c r="S326" s="105" t="s">
        <v>161</v>
      </c>
    </row>
    <row r="327" spans="1:19" x14ac:dyDescent="0.2">
      <c r="A327" s="103" t="s">
        <v>531</v>
      </c>
      <c r="B327" s="104" t="s">
        <v>532</v>
      </c>
      <c r="C327" s="103" t="s">
        <v>162</v>
      </c>
      <c r="D327" s="103" t="s">
        <v>162</v>
      </c>
      <c r="E327" s="103" t="s">
        <v>162</v>
      </c>
      <c r="F327" s="103" t="s">
        <v>162</v>
      </c>
      <c r="G327" s="103" t="s">
        <v>162</v>
      </c>
      <c r="H327" s="103" t="s">
        <v>162</v>
      </c>
      <c r="I327" s="103" t="s">
        <v>161</v>
      </c>
      <c r="J327" s="103" t="s">
        <v>162</v>
      </c>
      <c r="K327" s="103" t="s">
        <v>162</v>
      </c>
      <c r="L327" s="103" t="s">
        <v>162</v>
      </c>
      <c r="M327" s="103" t="s">
        <v>161</v>
      </c>
      <c r="N327" s="103" t="s">
        <v>161</v>
      </c>
      <c r="O327" s="103" t="s">
        <v>161</v>
      </c>
      <c r="P327" s="103" t="s">
        <v>161</v>
      </c>
      <c r="Q327" s="103" t="s">
        <v>162</v>
      </c>
      <c r="R327" s="103" t="s">
        <v>161</v>
      </c>
      <c r="S327" s="103" t="s">
        <v>162</v>
      </c>
    </row>
    <row r="328" spans="1:19" x14ac:dyDescent="0.2">
      <c r="A328" s="105" t="s">
        <v>531</v>
      </c>
      <c r="B328" s="106" t="s">
        <v>533</v>
      </c>
      <c r="C328" s="105" t="s">
        <v>162</v>
      </c>
      <c r="D328" s="105" t="s">
        <v>162</v>
      </c>
      <c r="E328" s="105" t="s">
        <v>162</v>
      </c>
      <c r="F328" s="105" t="s">
        <v>162</v>
      </c>
      <c r="G328" s="105" t="s">
        <v>162</v>
      </c>
      <c r="H328" s="105" t="s">
        <v>162</v>
      </c>
      <c r="I328" s="105" t="s">
        <v>162</v>
      </c>
      <c r="J328" s="105" t="s">
        <v>162</v>
      </c>
      <c r="K328" s="105" t="s">
        <v>162</v>
      </c>
      <c r="L328" s="105" t="s">
        <v>162</v>
      </c>
      <c r="M328" s="105" t="s">
        <v>161</v>
      </c>
      <c r="N328" s="105" t="s">
        <v>161</v>
      </c>
      <c r="O328" s="105" t="s">
        <v>161</v>
      </c>
      <c r="P328" s="105" t="s">
        <v>161</v>
      </c>
      <c r="Q328" s="105" t="s">
        <v>161</v>
      </c>
      <c r="R328" s="105" t="s">
        <v>162</v>
      </c>
      <c r="S328" s="105" t="s">
        <v>162</v>
      </c>
    </row>
    <row r="329" spans="1:19" x14ac:dyDescent="0.2">
      <c r="A329" s="103" t="s">
        <v>531</v>
      </c>
      <c r="B329" s="104" t="s">
        <v>534</v>
      </c>
      <c r="C329" s="103" t="s">
        <v>162</v>
      </c>
      <c r="D329" s="103" t="s">
        <v>162</v>
      </c>
      <c r="E329" s="103" t="s">
        <v>162</v>
      </c>
      <c r="F329" s="103" t="s">
        <v>162</v>
      </c>
      <c r="G329" s="103" t="s">
        <v>162</v>
      </c>
      <c r="H329" s="103" t="s">
        <v>162</v>
      </c>
      <c r="I329" s="103" t="s">
        <v>161</v>
      </c>
      <c r="J329" s="103" t="s">
        <v>162</v>
      </c>
      <c r="K329" s="103" t="s">
        <v>162</v>
      </c>
      <c r="L329" s="103" t="s">
        <v>162</v>
      </c>
      <c r="M329" s="103" t="s">
        <v>162</v>
      </c>
      <c r="N329" s="103" t="s">
        <v>161</v>
      </c>
      <c r="O329" s="103" t="s">
        <v>162</v>
      </c>
      <c r="P329" s="103" t="s">
        <v>161</v>
      </c>
      <c r="Q329" s="103" t="s">
        <v>161</v>
      </c>
      <c r="R329" s="103" t="s">
        <v>161</v>
      </c>
      <c r="S329" s="103" t="s">
        <v>162</v>
      </c>
    </row>
    <row r="330" spans="1:19" x14ac:dyDescent="0.2">
      <c r="A330" s="105" t="s">
        <v>535</v>
      </c>
      <c r="B330" s="106" t="s">
        <v>536</v>
      </c>
      <c r="C330" s="105" t="s">
        <v>162</v>
      </c>
      <c r="D330" s="105" t="s">
        <v>162</v>
      </c>
      <c r="E330" s="105" t="s">
        <v>162</v>
      </c>
      <c r="F330" s="105" t="s">
        <v>162</v>
      </c>
      <c r="G330" s="105" t="s">
        <v>162</v>
      </c>
      <c r="H330" s="105" t="s">
        <v>162</v>
      </c>
      <c r="I330" s="105" t="s">
        <v>162</v>
      </c>
      <c r="J330" s="105" t="s">
        <v>162</v>
      </c>
      <c r="K330" s="105" t="s">
        <v>162</v>
      </c>
      <c r="L330" s="105" t="s">
        <v>162</v>
      </c>
      <c r="M330" s="105" t="s">
        <v>162</v>
      </c>
      <c r="N330" s="105" t="s">
        <v>161</v>
      </c>
      <c r="O330" s="105" t="s">
        <v>162</v>
      </c>
      <c r="P330" s="105" t="s">
        <v>161</v>
      </c>
      <c r="Q330" s="105" t="s">
        <v>161</v>
      </c>
      <c r="R330" s="105" t="s">
        <v>161</v>
      </c>
      <c r="S330" s="105" t="s">
        <v>162</v>
      </c>
    </row>
    <row r="331" spans="1:19" x14ac:dyDescent="0.2">
      <c r="A331" s="103" t="s">
        <v>535</v>
      </c>
      <c r="B331" s="104" t="s">
        <v>537</v>
      </c>
      <c r="C331" s="103" t="s">
        <v>162</v>
      </c>
      <c r="D331" s="103" t="s">
        <v>162</v>
      </c>
      <c r="E331" s="103" t="s">
        <v>162</v>
      </c>
      <c r="F331" s="103" t="s">
        <v>162</v>
      </c>
      <c r="G331" s="103" t="s">
        <v>162</v>
      </c>
      <c r="H331" s="103" t="s">
        <v>162</v>
      </c>
      <c r="I331" s="103" t="s">
        <v>161</v>
      </c>
      <c r="J331" s="103" t="s">
        <v>162</v>
      </c>
      <c r="K331" s="103" t="s">
        <v>161</v>
      </c>
      <c r="L331" s="103" t="s">
        <v>162</v>
      </c>
      <c r="M331" s="103" t="s">
        <v>161</v>
      </c>
      <c r="N331" s="103" t="s">
        <v>161</v>
      </c>
      <c r="O331" s="103" t="s">
        <v>161</v>
      </c>
      <c r="P331" s="103" t="s">
        <v>161</v>
      </c>
      <c r="Q331" s="103" t="s">
        <v>161</v>
      </c>
      <c r="R331" s="103" t="s">
        <v>161</v>
      </c>
      <c r="S331" s="103" t="s">
        <v>162</v>
      </c>
    </row>
    <row r="332" spans="1:19" x14ac:dyDescent="0.2">
      <c r="A332" s="105" t="s">
        <v>535</v>
      </c>
      <c r="B332" s="106" t="s">
        <v>538</v>
      </c>
      <c r="C332" s="105" t="s">
        <v>162</v>
      </c>
      <c r="D332" s="105" t="s">
        <v>162</v>
      </c>
      <c r="E332" s="105" t="s">
        <v>162</v>
      </c>
      <c r="F332" s="105" t="s">
        <v>162</v>
      </c>
      <c r="G332" s="105" t="s">
        <v>162</v>
      </c>
      <c r="H332" s="105" t="s">
        <v>162</v>
      </c>
      <c r="I332" s="105" t="s">
        <v>162</v>
      </c>
      <c r="J332" s="105" t="s">
        <v>162</v>
      </c>
      <c r="K332" s="105" t="s">
        <v>162</v>
      </c>
      <c r="L332" s="105" t="s">
        <v>162</v>
      </c>
      <c r="M332" s="105" t="s">
        <v>161</v>
      </c>
      <c r="N332" s="105" t="s">
        <v>161</v>
      </c>
      <c r="O332" s="105" t="s">
        <v>162</v>
      </c>
      <c r="P332" s="105" t="s">
        <v>162</v>
      </c>
      <c r="Q332" s="105" t="s">
        <v>161</v>
      </c>
      <c r="R332" s="105" t="s">
        <v>161</v>
      </c>
      <c r="S332" s="105" t="s">
        <v>162</v>
      </c>
    </row>
    <row r="333" spans="1:19" x14ac:dyDescent="0.2">
      <c r="A333" s="103" t="s">
        <v>535</v>
      </c>
      <c r="B333" s="104" t="s">
        <v>539</v>
      </c>
      <c r="C333" s="103" t="s">
        <v>162</v>
      </c>
      <c r="D333" s="103" t="s">
        <v>161</v>
      </c>
      <c r="E333" s="103" t="s">
        <v>162</v>
      </c>
      <c r="F333" s="103" t="s">
        <v>162</v>
      </c>
      <c r="G333" s="103" t="s">
        <v>162</v>
      </c>
      <c r="H333" s="103" t="s">
        <v>162</v>
      </c>
      <c r="I333" s="103" t="s">
        <v>161</v>
      </c>
      <c r="J333" s="103" t="s">
        <v>162</v>
      </c>
      <c r="K333" s="103" t="s">
        <v>162</v>
      </c>
      <c r="L333" s="103" t="s">
        <v>162</v>
      </c>
      <c r="M333" s="103" t="s">
        <v>161</v>
      </c>
      <c r="N333" s="103" t="s">
        <v>161</v>
      </c>
      <c r="O333" s="103" t="s">
        <v>161</v>
      </c>
      <c r="P333" s="103" t="s">
        <v>161</v>
      </c>
      <c r="Q333" s="103" t="s">
        <v>161</v>
      </c>
      <c r="R333" s="103" t="s">
        <v>161</v>
      </c>
      <c r="S333" s="103" t="s">
        <v>162</v>
      </c>
    </row>
    <row r="334" spans="1:19" x14ac:dyDescent="0.2">
      <c r="A334" s="105" t="s">
        <v>535</v>
      </c>
      <c r="B334" s="106" t="s">
        <v>540</v>
      </c>
      <c r="C334" s="105" t="s">
        <v>162</v>
      </c>
      <c r="D334" s="105" t="s">
        <v>162</v>
      </c>
      <c r="E334" s="105" t="s">
        <v>162</v>
      </c>
      <c r="F334" s="105" t="s">
        <v>162</v>
      </c>
      <c r="G334" s="105" t="s">
        <v>162</v>
      </c>
      <c r="H334" s="105" t="s">
        <v>162</v>
      </c>
      <c r="I334" s="105" t="s">
        <v>161</v>
      </c>
      <c r="J334" s="105" t="s">
        <v>162</v>
      </c>
      <c r="K334" s="105" t="s">
        <v>162</v>
      </c>
      <c r="L334" s="105" t="s">
        <v>162</v>
      </c>
      <c r="M334" s="105" t="s">
        <v>162</v>
      </c>
      <c r="N334" s="105" t="s">
        <v>161</v>
      </c>
      <c r="O334" s="105" t="s">
        <v>162</v>
      </c>
      <c r="P334" s="105" t="s">
        <v>161</v>
      </c>
      <c r="Q334" s="105" t="s">
        <v>162</v>
      </c>
      <c r="R334" s="105" t="s">
        <v>161</v>
      </c>
      <c r="S334" s="105" t="s">
        <v>162</v>
      </c>
    </row>
    <row r="335" spans="1:19" x14ac:dyDescent="0.2">
      <c r="A335" s="103" t="s">
        <v>535</v>
      </c>
      <c r="B335" s="104" t="s">
        <v>541</v>
      </c>
      <c r="C335" s="103" t="s">
        <v>161</v>
      </c>
      <c r="D335" s="103" t="s">
        <v>161</v>
      </c>
      <c r="E335" s="103" t="s">
        <v>162</v>
      </c>
      <c r="F335" s="103" t="s">
        <v>162</v>
      </c>
      <c r="G335" s="103" t="s">
        <v>161</v>
      </c>
      <c r="H335" s="103" t="s">
        <v>162</v>
      </c>
      <c r="I335" s="103" t="s">
        <v>161</v>
      </c>
      <c r="J335" s="103" t="s">
        <v>162</v>
      </c>
      <c r="K335" s="103" t="s">
        <v>162</v>
      </c>
      <c r="L335" s="103" t="s">
        <v>162</v>
      </c>
      <c r="M335" s="103" t="s">
        <v>161</v>
      </c>
      <c r="N335" s="103" t="s">
        <v>161</v>
      </c>
      <c r="O335" s="103" t="s">
        <v>161</v>
      </c>
      <c r="P335" s="103" t="s">
        <v>161</v>
      </c>
      <c r="Q335" s="103" t="s">
        <v>162</v>
      </c>
      <c r="R335" s="103" t="s">
        <v>161</v>
      </c>
      <c r="S335" s="103" t="s">
        <v>162</v>
      </c>
    </row>
    <row r="336" spans="1:19" x14ac:dyDescent="0.2">
      <c r="A336" s="105" t="s">
        <v>535</v>
      </c>
      <c r="B336" s="106" t="s">
        <v>542</v>
      </c>
      <c r="C336" s="105" t="s">
        <v>162</v>
      </c>
      <c r="D336" s="105" t="s">
        <v>162</v>
      </c>
      <c r="E336" s="105" t="s">
        <v>162</v>
      </c>
      <c r="F336" s="105" t="s">
        <v>162</v>
      </c>
      <c r="G336" s="105" t="s">
        <v>162</v>
      </c>
      <c r="H336" s="105" t="s">
        <v>162</v>
      </c>
      <c r="I336" s="105" t="s">
        <v>161</v>
      </c>
      <c r="J336" s="105" t="s">
        <v>162</v>
      </c>
      <c r="K336" s="105" t="s">
        <v>162</v>
      </c>
      <c r="L336" s="105" t="s">
        <v>162</v>
      </c>
      <c r="M336" s="105" t="s">
        <v>161</v>
      </c>
      <c r="N336" s="105" t="s">
        <v>161</v>
      </c>
      <c r="O336" s="105" t="s">
        <v>162</v>
      </c>
      <c r="P336" s="105" t="s">
        <v>161</v>
      </c>
      <c r="Q336" s="105" t="s">
        <v>161</v>
      </c>
      <c r="R336" s="105" t="s">
        <v>161</v>
      </c>
      <c r="S336" s="105" t="s">
        <v>162</v>
      </c>
    </row>
    <row r="337" spans="1:19" x14ac:dyDescent="0.2">
      <c r="A337" s="103" t="s">
        <v>535</v>
      </c>
      <c r="B337" s="104" t="s">
        <v>543</v>
      </c>
      <c r="C337" s="103" t="s">
        <v>162</v>
      </c>
      <c r="D337" s="103" t="s">
        <v>161</v>
      </c>
      <c r="E337" s="103" t="s">
        <v>162</v>
      </c>
      <c r="F337" s="103" t="s">
        <v>162</v>
      </c>
      <c r="G337" s="103" t="s">
        <v>162</v>
      </c>
      <c r="H337" s="103" t="s">
        <v>162</v>
      </c>
      <c r="I337" s="103" t="s">
        <v>162</v>
      </c>
      <c r="J337" s="103" t="s">
        <v>162</v>
      </c>
      <c r="K337" s="103" t="s">
        <v>162</v>
      </c>
      <c r="L337" s="103" t="s">
        <v>162</v>
      </c>
      <c r="M337" s="103" t="s">
        <v>161</v>
      </c>
      <c r="N337" s="103" t="s">
        <v>161</v>
      </c>
      <c r="O337" s="103" t="s">
        <v>161</v>
      </c>
      <c r="P337" s="103" t="s">
        <v>161</v>
      </c>
      <c r="Q337" s="103" t="s">
        <v>161</v>
      </c>
      <c r="R337" s="103" t="s">
        <v>161</v>
      </c>
      <c r="S337" s="103" t="s">
        <v>162</v>
      </c>
    </row>
    <row r="338" spans="1:19" x14ac:dyDescent="0.2">
      <c r="A338" s="105" t="s">
        <v>544</v>
      </c>
      <c r="B338" s="106" t="s">
        <v>545</v>
      </c>
      <c r="C338" s="105" t="s">
        <v>162</v>
      </c>
      <c r="D338" s="105" t="s">
        <v>161</v>
      </c>
      <c r="E338" s="105" t="s">
        <v>162</v>
      </c>
      <c r="F338" s="105" t="s">
        <v>162</v>
      </c>
      <c r="G338" s="105" t="s">
        <v>162</v>
      </c>
      <c r="H338" s="105" t="s">
        <v>162</v>
      </c>
      <c r="I338" s="105" t="s">
        <v>162</v>
      </c>
      <c r="J338" s="105" t="s">
        <v>162</v>
      </c>
      <c r="K338" s="105" t="s">
        <v>162</v>
      </c>
      <c r="L338" s="105" t="s">
        <v>162</v>
      </c>
      <c r="M338" s="105" t="s">
        <v>161</v>
      </c>
      <c r="N338" s="105" t="s">
        <v>161</v>
      </c>
      <c r="O338" s="105" t="s">
        <v>161</v>
      </c>
      <c r="P338" s="105" t="s">
        <v>161</v>
      </c>
      <c r="Q338" s="105" t="s">
        <v>161</v>
      </c>
      <c r="R338" s="105" t="s">
        <v>162</v>
      </c>
      <c r="S338" s="105" t="s">
        <v>162</v>
      </c>
    </row>
    <row r="339" spans="1:19" ht="13.5" thickBot="1" x14ac:dyDescent="0.25">
      <c r="A339" s="112" t="s">
        <v>544</v>
      </c>
      <c r="B339" s="113" t="s">
        <v>546</v>
      </c>
      <c r="C339" s="112" t="s">
        <v>162</v>
      </c>
      <c r="D339" s="112" t="s">
        <v>161</v>
      </c>
      <c r="E339" s="112" t="s">
        <v>162</v>
      </c>
      <c r="F339" s="112" t="s">
        <v>162</v>
      </c>
      <c r="G339" s="112" t="s">
        <v>162</v>
      </c>
      <c r="H339" s="112" t="s">
        <v>162</v>
      </c>
      <c r="I339" s="112" t="s">
        <v>162</v>
      </c>
      <c r="J339" s="112" t="s">
        <v>162</v>
      </c>
      <c r="K339" s="112" t="s">
        <v>161</v>
      </c>
      <c r="L339" s="112" t="s">
        <v>161</v>
      </c>
      <c r="M339" s="112" t="s">
        <v>161</v>
      </c>
      <c r="N339" s="112" t="s">
        <v>161</v>
      </c>
      <c r="O339" s="112" t="s">
        <v>161</v>
      </c>
      <c r="P339" s="112" t="s">
        <v>161</v>
      </c>
      <c r="Q339" s="112" t="s">
        <v>161</v>
      </c>
      <c r="R339" s="112" t="s">
        <v>161</v>
      </c>
      <c r="S339" s="112" t="s">
        <v>162</v>
      </c>
    </row>
    <row r="340" spans="1:19" ht="13.5" thickBot="1" x14ac:dyDescent="0.25">
      <c r="A340" s="114"/>
      <c r="B340" s="116" t="s">
        <v>846</v>
      </c>
      <c r="C340" s="115">
        <f>COUNTIF(C5:C339,"YES")</f>
        <v>13</v>
      </c>
      <c r="D340" s="115">
        <f t="shared" ref="D340:I340" si="0">COUNTIF(D5:D339,"YES")</f>
        <v>98</v>
      </c>
      <c r="E340" s="115">
        <f t="shared" si="0"/>
        <v>4</v>
      </c>
      <c r="F340" s="115">
        <f t="shared" si="0"/>
        <v>3</v>
      </c>
      <c r="G340" s="115">
        <f t="shared" si="0"/>
        <v>19</v>
      </c>
      <c r="H340" s="115">
        <f t="shared" si="0"/>
        <v>33</v>
      </c>
      <c r="I340" s="115">
        <f t="shared" si="0"/>
        <v>111</v>
      </c>
      <c r="J340" s="115">
        <f>COUNTIF(J5:J339,"YES")</f>
        <v>60</v>
      </c>
      <c r="K340" s="115">
        <f t="shared" ref="K340:S340" si="1">COUNTIF(K5:K339,"YES")</f>
        <v>46</v>
      </c>
      <c r="L340" s="115">
        <f t="shared" si="1"/>
        <v>24</v>
      </c>
      <c r="M340" s="115">
        <f t="shared" si="1"/>
        <v>244</v>
      </c>
      <c r="N340" s="115">
        <f t="shared" si="1"/>
        <v>319</v>
      </c>
      <c r="O340" s="115">
        <f t="shared" si="1"/>
        <v>82</v>
      </c>
      <c r="P340" s="115">
        <f t="shared" si="1"/>
        <v>287</v>
      </c>
      <c r="Q340" s="115">
        <f t="shared" si="1"/>
        <v>228</v>
      </c>
      <c r="R340" s="115">
        <f t="shared" si="1"/>
        <v>152</v>
      </c>
      <c r="S340" s="115">
        <f t="shared" si="1"/>
        <v>30</v>
      </c>
    </row>
    <row r="342" spans="1:19" x14ac:dyDescent="0.2">
      <c r="A342" s="35" t="s">
        <v>780</v>
      </c>
    </row>
    <row r="343" spans="1:19" x14ac:dyDescent="0.2">
      <c r="A343" s="36" t="s">
        <v>76</v>
      </c>
    </row>
  </sheetData>
  <mergeCells count="3">
    <mergeCell ref="C3:D3"/>
    <mergeCell ref="J3:L3"/>
    <mergeCell ref="A2:B2"/>
  </mergeCells>
  <hyperlinks>
    <hyperlink ref="A2:B2" location="TOC!A1" display="Return to Table of Contents"/>
  </hyperlinks>
  <pageMargins left="0.25" right="0.25" top="0.75" bottom="0.75" header="0.3" footer="0.3"/>
  <pageSetup scale="65" orientation="portrait" r:id="rId1"/>
  <headerFooter>
    <oddHeader>&amp;L&amp;"Arial,Bold"2015-16 &amp;"Arial,Bold Italic"Survey of Allied Dental Education&amp;"Arial,Bold"
Report 1 - Dental Hygiene Education Programs</oddHeader>
  </headerFooter>
  <rowBreaks count="4" manualBreakCount="4">
    <brk id="76" max="18" man="1"/>
    <brk id="152" max="18" man="1"/>
    <brk id="229" max="18" man="1"/>
    <brk id="303" max="18"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0"/>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ColWidth="9.140625" defaultRowHeight="12.75" x14ac:dyDescent="0.2"/>
  <cols>
    <col min="1" max="1" width="61" style="329" customWidth="1"/>
    <col min="2" max="2" width="10" style="332" customWidth="1"/>
    <col min="3" max="3" width="5.28515625" style="331" customWidth="1"/>
    <col min="4" max="4" width="13.42578125" style="332" customWidth="1"/>
    <col min="5" max="5" width="5.28515625" style="331" customWidth="1"/>
    <col min="6" max="6" width="10" style="332" customWidth="1"/>
    <col min="7" max="7" width="5.28515625" style="331" customWidth="1"/>
    <col min="8" max="8" width="5.28515625" style="301" customWidth="1"/>
    <col min="9" max="9" width="10" style="329" customWidth="1"/>
    <col min="10" max="10" width="5.28515625" style="331" customWidth="1"/>
    <col min="11" max="11" width="13.42578125" style="332" customWidth="1"/>
    <col min="12" max="12" width="5.28515625" style="331" customWidth="1"/>
    <col min="13" max="13" width="10" style="341" customWidth="1"/>
    <col min="14" max="14" width="5.28515625" style="330" customWidth="1"/>
    <col min="15" max="15" width="4.7109375" style="329" customWidth="1"/>
    <col min="16" max="16" width="10" style="329" customWidth="1"/>
    <col min="17" max="17" width="5.28515625" style="330" customWidth="1"/>
    <col min="18" max="18" width="13.42578125" style="332" customWidth="1"/>
    <col min="19" max="19" width="5.28515625" style="331" customWidth="1"/>
    <col min="20" max="20" width="10" style="332" customWidth="1"/>
    <col min="21" max="21" width="5.28515625" style="331" customWidth="1"/>
    <col min="22" max="16384" width="9.140625" style="329"/>
  </cols>
  <sheetData>
    <row r="1" spans="1:24" x14ac:dyDescent="0.2">
      <c r="A1" s="327" t="s">
        <v>961</v>
      </c>
      <c r="I1" s="333"/>
      <c r="J1" s="334"/>
      <c r="K1" s="335"/>
      <c r="L1" s="334"/>
      <c r="P1" s="333"/>
      <c r="Q1" s="334"/>
      <c r="R1" s="335"/>
      <c r="S1" s="334"/>
    </row>
    <row r="2" spans="1:24" x14ac:dyDescent="0.2">
      <c r="A2" s="328" t="s">
        <v>4</v>
      </c>
      <c r="I2" s="336"/>
      <c r="J2" s="337"/>
      <c r="K2" s="338"/>
      <c r="L2" s="337"/>
      <c r="P2" s="336"/>
      <c r="Q2" s="339"/>
      <c r="R2" s="338"/>
      <c r="S2" s="337"/>
    </row>
    <row r="3" spans="1:24" ht="27" customHeight="1" x14ac:dyDescent="0.2">
      <c r="A3" s="421" t="s">
        <v>854</v>
      </c>
      <c r="B3" s="422" t="s">
        <v>858</v>
      </c>
      <c r="C3" s="422"/>
      <c r="D3" s="422"/>
      <c r="E3" s="422"/>
      <c r="F3" s="422"/>
      <c r="G3" s="422"/>
      <c r="H3" s="283"/>
      <c r="I3" s="420" t="s">
        <v>859</v>
      </c>
      <c r="J3" s="420"/>
      <c r="K3" s="420"/>
      <c r="L3" s="420"/>
      <c r="M3" s="420"/>
      <c r="N3" s="420"/>
      <c r="O3" s="342"/>
      <c r="P3" s="420" t="s">
        <v>860</v>
      </c>
      <c r="Q3" s="420"/>
      <c r="R3" s="420"/>
      <c r="S3" s="420"/>
      <c r="T3" s="420"/>
      <c r="U3" s="420"/>
    </row>
    <row r="4" spans="1:24" ht="42" customHeight="1" x14ac:dyDescent="0.2">
      <c r="A4" s="421"/>
      <c r="B4" s="318" t="s">
        <v>855</v>
      </c>
      <c r="C4" s="343" t="s">
        <v>93</v>
      </c>
      <c r="D4" s="318" t="s">
        <v>856</v>
      </c>
      <c r="E4" s="343" t="s">
        <v>93</v>
      </c>
      <c r="F4" s="318" t="s">
        <v>857</v>
      </c>
      <c r="G4" s="343" t="s">
        <v>93</v>
      </c>
      <c r="H4" s="316"/>
      <c r="I4" s="316" t="s">
        <v>855</v>
      </c>
      <c r="J4" s="343" t="s">
        <v>93</v>
      </c>
      <c r="K4" s="318" t="s">
        <v>856</v>
      </c>
      <c r="L4" s="343" t="s">
        <v>93</v>
      </c>
      <c r="M4" s="318" t="s">
        <v>857</v>
      </c>
      <c r="N4" s="343" t="s">
        <v>93</v>
      </c>
      <c r="O4" s="342"/>
      <c r="P4" s="316" t="s">
        <v>855</v>
      </c>
      <c r="Q4" s="343" t="s">
        <v>93</v>
      </c>
      <c r="R4" s="318" t="s">
        <v>856</v>
      </c>
      <c r="S4" s="343" t="s">
        <v>93</v>
      </c>
      <c r="T4" s="318" t="s">
        <v>857</v>
      </c>
      <c r="U4" s="343" t="s">
        <v>93</v>
      </c>
      <c r="V4" s="333"/>
      <c r="W4" s="333"/>
      <c r="X4" s="333"/>
    </row>
    <row r="5" spans="1:24" ht="15" customHeight="1" x14ac:dyDescent="0.2">
      <c r="A5" s="329" t="s">
        <v>861</v>
      </c>
      <c r="B5" s="332">
        <v>51.5</v>
      </c>
      <c r="C5" s="331">
        <v>267</v>
      </c>
      <c r="D5" s="332">
        <v>18</v>
      </c>
      <c r="E5" s="331">
        <v>25</v>
      </c>
      <c r="F5" s="332" t="s">
        <v>606</v>
      </c>
      <c r="G5" s="331" t="s">
        <v>606</v>
      </c>
      <c r="I5" s="340">
        <v>50.3</v>
      </c>
      <c r="J5" s="337">
        <v>237</v>
      </c>
      <c r="K5" s="338">
        <v>16.7</v>
      </c>
      <c r="L5" s="337">
        <v>23</v>
      </c>
      <c r="M5" s="332" t="s">
        <v>606</v>
      </c>
      <c r="N5" s="331" t="s">
        <v>606</v>
      </c>
      <c r="P5" s="338">
        <v>62.4</v>
      </c>
      <c r="Q5" s="337">
        <v>28</v>
      </c>
      <c r="R5" s="338">
        <v>33</v>
      </c>
      <c r="S5" s="337">
        <v>2</v>
      </c>
      <c r="T5" s="332" t="s">
        <v>606</v>
      </c>
      <c r="U5" s="331" t="s">
        <v>606</v>
      </c>
      <c r="V5" s="336"/>
      <c r="W5" s="344"/>
      <c r="X5" s="344"/>
    </row>
    <row r="6" spans="1:24" ht="15" customHeight="1" x14ac:dyDescent="0.2">
      <c r="A6" s="329" t="s">
        <v>862</v>
      </c>
      <c r="B6" s="332">
        <v>40</v>
      </c>
      <c r="C6" s="331">
        <v>275</v>
      </c>
      <c r="D6" s="332">
        <v>18.8</v>
      </c>
      <c r="E6" s="331">
        <v>30</v>
      </c>
      <c r="F6" s="332" t="s">
        <v>606</v>
      </c>
      <c r="G6" s="331" t="s">
        <v>606</v>
      </c>
      <c r="I6" s="340">
        <v>40.5</v>
      </c>
      <c r="J6" s="337">
        <v>244</v>
      </c>
      <c r="K6" s="338">
        <v>18.600000000000001</v>
      </c>
      <c r="L6" s="337">
        <v>27</v>
      </c>
      <c r="M6" s="332" t="s">
        <v>606</v>
      </c>
      <c r="N6" s="331" t="s">
        <v>606</v>
      </c>
      <c r="P6" s="338">
        <v>35.200000000000003</v>
      </c>
      <c r="Q6" s="337">
        <v>29</v>
      </c>
      <c r="R6" s="338">
        <v>20</v>
      </c>
      <c r="S6" s="337">
        <v>3</v>
      </c>
      <c r="T6" s="332" t="s">
        <v>606</v>
      </c>
      <c r="U6" s="331" t="s">
        <v>606</v>
      </c>
      <c r="V6" s="336"/>
      <c r="W6" s="344"/>
      <c r="X6" s="344"/>
    </row>
    <row r="7" spans="1:24" ht="15" customHeight="1" x14ac:dyDescent="0.2">
      <c r="A7" s="329" t="s">
        <v>863</v>
      </c>
      <c r="B7" s="332">
        <v>41.1</v>
      </c>
      <c r="C7" s="331">
        <v>265</v>
      </c>
      <c r="D7" s="332">
        <v>9.9</v>
      </c>
      <c r="E7" s="331">
        <v>10</v>
      </c>
      <c r="F7" s="332" t="s">
        <v>606</v>
      </c>
      <c r="G7" s="331" t="s">
        <v>606</v>
      </c>
      <c r="I7" s="340">
        <v>41.7</v>
      </c>
      <c r="J7" s="337">
        <v>239</v>
      </c>
      <c r="K7" s="338">
        <v>10.7</v>
      </c>
      <c r="L7" s="337">
        <v>9</v>
      </c>
      <c r="M7" s="332" t="s">
        <v>606</v>
      </c>
      <c r="N7" s="331" t="s">
        <v>606</v>
      </c>
      <c r="P7" s="338">
        <v>34</v>
      </c>
      <c r="Q7" s="337">
        <v>24</v>
      </c>
      <c r="R7" s="338">
        <v>3</v>
      </c>
      <c r="S7" s="337">
        <v>1</v>
      </c>
      <c r="T7" s="332" t="s">
        <v>606</v>
      </c>
      <c r="U7" s="331" t="s">
        <v>606</v>
      </c>
      <c r="V7" s="336"/>
      <c r="W7" s="344"/>
      <c r="X7" s="344"/>
    </row>
    <row r="8" spans="1:24" ht="15" customHeight="1" x14ac:dyDescent="0.2">
      <c r="A8" s="329" t="s">
        <v>864</v>
      </c>
      <c r="B8" s="332">
        <v>40.799999999999997</v>
      </c>
      <c r="C8" s="331">
        <v>253</v>
      </c>
      <c r="D8" s="332">
        <v>21</v>
      </c>
      <c r="E8" s="331">
        <v>7</v>
      </c>
      <c r="F8" s="332" t="s">
        <v>606</v>
      </c>
      <c r="G8" s="331" t="s">
        <v>606</v>
      </c>
      <c r="I8" s="340">
        <v>40.799999999999997</v>
      </c>
      <c r="J8" s="337">
        <v>231</v>
      </c>
      <c r="K8" s="338">
        <v>24.2</v>
      </c>
      <c r="L8" s="337">
        <v>6</v>
      </c>
      <c r="M8" s="332" t="s">
        <v>606</v>
      </c>
      <c r="N8" s="331" t="s">
        <v>606</v>
      </c>
      <c r="P8" s="338">
        <v>40.1</v>
      </c>
      <c r="Q8" s="337">
        <v>20</v>
      </c>
      <c r="R8" s="338">
        <v>2</v>
      </c>
      <c r="S8" s="337">
        <v>1</v>
      </c>
      <c r="T8" s="332" t="s">
        <v>606</v>
      </c>
      <c r="U8" s="331" t="s">
        <v>606</v>
      </c>
      <c r="V8" s="336"/>
      <c r="W8" s="344"/>
      <c r="X8" s="344"/>
    </row>
    <row r="9" spans="1:24" ht="15" customHeight="1" x14ac:dyDescent="0.2">
      <c r="A9" s="329" t="s">
        <v>865</v>
      </c>
      <c r="B9" s="332">
        <v>42.2</v>
      </c>
      <c r="C9" s="331">
        <v>246</v>
      </c>
      <c r="D9" s="332">
        <v>34.9</v>
      </c>
      <c r="E9" s="331">
        <v>194</v>
      </c>
      <c r="F9" s="332" t="s">
        <v>606</v>
      </c>
      <c r="G9" s="331" t="s">
        <v>606</v>
      </c>
      <c r="I9" s="340">
        <v>42.8</v>
      </c>
      <c r="J9" s="337">
        <v>219</v>
      </c>
      <c r="K9" s="338">
        <v>35</v>
      </c>
      <c r="L9" s="337">
        <v>180</v>
      </c>
      <c r="M9" s="332" t="s">
        <v>606</v>
      </c>
      <c r="N9" s="331" t="s">
        <v>606</v>
      </c>
      <c r="P9" s="338">
        <v>36.799999999999997</v>
      </c>
      <c r="Q9" s="337">
        <v>25</v>
      </c>
      <c r="R9" s="338">
        <v>34.299999999999997</v>
      </c>
      <c r="S9" s="337">
        <v>12</v>
      </c>
      <c r="T9" s="332" t="s">
        <v>606</v>
      </c>
      <c r="U9" s="331" t="s">
        <v>606</v>
      </c>
      <c r="V9" s="336"/>
      <c r="W9" s="344"/>
      <c r="X9" s="344"/>
    </row>
    <row r="10" spans="1:24" ht="15" customHeight="1" x14ac:dyDescent="0.2">
      <c r="A10" s="329" t="s">
        <v>866</v>
      </c>
      <c r="B10" s="332">
        <v>39.299999999999997</v>
      </c>
      <c r="C10" s="331">
        <v>249</v>
      </c>
      <c r="D10" s="332">
        <v>33.799999999999997</v>
      </c>
      <c r="E10" s="331">
        <v>183</v>
      </c>
      <c r="F10" s="332" t="s">
        <v>606</v>
      </c>
      <c r="G10" s="331" t="s">
        <v>606</v>
      </c>
      <c r="I10" s="340">
        <v>39.700000000000003</v>
      </c>
      <c r="J10" s="337">
        <v>220</v>
      </c>
      <c r="K10" s="338">
        <v>33.799999999999997</v>
      </c>
      <c r="L10" s="337">
        <v>168</v>
      </c>
      <c r="M10" s="332" t="s">
        <v>606</v>
      </c>
      <c r="N10" s="331" t="s">
        <v>606</v>
      </c>
      <c r="P10" s="338">
        <v>36</v>
      </c>
      <c r="Q10" s="337">
        <v>27</v>
      </c>
      <c r="R10" s="338">
        <v>33.9</v>
      </c>
      <c r="S10" s="337">
        <v>13</v>
      </c>
      <c r="T10" s="332" t="s">
        <v>606</v>
      </c>
      <c r="U10" s="331" t="s">
        <v>606</v>
      </c>
      <c r="V10" s="336"/>
      <c r="W10" s="344"/>
      <c r="X10" s="344"/>
    </row>
    <row r="11" spans="1:24" ht="15" customHeight="1" x14ac:dyDescent="0.2">
      <c r="A11" s="329" t="s">
        <v>867</v>
      </c>
      <c r="B11" s="332">
        <v>36.1</v>
      </c>
      <c r="C11" s="331">
        <v>224</v>
      </c>
      <c r="D11" s="332">
        <v>30.3</v>
      </c>
      <c r="E11" s="331">
        <v>151</v>
      </c>
      <c r="F11" s="332" t="s">
        <v>606</v>
      </c>
      <c r="G11" s="331" t="s">
        <v>606</v>
      </c>
      <c r="I11" s="340">
        <v>35.700000000000003</v>
      </c>
      <c r="J11" s="337">
        <v>203</v>
      </c>
      <c r="K11" s="338">
        <v>29.1</v>
      </c>
      <c r="L11" s="337">
        <v>136</v>
      </c>
      <c r="M11" s="332" t="s">
        <v>606</v>
      </c>
      <c r="N11" s="331" t="s">
        <v>606</v>
      </c>
      <c r="P11" s="338">
        <v>42.3</v>
      </c>
      <c r="Q11" s="337">
        <v>19</v>
      </c>
      <c r="R11" s="338">
        <v>45.2</v>
      </c>
      <c r="S11" s="337">
        <v>13</v>
      </c>
      <c r="T11" s="332" t="s">
        <v>606</v>
      </c>
      <c r="U11" s="331" t="s">
        <v>606</v>
      </c>
      <c r="V11" s="336"/>
      <c r="W11" s="344"/>
      <c r="X11" s="344"/>
    </row>
    <row r="12" spans="1:24" ht="15" customHeight="1" x14ac:dyDescent="0.2">
      <c r="A12" s="329" t="s">
        <v>868</v>
      </c>
      <c r="B12" s="332">
        <v>23.8</v>
      </c>
      <c r="C12" s="331">
        <v>241</v>
      </c>
      <c r="D12" s="332">
        <v>24.1</v>
      </c>
      <c r="E12" s="331">
        <v>97</v>
      </c>
      <c r="F12" s="332" t="s">
        <v>606</v>
      </c>
      <c r="G12" s="331" t="s">
        <v>606</v>
      </c>
      <c r="I12" s="340">
        <v>24.2</v>
      </c>
      <c r="J12" s="337">
        <v>211</v>
      </c>
      <c r="K12" s="338">
        <v>23.7</v>
      </c>
      <c r="L12" s="337">
        <v>92</v>
      </c>
      <c r="M12" s="332" t="s">
        <v>606</v>
      </c>
      <c r="N12" s="331" t="s">
        <v>606</v>
      </c>
      <c r="P12" s="338">
        <v>21.3</v>
      </c>
      <c r="Q12" s="337">
        <v>28</v>
      </c>
      <c r="R12" s="338">
        <v>31.5</v>
      </c>
      <c r="S12" s="337">
        <v>4</v>
      </c>
      <c r="T12" s="332" t="s">
        <v>606</v>
      </c>
      <c r="U12" s="331" t="s">
        <v>606</v>
      </c>
      <c r="V12" s="336"/>
      <c r="W12" s="344"/>
      <c r="X12" s="344"/>
    </row>
    <row r="13" spans="1:24" ht="15" customHeight="1" x14ac:dyDescent="0.2">
      <c r="A13" s="329" t="s">
        <v>869</v>
      </c>
      <c r="B13" s="332">
        <v>37.200000000000003</v>
      </c>
      <c r="C13" s="331">
        <v>270</v>
      </c>
      <c r="D13" s="332">
        <v>35.6</v>
      </c>
      <c r="E13" s="331">
        <v>195</v>
      </c>
      <c r="F13" s="332" t="s">
        <v>606</v>
      </c>
      <c r="G13" s="331" t="s">
        <v>606</v>
      </c>
      <c r="I13" s="340">
        <v>38</v>
      </c>
      <c r="J13" s="337">
        <v>238</v>
      </c>
      <c r="K13" s="338">
        <v>35.9</v>
      </c>
      <c r="L13" s="337">
        <v>178</v>
      </c>
      <c r="M13" s="332" t="s">
        <v>606</v>
      </c>
      <c r="N13" s="331" t="s">
        <v>606</v>
      </c>
      <c r="P13" s="338">
        <v>31.6</v>
      </c>
      <c r="Q13" s="337">
        <v>30</v>
      </c>
      <c r="R13" s="338">
        <v>32.700000000000003</v>
      </c>
      <c r="S13" s="337">
        <v>15</v>
      </c>
      <c r="T13" s="332" t="s">
        <v>606</v>
      </c>
      <c r="U13" s="331" t="s">
        <v>606</v>
      </c>
      <c r="V13" s="336"/>
      <c r="W13" s="344"/>
      <c r="X13" s="344"/>
    </row>
    <row r="14" spans="1:24" ht="15" customHeight="1" x14ac:dyDescent="0.2">
      <c r="A14" s="329" t="s">
        <v>870</v>
      </c>
      <c r="B14" s="332">
        <v>13.2</v>
      </c>
      <c r="C14" s="331">
        <v>266</v>
      </c>
      <c r="D14" s="332">
        <v>10.8</v>
      </c>
      <c r="E14" s="331">
        <v>50</v>
      </c>
      <c r="F14" s="332" t="s">
        <v>606</v>
      </c>
      <c r="G14" s="331" t="s">
        <v>606</v>
      </c>
      <c r="I14" s="340">
        <v>13.4</v>
      </c>
      <c r="J14" s="337">
        <v>229</v>
      </c>
      <c r="K14" s="338">
        <v>10.9</v>
      </c>
      <c r="L14" s="337">
        <v>48</v>
      </c>
      <c r="M14" s="332" t="s">
        <v>606</v>
      </c>
      <c r="N14" s="331" t="s">
        <v>606</v>
      </c>
      <c r="P14" s="338">
        <v>11.8</v>
      </c>
      <c r="Q14" s="337">
        <v>35</v>
      </c>
      <c r="R14" s="338">
        <v>2</v>
      </c>
      <c r="S14" s="337">
        <v>1</v>
      </c>
      <c r="T14" s="332" t="s">
        <v>606</v>
      </c>
      <c r="U14" s="331" t="s">
        <v>606</v>
      </c>
      <c r="V14" s="336"/>
      <c r="W14" s="344"/>
      <c r="X14" s="344"/>
    </row>
    <row r="15" spans="1:24" ht="15" customHeight="1" x14ac:dyDescent="0.2">
      <c r="A15" s="329" t="s">
        <v>871</v>
      </c>
      <c r="B15" s="332">
        <v>21.4</v>
      </c>
      <c r="C15" s="331">
        <v>300</v>
      </c>
      <c r="D15" s="332">
        <v>9.8000000000000007</v>
      </c>
      <c r="E15" s="331">
        <v>24</v>
      </c>
      <c r="F15" s="332" t="s">
        <v>606</v>
      </c>
      <c r="G15" s="331" t="s">
        <v>606</v>
      </c>
      <c r="I15" s="340">
        <v>21.6</v>
      </c>
      <c r="J15" s="337">
        <v>256</v>
      </c>
      <c r="K15" s="338">
        <v>9.8000000000000007</v>
      </c>
      <c r="L15" s="337">
        <v>24</v>
      </c>
      <c r="M15" s="332" t="s">
        <v>606</v>
      </c>
      <c r="N15" s="331" t="s">
        <v>606</v>
      </c>
      <c r="P15" s="338">
        <v>20.8</v>
      </c>
      <c r="Q15" s="337">
        <v>42</v>
      </c>
      <c r="R15" s="338" t="s">
        <v>790</v>
      </c>
      <c r="S15" s="337">
        <v>0</v>
      </c>
      <c r="T15" s="332" t="s">
        <v>606</v>
      </c>
      <c r="U15" s="331" t="s">
        <v>606</v>
      </c>
      <c r="V15" s="336"/>
      <c r="W15" s="344"/>
      <c r="X15" s="344"/>
    </row>
    <row r="16" spans="1:24" ht="15" customHeight="1" x14ac:dyDescent="0.2">
      <c r="A16" s="329" t="s">
        <v>872</v>
      </c>
      <c r="B16" s="332">
        <v>30.6</v>
      </c>
      <c r="C16" s="331">
        <v>331</v>
      </c>
      <c r="D16" s="332">
        <v>22.4</v>
      </c>
      <c r="E16" s="331">
        <v>162</v>
      </c>
      <c r="F16" s="332" t="s">
        <v>606</v>
      </c>
      <c r="G16" s="331" t="s">
        <v>606</v>
      </c>
      <c r="I16" s="340">
        <v>30.5</v>
      </c>
      <c r="J16" s="337">
        <v>279</v>
      </c>
      <c r="K16" s="338">
        <v>23.3</v>
      </c>
      <c r="L16" s="337">
        <v>144</v>
      </c>
      <c r="M16" s="332" t="s">
        <v>606</v>
      </c>
      <c r="N16" s="331" t="s">
        <v>606</v>
      </c>
      <c r="P16" s="338">
        <v>31.6</v>
      </c>
      <c r="Q16" s="337">
        <v>49</v>
      </c>
      <c r="R16" s="338">
        <v>14.4</v>
      </c>
      <c r="S16" s="337">
        <v>17</v>
      </c>
      <c r="T16" s="332" t="s">
        <v>606</v>
      </c>
      <c r="U16" s="331" t="s">
        <v>606</v>
      </c>
      <c r="V16" s="336"/>
      <c r="W16" s="344"/>
      <c r="X16" s="344"/>
    </row>
    <row r="17" spans="1:24" ht="15" customHeight="1" x14ac:dyDescent="0.2">
      <c r="A17" s="329" t="s">
        <v>873</v>
      </c>
      <c r="B17" s="332">
        <v>23.9</v>
      </c>
      <c r="C17" s="331">
        <v>330</v>
      </c>
      <c r="D17" s="332">
        <v>16.2</v>
      </c>
      <c r="E17" s="331">
        <v>81</v>
      </c>
      <c r="F17" s="332" t="s">
        <v>606</v>
      </c>
      <c r="G17" s="331" t="s">
        <v>606</v>
      </c>
      <c r="I17" s="340">
        <v>23.5</v>
      </c>
      <c r="J17" s="337">
        <v>279</v>
      </c>
      <c r="K17" s="338">
        <v>16.3</v>
      </c>
      <c r="L17" s="337">
        <v>76</v>
      </c>
      <c r="M17" s="332" t="s">
        <v>606</v>
      </c>
      <c r="N17" s="331" t="s">
        <v>606</v>
      </c>
      <c r="P17" s="338">
        <v>26.5</v>
      </c>
      <c r="Q17" s="337">
        <v>48</v>
      </c>
      <c r="R17" s="338">
        <v>15.8</v>
      </c>
      <c r="S17" s="337">
        <v>4</v>
      </c>
      <c r="T17" s="332" t="s">
        <v>606</v>
      </c>
      <c r="U17" s="331" t="s">
        <v>606</v>
      </c>
      <c r="V17" s="336"/>
      <c r="W17" s="344"/>
      <c r="X17" s="344"/>
    </row>
    <row r="18" spans="1:24" ht="15" customHeight="1" x14ac:dyDescent="0.2">
      <c r="A18" s="329" t="s">
        <v>874</v>
      </c>
      <c r="B18" s="332">
        <v>24</v>
      </c>
      <c r="C18" s="331">
        <v>331</v>
      </c>
      <c r="D18" s="332">
        <v>53.9</v>
      </c>
      <c r="E18" s="331">
        <v>22</v>
      </c>
      <c r="F18" s="332" t="s">
        <v>606</v>
      </c>
      <c r="G18" s="331" t="s">
        <v>606</v>
      </c>
      <c r="I18" s="340">
        <v>23.8</v>
      </c>
      <c r="J18" s="337">
        <v>280</v>
      </c>
      <c r="K18" s="338">
        <v>56</v>
      </c>
      <c r="L18" s="337">
        <v>21</v>
      </c>
      <c r="M18" s="332" t="s">
        <v>606</v>
      </c>
      <c r="N18" s="331" t="s">
        <v>606</v>
      </c>
      <c r="P18" s="338">
        <v>25.2</v>
      </c>
      <c r="Q18" s="337">
        <v>48</v>
      </c>
      <c r="R18" s="338">
        <v>11</v>
      </c>
      <c r="S18" s="337">
        <v>1</v>
      </c>
      <c r="T18" s="332" t="s">
        <v>606</v>
      </c>
      <c r="U18" s="331" t="s">
        <v>606</v>
      </c>
      <c r="V18" s="306"/>
      <c r="W18" s="306"/>
      <c r="X18" s="306"/>
    </row>
    <row r="19" spans="1:24" ht="15" customHeight="1" x14ac:dyDescent="0.2">
      <c r="A19" s="329" t="s">
        <v>875</v>
      </c>
      <c r="B19" s="332">
        <v>32.5</v>
      </c>
      <c r="C19" s="331">
        <v>309</v>
      </c>
      <c r="D19" s="332">
        <v>5.0999999999999996</v>
      </c>
      <c r="E19" s="331">
        <v>28</v>
      </c>
      <c r="F19" s="332">
        <v>10.8</v>
      </c>
      <c r="G19" s="331">
        <v>112</v>
      </c>
      <c r="I19" s="340">
        <v>33.200000000000003</v>
      </c>
      <c r="J19" s="337">
        <v>269</v>
      </c>
      <c r="K19" s="338">
        <v>5.5</v>
      </c>
      <c r="L19" s="337">
        <v>24</v>
      </c>
      <c r="M19" s="332">
        <v>9.9</v>
      </c>
      <c r="N19" s="331">
        <v>96</v>
      </c>
      <c r="P19" s="338">
        <v>27.6</v>
      </c>
      <c r="Q19" s="337">
        <v>37</v>
      </c>
      <c r="R19" s="338">
        <v>2</v>
      </c>
      <c r="S19" s="337">
        <v>3</v>
      </c>
      <c r="T19" s="332">
        <v>17.5</v>
      </c>
      <c r="U19" s="331">
        <v>13</v>
      </c>
      <c r="V19" s="307"/>
      <c r="W19" s="308"/>
      <c r="X19" s="308"/>
    </row>
    <row r="20" spans="1:24" ht="15" customHeight="1" x14ac:dyDescent="0.2">
      <c r="A20" s="329" t="s">
        <v>876</v>
      </c>
      <c r="B20" s="332">
        <v>36.700000000000003</v>
      </c>
      <c r="C20" s="331">
        <v>334</v>
      </c>
      <c r="D20" s="332">
        <v>9</v>
      </c>
      <c r="E20" s="331">
        <v>23</v>
      </c>
      <c r="F20" s="332">
        <v>30.3</v>
      </c>
      <c r="G20" s="331">
        <v>87</v>
      </c>
      <c r="I20" s="340">
        <v>36.1</v>
      </c>
      <c r="J20" s="337">
        <v>283</v>
      </c>
      <c r="K20" s="338">
        <v>8.4</v>
      </c>
      <c r="L20" s="337">
        <v>21</v>
      </c>
      <c r="M20" s="332">
        <v>31.5</v>
      </c>
      <c r="N20" s="331">
        <v>75</v>
      </c>
      <c r="P20" s="338">
        <v>40.4</v>
      </c>
      <c r="Q20" s="337">
        <v>48</v>
      </c>
      <c r="R20" s="338">
        <v>15</v>
      </c>
      <c r="S20" s="337">
        <v>2</v>
      </c>
      <c r="T20" s="332">
        <v>24.4</v>
      </c>
      <c r="U20" s="331">
        <v>10</v>
      </c>
      <c r="V20" s="307"/>
      <c r="W20" s="308"/>
      <c r="X20" s="308"/>
    </row>
    <row r="21" spans="1:24" ht="15" customHeight="1" x14ac:dyDescent="0.2">
      <c r="A21" s="329" t="s">
        <v>877</v>
      </c>
      <c r="B21" s="332">
        <v>21.7</v>
      </c>
      <c r="C21" s="331">
        <v>324</v>
      </c>
      <c r="D21" s="332">
        <v>18.100000000000001</v>
      </c>
      <c r="E21" s="331">
        <v>171</v>
      </c>
      <c r="F21" s="332">
        <v>27.9</v>
      </c>
      <c r="G21" s="331">
        <v>76</v>
      </c>
      <c r="I21" s="340">
        <v>21.3</v>
      </c>
      <c r="J21" s="337">
        <v>273</v>
      </c>
      <c r="K21" s="338">
        <v>17.399999999999999</v>
      </c>
      <c r="L21" s="337">
        <v>144</v>
      </c>
      <c r="M21" s="332">
        <v>28.7</v>
      </c>
      <c r="N21" s="331">
        <v>66</v>
      </c>
      <c r="P21" s="338">
        <v>24.3</v>
      </c>
      <c r="Q21" s="337">
        <v>48</v>
      </c>
      <c r="R21" s="338">
        <v>22</v>
      </c>
      <c r="S21" s="337">
        <v>24</v>
      </c>
      <c r="T21" s="332">
        <v>27.1</v>
      </c>
      <c r="U21" s="331">
        <v>8</v>
      </c>
      <c r="V21" s="307"/>
      <c r="W21" s="308"/>
      <c r="X21" s="308"/>
    </row>
    <row r="22" spans="1:24" ht="15" customHeight="1" x14ac:dyDescent="0.2">
      <c r="A22" s="329" t="s">
        <v>878</v>
      </c>
      <c r="B22" s="332">
        <v>32.5</v>
      </c>
      <c r="C22" s="331">
        <v>331</v>
      </c>
      <c r="D22" s="332">
        <v>12.1</v>
      </c>
      <c r="E22" s="331">
        <v>40</v>
      </c>
      <c r="F22" s="332">
        <v>20.8</v>
      </c>
      <c r="G22" s="331">
        <v>78</v>
      </c>
      <c r="I22" s="340">
        <v>32.5</v>
      </c>
      <c r="J22" s="337">
        <v>279</v>
      </c>
      <c r="K22" s="338">
        <v>12.3</v>
      </c>
      <c r="L22" s="337">
        <v>37</v>
      </c>
      <c r="M22" s="332">
        <v>20.100000000000001</v>
      </c>
      <c r="N22" s="331">
        <v>67</v>
      </c>
      <c r="P22" s="338">
        <v>32.1</v>
      </c>
      <c r="Q22" s="337">
        <v>49</v>
      </c>
      <c r="R22" s="338">
        <v>9.3000000000000007</v>
      </c>
      <c r="S22" s="337">
        <v>3</v>
      </c>
      <c r="T22" s="332">
        <v>26</v>
      </c>
      <c r="U22" s="331">
        <v>10</v>
      </c>
      <c r="V22" s="307"/>
      <c r="W22" s="308"/>
      <c r="X22" s="308"/>
    </row>
    <row r="23" spans="1:24" ht="15" customHeight="1" x14ac:dyDescent="0.2">
      <c r="A23" s="329" t="s">
        <v>879</v>
      </c>
      <c r="B23" s="332">
        <v>34.700000000000003</v>
      </c>
      <c r="C23" s="331">
        <v>334</v>
      </c>
      <c r="D23" s="332">
        <v>41.6</v>
      </c>
      <c r="E23" s="331">
        <v>324</v>
      </c>
      <c r="F23" s="332">
        <v>39</v>
      </c>
      <c r="G23" s="331">
        <v>185</v>
      </c>
      <c r="I23" s="340">
        <v>33.700000000000003</v>
      </c>
      <c r="J23" s="337">
        <v>282</v>
      </c>
      <c r="K23" s="338">
        <v>42.6</v>
      </c>
      <c r="L23" s="337">
        <v>273</v>
      </c>
      <c r="M23" s="332">
        <v>40.5</v>
      </c>
      <c r="N23" s="331">
        <v>156</v>
      </c>
      <c r="P23" s="338">
        <v>40.200000000000003</v>
      </c>
      <c r="Q23" s="337">
        <v>49</v>
      </c>
      <c r="R23" s="338">
        <v>35.9</v>
      </c>
      <c r="S23" s="337">
        <v>48</v>
      </c>
      <c r="T23" s="332">
        <v>30.6</v>
      </c>
      <c r="U23" s="331">
        <v>27</v>
      </c>
      <c r="V23" s="307"/>
      <c r="W23" s="308"/>
      <c r="X23" s="308"/>
    </row>
    <row r="24" spans="1:24" ht="15" customHeight="1" x14ac:dyDescent="0.2">
      <c r="A24" s="329" t="s">
        <v>880</v>
      </c>
      <c r="B24" s="332">
        <v>47</v>
      </c>
      <c r="C24" s="331">
        <v>335</v>
      </c>
      <c r="D24" s="332">
        <v>21.4</v>
      </c>
      <c r="E24" s="331">
        <v>71</v>
      </c>
      <c r="F24" s="332">
        <v>66.099999999999994</v>
      </c>
      <c r="G24" s="331">
        <v>114</v>
      </c>
      <c r="I24" s="340">
        <v>46.3</v>
      </c>
      <c r="J24" s="337">
        <v>283</v>
      </c>
      <c r="K24" s="338">
        <v>22.5</v>
      </c>
      <c r="L24" s="337">
        <v>62</v>
      </c>
      <c r="M24" s="332">
        <v>63.6</v>
      </c>
      <c r="N24" s="331">
        <v>96</v>
      </c>
      <c r="P24" s="338">
        <v>51.6</v>
      </c>
      <c r="Q24" s="337">
        <v>49</v>
      </c>
      <c r="R24" s="338">
        <v>13.6</v>
      </c>
      <c r="S24" s="337">
        <v>9</v>
      </c>
      <c r="T24" s="332">
        <v>87.4</v>
      </c>
      <c r="U24" s="331">
        <v>16</v>
      </c>
      <c r="V24" s="307"/>
      <c r="W24" s="308"/>
      <c r="X24" s="308"/>
    </row>
    <row r="25" spans="1:24" ht="15" customHeight="1" x14ac:dyDescent="0.2">
      <c r="A25" s="329" t="s">
        <v>881</v>
      </c>
      <c r="B25" s="332">
        <v>21.5</v>
      </c>
      <c r="C25" s="331">
        <v>331</v>
      </c>
      <c r="D25" s="332">
        <v>26.1</v>
      </c>
      <c r="E25" s="331">
        <v>256</v>
      </c>
      <c r="F25" s="332">
        <v>28.6</v>
      </c>
      <c r="G25" s="331">
        <v>195</v>
      </c>
      <c r="I25" s="340">
        <v>21.5</v>
      </c>
      <c r="J25" s="337">
        <v>279</v>
      </c>
      <c r="K25" s="338">
        <v>26.7</v>
      </c>
      <c r="L25" s="337">
        <v>218</v>
      </c>
      <c r="M25" s="332">
        <v>24.2</v>
      </c>
      <c r="N25" s="331">
        <v>167</v>
      </c>
      <c r="P25" s="338">
        <v>21.9</v>
      </c>
      <c r="Q25" s="337">
        <v>49</v>
      </c>
      <c r="R25" s="338">
        <v>22.9</v>
      </c>
      <c r="S25" s="337">
        <v>36</v>
      </c>
      <c r="T25" s="332">
        <v>58</v>
      </c>
      <c r="U25" s="331">
        <v>26</v>
      </c>
      <c r="V25" s="307"/>
      <c r="W25" s="308"/>
      <c r="X25" s="308"/>
    </row>
    <row r="26" spans="1:24" ht="15" customHeight="1" x14ac:dyDescent="0.2">
      <c r="A26" s="329" t="s">
        <v>882</v>
      </c>
      <c r="B26" s="332">
        <v>25.5</v>
      </c>
      <c r="C26" s="331">
        <v>333</v>
      </c>
      <c r="D26" s="332">
        <v>34.9</v>
      </c>
      <c r="E26" s="331">
        <v>329</v>
      </c>
      <c r="F26" s="332">
        <v>15.9</v>
      </c>
      <c r="G26" s="331">
        <v>120</v>
      </c>
      <c r="I26" s="340">
        <v>25.4</v>
      </c>
      <c r="J26" s="337">
        <v>281</v>
      </c>
      <c r="K26" s="338">
        <v>35.5</v>
      </c>
      <c r="L26" s="337">
        <v>278</v>
      </c>
      <c r="M26" s="332">
        <v>15.6</v>
      </c>
      <c r="N26" s="331">
        <v>101</v>
      </c>
      <c r="P26" s="338">
        <v>25.7</v>
      </c>
      <c r="Q26" s="337">
        <v>49</v>
      </c>
      <c r="R26" s="338">
        <v>30.8</v>
      </c>
      <c r="S26" s="337">
        <v>48</v>
      </c>
      <c r="T26" s="332">
        <v>17.100000000000001</v>
      </c>
      <c r="U26" s="331">
        <v>17</v>
      </c>
      <c r="V26" s="307"/>
      <c r="W26" s="308"/>
      <c r="X26" s="308"/>
    </row>
    <row r="27" spans="1:24" ht="15" customHeight="1" x14ac:dyDescent="0.2">
      <c r="A27" s="329" t="s">
        <v>883</v>
      </c>
      <c r="B27" s="332">
        <v>28.8</v>
      </c>
      <c r="C27" s="331">
        <v>328</v>
      </c>
      <c r="D27" s="332">
        <v>16.8</v>
      </c>
      <c r="E27" s="331">
        <v>135</v>
      </c>
      <c r="F27" s="332">
        <v>43.2</v>
      </c>
      <c r="G27" s="331">
        <v>170</v>
      </c>
      <c r="I27" s="340">
        <v>28.2</v>
      </c>
      <c r="J27" s="337">
        <v>276</v>
      </c>
      <c r="K27" s="338">
        <v>17.600000000000001</v>
      </c>
      <c r="L27" s="337">
        <v>120</v>
      </c>
      <c r="M27" s="332">
        <v>43.9</v>
      </c>
      <c r="N27" s="331">
        <v>146</v>
      </c>
      <c r="P27" s="338">
        <v>31.9</v>
      </c>
      <c r="Q27" s="337">
        <v>49</v>
      </c>
      <c r="R27" s="338">
        <v>8.8000000000000007</v>
      </c>
      <c r="S27" s="337">
        <v>12</v>
      </c>
      <c r="T27" s="332">
        <v>40.9</v>
      </c>
      <c r="U27" s="331">
        <v>22</v>
      </c>
      <c r="V27" s="307"/>
      <c r="W27" s="308"/>
      <c r="X27" s="308"/>
    </row>
    <row r="28" spans="1:24" ht="15" customHeight="1" x14ac:dyDescent="0.2">
      <c r="A28" s="329" t="s">
        <v>884</v>
      </c>
      <c r="B28" s="332">
        <v>29.5</v>
      </c>
      <c r="C28" s="331">
        <v>319</v>
      </c>
      <c r="D28" s="332">
        <v>30.2</v>
      </c>
      <c r="E28" s="331">
        <v>128</v>
      </c>
      <c r="F28" s="332">
        <v>152.80000000000001</v>
      </c>
      <c r="G28" s="331">
        <v>188</v>
      </c>
      <c r="I28" s="340">
        <v>28.5</v>
      </c>
      <c r="J28" s="337">
        <v>269</v>
      </c>
      <c r="K28" s="338">
        <v>30.3</v>
      </c>
      <c r="L28" s="337">
        <v>115</v>
      </c>
      <c r="M28" s="332">
        <v>150.30000000000001</v>
      </c>
      <c r="N28" s="331">
        <v>163</v>
      </c>
      <c r="P28" s="338">
        <v>35.4</v>
      </c>
      <c r="Q28" s="337">
        <v>47</v>
      </c>
      <c r="R28" s="338">
        <v>35.9</v>
      </c>
      <c r="S28" s="337">
        <v>10</v>
      </c>
      <c r="T28" s="332">
        <v>172.3</v>
      </c>
      <c r="U28" s="331">
        <v>23</v>
      </c>
      <c r="V28" s="307"/>
      <c r="W28" s="308"/>
      <c r="X28" s="308"/>
    </row>
    <row r="29" spans="1:24" ht="15" customHeight="1" x14ac:dyDescent="0.2">
      <c r="A29" s="329" t="s">
        <v>885</v>
      </c>
      <c r="B29" s="332">
        <v>99.9</v>
      </c>
      <c r="C29" s="331">
        <v>293</v>
      </c>
      <c r="D29" s="332">
        <v>121.1</v>
      </c>
      <c r="E29" s="331">
        <v>221</v>
      </c>
      <c r="F29" s="332">
        <v>591.6</v>
      </c>
      <c r="G29" s="331">
        <v>319</v>
      </c>
      <c r="I29" s="340">
        <v>100.9</v>
      </c>
      <c r="J29" s="337">
        <v>245</v>
      </c>
      <c r="K29" s="338">
        <v>124.8</v>
      </c>
      <c r="L29" s="337">
        <v>180</v>
      </c>
      <c r="M29" s="332">
        <v>598.29999999999995</v>
      </c>
      <c r="N29" s="331">
        <v>268</v>
      </c>
      <c r="P29" s="338">
        <v>95.7</v>
      </c>
      <c r="Q29" s="337">
        <v>45</v>
      </c>
      <c r="R29" s="338">
        <v>107</v>
      </c>
      <c r="S29" s="337">
        <v>38</v>
      </c>
      <c r="T29" s="332">
        <v>559</v>
      </c>
      <c r="U29" s="331">
        <v>48</v>
      </c>
      <c r="V29" s="307"/>
      <c r="W29" s="308"/>
      <c r="X29" s="308"/>
    </row>
    <row r="30" spans="1:24" ht="15" customHeight="1" x14ac:dyDescent="0.2">
      <c r="A30" s="329" t="s">
        <v>890</v>
      </c>
      <c r="B30" s="332">
        <v>30</v>
      </c>
      <c r="C30" s="331">
        <v>328</v>
      </c>
      <c r="D30" s="332">
        <v>17.100000000000001</v>
      </c>
      <c r="E30" s="331">
        <v>60</v>
      </c>
      <c r="F30" s="332">
        <v>67.3</v>
      </c>
      <c r="G30" s="331">
        <v>179</v>
      </c>
      <c r="I30" s="340">
        <v>29.4</v>
      </c>
      <c r="J30" s="337">
        <v>277</v>
      </c>
      <c r="K30" s="338">
        <v>18.600000000000001</v>
      </c>
      <c r="L30" s="337">
        <v>54</v>
      </c>
      <c r="M30" s="332">
        <v>68.7</v>
      </c>
      <c r="N30" s="331">
        <v>159</v>
      </c>
      <c r="P30" s="338">
        <v>34.1</v>
      </c>
      <c r="Q30" s="337">
        <v>48</v>
      </c>
      <c r="R30" s="338">
        <v>2.8</v>
      </c>
      <c r="S30" s="337">
        <v>5</v>
      </c>
      <c r="T30" s="332">
        <v>56.8</v>
      </c>
      <c r="U30" s="331">
        <v>19</v>
      </c>
      <c r="V30" s="307"/>
      <c r="W30" s="308"/>
      <c r="X30" s="308"/>
    </row>
    <row r="31" spans="1:24" ht="15" customHeight="1" x14ac:dyDescent="0.2">
      <c r="A31" s="329" t="s">
        <v>886</v>
      </c>
      <c r="B31" s="332">
        <v>41</v>
      </c>
      <c r="C31" s="331">
        <v>335</v>
      </c>
      <c r="D31" s="332">
        <v>35.9</v>
      </c>
      <c r="E31" s="331">
        <v>157</v>
      </c>
      <c r="F31" s="332">
        <v>40.200000000000003</v>
      </c>
      <c r="G31" s="331">
        <v>63</v>
      </c>
      <c r="I31" s="340">
        <v>40.1</v>
      </c>
      <c r="J31" s="337">
        <v>283</v>
      </c>
      <c r="K31" s="338">
        <v>36.4</v>
      </c>
      <c r="L31" s="337">
        <v>138</v>
      </c>
      <c r="M31" s="332">
        <v>36.200000000000003</v>
      </c>
      <c r="N31" s="331">
        <v>53</v>
      </c>
      <c r="P31" s="338">
        <v>46.3</v>
      </c>
      <c r="Q31" s="337">
        <v>49</v>
      </c>
      <c r="R31" s="338">
        <v>33.9</v>
      </c>
      <c r="S31" s="337">
        <v>16</v>
      </c>
      <c r="T31" s="332">
        <v>61.4</v>
      </c>
      <c r="U31" s="331">
        <v>10</v>
      </c>
      <c r="V31" s="307"/>
      <c r="W31" s="308"/>
      <c r="X31" s="308"/>
    </row>
    <row r="32" spans="1:24" ht="15" customHeight="1" x14ac:dyDescent="0.2">
      <c r="A32" s="329" t="s">
        <v>887</v>
      </c>
      <c r="B32" s="332">
        <v>17.8</v>
      </c>
      <c r="C32" s="331">
        <v>322</v>
      </c>
      <c r="D32" s="332">
        <v>9.3000000000000007</v>
      </c>
      <c r="E32" s="331">
        <v>181</v>
      </c>
      <c r="F32" s="332">
        <v>11.2</v>
      </c>
      <c r="G32" s="331">
        <v>109</v>
      </c>
      <c r="I32" s="340">
        <v>17.7</v>
      </c>
      <c r="J32" s="337">
        <v>272</v>
      </c>
      <c r="K32" s="338">
        <v>9.9</v>
      </c>
      <c r="L32" s="337">
        <v>155</v>
      </c>
      <c r="M32" s="332">
        <v>8</v>
      </c>
      <c r="N32" s="331">
        <v>93</v>
      </c>
      <c r="P32" s="338">
        <v>18</v>
      </c>
      <c r="Q32" s="337">
        <v>47</v>
      </c>
      <c r="R32" s="338">
        <v>5.2</v>
      </c>
      <c r="S32" s="337">
        <v>23</v>
      </c>
      <c r="T32" s="332">
        <v>33.6</v>
      </c>
      <c r="U32" s="331">
        <v>14</v>
      </c>
      <c r="V32" s="307"/>
      <c r="W32" s="308"/>
      <c r="X32" s="308"/>
    </row>
    <row r="33" spans="1:24" ht="15" customHeight="1" x14ac:dyDescent="0.2">
      <c r="A33" s="329" t="s">
        <v>888</v>
      </c>
      <c r="B33" s="332">
        <v>13</v>
      </c>
      <c r="C33" s="331">
        <v>322</v>
      </c>
      <c r="D33" s="332">
        <v>15.1</v>
      </c>
      <c r="E33" s="331">
        <v>218</v>
      </c>
      <c r="F33" s="332">
        <v>83.6</v>
      </c>
      <c r="G33" s="331">
        <v>180</v>
      </c>
      <c r="I33" s="340">
        <v>13.3</v>
      </c>
      <c r="J33" s="337">
        <v>273</v>
      </c>
      <c r="K33" s="338">
        <v>15.9</v>
      </c>
      <c r="L33" s="337">
        <v>191</v>
      </c>
      <c r="M33" s="332">
        <v>74.7</v>
      </c>
      <c r="N33" s="331">
        <v>155</v>
      </c>
      <c r="P33" s="338">
        <v>10.7</v>
      </c>
      <c r="Q33" s="337">
        <v>46</v>
      </c>
      <c r="R33" s="338">
        <v>9.6999999999999993</v>
      </c>
      <c r="S33" s="337">
        <v>24</v>
      </c>
      <c r="T33" s="332">
        <v>148.1</v>
      </c>
      <c r="U33" s="331">
        <v>23</v>
      </c>
      <c r="V33" s="307"/>
      <c r="W33" s="308"/>
      <c r="X33" s="308"/>
    </row>
    <row r="34" spans="1:24" ht="15" customHeight="1" thickBot="1" x14ac:dyDescent="0.25">
      <c r="A34" s="345" t="s">
        <v>889</v>
      </c>
      <c r="B34" s="312">
        <v>10.9</v>
      </c>
      <c r="C34" s="346">
        <v>319</v>
      </c>
      <c r="D34" s="312">
        <v>13.6</v>
      </c>
      <c r="E34" s="346">
        <v>111</v>
      </c>
      <c r="F34" s="312">
        <v>65.3</v>
      </c>
      <c r="G34" s="346">
        <v>117</v>
      </c>
      <c r="H34" s="305"/>
      <c r="I34" s="347">
        <v>11.2</v>
      </c>
      <c r="J34" s="348">
        <v>269</v>
      </c>
      <c r="K34" s="349">
        <v>14.4</v>
      </c>
      <c r="L34" s="348">
        <v>99</v>
      </c>
      <c r="M34" s="312">
        <v>57.1</v>
      </c>
      <c r="N34" s="346">
        <v>105</v>
      </c>
      <c r="O34" s="345"/>
      <c r="P34" s="349">
        <v>9.1999999999999993</v>
      </c>
      <c r="Q34" s="348">
        <v>47</v>
      </c>
      <c r="R34" s="349">
        <v>7</v>
      </c>
      <c r="S34" s="348">
        <v>10</v>
      </c>
      <c r="T34" s="312">
        <v>147</v>
      </c>
      <c r="U34" s="346">
        <v>11</v>
      </c>
      <c r="V34" s="307"/>
      <c r="W34" s="308"/>
      <c r="X34" s="308"/>
    </row>
    <row r="35" spans="1:24" x14ac:dyDescent="0.2">
      <c r="I35" s="336"/>
      <c r="J35" s="337"/>
      <c r="K35" s="338"/>
      <c r="L35" s="337"/>
      <c r="P35" s="336"/>
      <c r="Q35" s="339"/>
      <c r="R35" s="338"/>
      <c r="S35" s="337"/>
    </row>
    <row r="36" spans="1:24" x14ac:dyDescent="0.2">
      <c r="A36" s="295" t="s">
        <v>780</v>
      </c>
      <c r="I36" s="336"/>
      <c r="J36" s="337"/>
      <c r="K36" s="338"/>
      <c r="L36" s="337"/>
      <c r="P36" s="336"/>
      <c r="Q36" s="339"/>
      <c r="R36" s="338"/>
      <c r="S36" s="337"/>
    </row>
    <row r="37" spans="1:24" x14ac:dyDescent="0.2">
      <c r="A37" s="298" t="s">
        <v>76</v>
      </c>
      <c r="I37" s="336"/>
      <c r="J37" s="337"/>
      <c r="K37" s="338"/>
      <c r="L37" s="337"/>
      <c r="P37" s="336"/>
      <c r="Q37" s="339"/>
      <c r="R37" s="338"/>
      <c r="S37" s="337"/>
    </row>
    <row r="38" spans="1:24" x14ac:dyDescent="0.2">
      <c r="I38" s="336"/>
      <c r="J38" s="337"/>
      <c r="K38" s="338"/>
      <c r="L38" s="337"/>
      <c r="P38" s="336"/>
      <c r="Q38" s="339"/>
      <c r="R38" s="338"/>
      <c r="S38" s="337"/>
    </row>
    <row r="39" spans="1:24" x14ac:dyDescent="0.2">
      <c r="I39" s="336"/>
      <c r="J39" s="337"/>
      <c r="K39" s="338"/>
      <c r="L39" s="337"/>
      <c r="P39" s="336"/>
      <c r="Q39" s="339"/>
      <c r="R39" s="338"/>
      <c r="S39" s="337"/>
    </row>
    <row r="40" spans="1:24" x14ac:dyDescent="0.2">
      <c r="I40" s="336"/>
      <c r="J40" s="337"/>
      <c r="K40" s="338"/>
      <c r="L40" s="337"/>
      <c r="P40" s="336"/>
      <c r="Q40" s="339"/>
      <c r="R40" s="338"/>
      <c r="S40" s="337"/>
    </row>
    <row r="41" spans="1:24" x14ac:dyDescent="0.2">
      <c r="I41" s="336"/>
      <c r="J41" s="337"/>
      <c r="K41" s="338"/>
      <c r="L41" s="337"/>
      <c r="P41" s="336"/>
      <c r="Q41" s="339"/>
      <c r="R41" s="338"/>
      <c r="S41" s="337"/>
    </row>
    <row r="42" spans="1:24" x14ac:dyDescent="0.2">
      <c r="I42" s="336"/>
      <c r="J42" s="337"/>
      <c r="K42" s="338"/>
      <c r="L42" s="337"/>
      <c r="P42" s="336"/>
      <c r="Q42" s="339"/>
      <c r="R42" s="338"/>
      <c r="S42" s="337"/>
    </row>
    <row r="43" spans="1:24" x14ac:dyDescent="0.2">
      <c r="I43" s="336"/>
      <c r="J43" s="337"/>
      <c r="K43" s="338"/>
      <c r="L43" s="337"/>
      <c r="P43" s="336"/>
      <c r="Q43" s="339"/>
      <c r="R43" s="338"/>
      <c r="S43" s="337"/>
    </row>
    <row r="44" spans="1:24" x14ac:dyDescent="0.2">
      <c r="I44" s="336"/>
      <c r="J44" s="337"/>
      <c r="K44" s="338"/>
      <c r="L44" s="337"/>
      <c r="P44" s="336"/>
      <c r="Q44" s="339"/>
      <c r="R44" s="338"/>
      <c r="S44" s="337"/>
    </row>
    <row r="45" spans="1:24" x14ac:dyDescent="0.2">
      <c r="I45" s="336"/>
      <c r="J45" s="337"/>
      <c r="K45" s="338"/>
      <c r="L45" s="337"/>
      <c r="P45" s="336"/>
      <c r="Q45" s="339"/>
      <c r="R45" s="338"/>
      <c r="S45" s="337"/>
    </row>
    <row r="46" spans="1:24" x14ac:dyDescent="0.2">
      <c r="I46" s="336"/>
      <c r="J46" s="337"/>
      <c r="K46" s="338"/>
      <c r="L46" s="337"/>
      <c r="P46" s="336"/>
      <c r="Q46" s="339"/>
      <c r="R46" s="338"/>
      <c r="S46" s="337"/>
    </row>
    <row r="47" spans="1:24" x14ac:dyDescent="0.2">
      <c r="I47" s="336"/>
      <c r="J47" s="337"/>
      <c r="K47" s="338"/>
      <c r="L47" s="337"/>
      <c r="P47" s="336"/>
      <c r="Q47" s="339"/>
      <c r="R47" s="338"/>
      <c r="S47" s="337"/>
    </row>
    <row r="48" spans="1:24" x14ac:dyDescent="0.2">
      <c r="I48" s="336"/>
      <c r="J48" s="337"/>
      <c r="K48" s="338"/>
      <c r="L48" s="337"/>
      <c r="P48" s="336"/>
      <c r="Q48" s="339"/>
      <c r="R48" s="338"/>
      <c r="S48" s="337"/>
    </row>
    <row r="49" spans="9:19" x14ac:dyDescent="0.2">
      <c r="I49" s="336"/>
      <c r="J49" s="337"/>
      <c r="K49" s="338"/>
      <c r="L49" s="337"/>
      <c r="P49" s="336"/>
      <c r="Q49" s="339"/>
      <c r="R49" s="338"/>
      <c r="S49" s="337"/>
    </row>
    <row r="50" spans="9:19" x14ac:dyDescent="0.2">
      <c r="I50" s="336"/>
      <c r="J50" s="337"/>
      <c r="K50" s="338"/>
      <c r="L50" s="337"/>
      <c r="P50" s="336"/>
      <c r="Q50" s="339"/>
      <c r="R50" s="338"/>
      <c r="S50" s="337"/>
    </row>
    <row r="51" spans="9:19" x14ac:dyDescent="0.2">
      <c r="I51" s="336"/>
      <c r="J51" s="337"/>
      <c r="K51" s="338"/>
      <c r="L51" s="337"/>
      <c r="P51" s="336"/>
      <c r="Q51" s="339"/>
      <c r="R51" s="338"/>
      <c r="S51" s="337"/>
    </row>
    <row r="52" spans="9:19" x14ac:dyDescent="0.2">
      <c r="I52" s="336"/>
      <c r="J52" s="337"/>
      <c r="K52" s="338"/>
      <c r="L52" s="337"/>
      <c r="P52" s="336"/>
      <c r="Q52" s="339"/>
      <c r="R52" s="338"/>
      <c r="S52" s="337"/>
    </row>
    <row r="53" spans="9:19" x14ac:dyDescent="0.2">
      <c r="I53" s="336"/>
      <c r="J53" s="337"/>
      <c r="K53" s="338"/>
      <c r="L53" s="337"/>
      <c r="P53" s="336"/>
      <c r="Q53" s="339"/>
      <c r="R53" s="338"/>
      <c r="S53" s="337"/>
    </row>
    <row r="54" spans="9:19" x14ac:dyDescent="0.2">
      <c r="I54" s="336"/>
      <c r="J54" s="337"/>
      <c r="K54" s="338"/>
      <c r="L54" s="337"/>
      <c r="P54" s="336"/>
      <c r="Q54" s="339"/>
      <c r="R54" s="338"/>
      <c r="S54" s="337"/>
    </row>
    <row r="55" spans="9:19" x14ac:dyDescent="0.2">
      <c r="I55" s="336"/>
      <c r="J55" s="337"/>
      <c r="K55" s="338"/>
      <c r="L55" s="337"/>
      <c r="P55" s="336"/>
      <c r="Q55" s="339"/>
      <c r="R55" s="338"/>
      <c r="S55" s="337"/>
    </row>
    <row r="56" spans="9:19" x14ac:dyDescent="0.2">
      <c r="I56" s="336"/>
      <c r="J56" s="337"/>
      <c r="K56" s="338"/>
      <c r="L56" s="337"/>
      <c r="P56" s="336"/>
      <c r="Q56" s="339"/>
      <c r="R56" s="338"/>
      <c r="S56" s="337"/>
    </row>
    <row r="57" spans="9:19" x14ac:dyDescent="0.2">
      <c r="I57" s="336"/>
      <c r="J57" s="337"/>
      <c r="K57" s="338"/>
      <c r="L57" s="337"/>
      <c r="P57" s="336"/>
      <c r="Q57" s="339"/>
      <c r="R57" s="338"/>
      <c r="S57" s="337"/>
    </row>
    <row r="58" spans="9:19" x14ac:dyDescent="0.2">
      <c r="I58" s="336"/>
      <c r="J58" s="337"/>
      <c r="K58" s="338"/>
      <c r="L58" s="337"/>
      <c r="P58" s="336"/>
      <c r="Q58" s="339"/>
      <c r="R58" s="338"/>
      <c r="S58" s="337"/>
    </row>
    <row r="59" spans="9:19" x14ac:dyDescent="0.2">
      <c r="I59" s="336"/>
      <c r="J59" s="337"/>
      <c r="K59" s="338"/>
      <c r="L59" s="337"/>
      <c r="P59" s="336"/>
      <c r="Q59" s="339"/>
      <c r="R59" s="338"/>
      <c r="S59" s="337"/>
    </row>
    <row r="60" spans="9:19" x14ac:dyDescent="0.2">
      <c r="I60" s="336"/>
      <c r="J60" s="337"/>
      <c r="K60" s="338"/>
      <c r="L60" s="337"/>
      <c r="P60" s="336"/>
      <c r="Q60" s="339"/>
      <c r="R60" s="338"/>
      <c r="S60" s="337"/>
    </row>
  </sheetData>
  <mergeCells count="4">
    <mergeCell ref="P3:U3"/>
    <mergeCell ref="A3:A4"/>
    <mergeCell ref="B3:G3"/>
    <mergeCell ref="I3:N3"/>
  </mergeCells>
  <conditionalFormatting sqref="A5:U34">
    <cfRule type="expression" dxfId="1" priority="1">
      <formula>MOD(ROW(),2)=0</formula>
    </cfRule>
  </conditionalFormatting>
  <hyperlinks>
    <hyperlink ref="A2" location="TOC!A1" display="Return to Table of Contents"/>
  </hyperlinks>
  <pageMargins left="0.25" right="0.25" top="0.75" bottom="0.75" header="0.3" footer="0.3"/>
  <pageSetup scale="90" orientation="portrait" r:id="rId1"/>
  <headerFooter>
    <oddHeader>&amp;L&amp;"Arial,Bold"2015-16 &amp;"Arial,Bold Italic"Survey of Allied Dental Education&amp;"Arial,Bold"
Report 1 - Dental Hygiene Education Programs</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sheetViews>
  <sheetFormatPr defaultColWidth="9.140625" defaultRowHeight="12.75" x14ac:dyDescent="0.2"/>
  <cols>
    <col min="1" max="1" width="26.7109375" style="293" customWidth="1"/>
    <col min="2" max="2" width="11.7109375" style="297" customWidth="1"/>
    <col min="3" max="3" width="9" style="293" customWidth="1"/>
    <col min="4" max="8" width="9.140625" style="293"/>
    <col min="9" max="9" width="3.140625" style="293" customWidth="1"/>
    <col min="10" max="16384" width="9.140625" style="293"/>
  </cols>
  <sheetData>
    <row r="1" spans="1:15" x14ac:dyDescent="0.2">
      <c r="A1" s="292" t="s">
        <v>946</v>
      </c>
    </row>
    <row r="2" spans="1:15" x14ac:dyDescent="0.2">
      <c r="A2" s="294" t="s">
        <v>4</v>
      </c>
    </row>
    <row r="3" spans="1:15" ht="29.25" customHeight="1" x14ac:dyDescent="0.2">
      <c r="A3" s="351"/>
      <c r="B3" s="352" t="s">
        <v>938</v>
      </c>
      <c r="C3" s="281" t="s">
        <v>93</v>
      </c>
    </row>
    <row r="4" spans="1:15" ht="15" customHeight="1" x14ac:dyDescent="0.2">
      <c r="A4" s="353" t="s">
        <v>939</v>
      </c>
      <c r="B4" s="319"/>
      <c r="C4" s="319"/>
    </row>
    <row r="5" spans="1:15" ht="15" customHeight="1" x14ac:dyDescent="0.2">
      <c r="A5" s="293" t="s">
        <v>940</v>
      </c>
      <c r="B5" s="297">
        <v>101.9</v>
      </c>
      <c r="C5" s="297">
        <v>314</v>
      </c>
      <c r="E5" s="42"/>
      <c r="F5" s="296"/>
      <c r="G5" s="296"/>
    </row>
    <row r="6" spans="1:15" ht="15" customHeight="1" x14ac:dyDescent="0.2">
      <c r="A6" s="293" t="s">
        <v>941</v>
      </c>
      <c r="B6" s="297">
        <v>73.2</v>
      </c>
      <c r="C6" s="297">
        <v>97</v>
      </c>
      <c r="F6" s="296"/>
      <c r="G6" s="296"/>
    </row>
    <row r="7" spans="1:15" ht="15" customHeight="1" x14ac:dyDescent="0.2">
      <c r="A7" s="293" t="s">
        <v>942</v>
      </c>
      <c r="B7" s="297">
        <v>64.7</v>
      </c>
      <c r="C7" s="297">
        <v>9</v>
      </c>
      <c r="F7" s="296"/>
      <c r="G7" s="296"/>
    </row>
    <row r="8" spans="1:15" ht="15" customHeight="1" x14ac:dyDescent="0.2">
      <c r="A8" s="293" t="s">
        <v>943</v>
      </c>
      <c r="B8" s="297">
        <v>67.3</v>
      </c>
      <c r="C8" s="297">
        <v>3</v>
      </c>
      <c r="F8" s="296"/>
      <c r="G8" s="296"/>
    </row>
    <row r="9" spans="1:15" ht="15" customHeight="1" x14ac:dyDescent="0.2">
      <c r="A9" s="353" t="s">
        <v>944</v>
      </c>
      <c r="B9" s="354"/>
      <c r="C9" s="354"/>
      <c r="F9" s="299"/>
      <c r="G9" s="299"/>
    </row>
    <row r="10" spans="1:15" ht="15" customHeight="1" x14ac:dyDescent="0.2">
      <c r="A10" s="293" t="s">
        <v>940</v>
      </c>
      <c r="B10" s="303">
        <v>94</v>
      </c>
      <c r="C10" s="297">
        <v>70</v>
      </c>
      <c r="F10" s="296"/>
      <c r="G10" s="296"/>
      <c r="M10" s="189"/>
      <c r="N10" s="299"/>
      <c r="O10" s="299"/>
    </row>
    <row r="11" spans="1:15" ht="15" customHeight="1" x14ac:dyDescent="0.2">
      <c r="A11" s="293" t="s">
        <v>941</v>
      </c>
      <c r="B11" s="297">
        <v>126.1</v>
      </c>
      <c r="C11" s="297">
        <v>285</v>
      </c>
      <c r="F11" s="296"/>
      <c r="G11" s="296"/>
      <c r="M11" s="190"/>
      <c r="N11" s="299"/>
      <c r="O11" s="299"/>
    </row>
    <row r="12" spans="1:15" ht="15" customHeight="1" x14ac:dyDescent="0.2">
      <c r="A12" s="293" t="s">
        <v>942</v>
      </c>
      <c r="B12" s="297">
        <v>97.5</v>
      </c>
      <c r="C12" s="297">
        <v>113</v>
      </c>
      <c r="F12" s="296"/>
      <c r="G12" s="296"/>
      <c r="M12" s="367"/>
      <c r="N12" s="367"/>
      <c r="O12" s="367"/>
    </row>
    <row r="13" spans="1:15" ht="15" customHeight="1" x14ac:dyDescent="0.2">
      <c r="A13" s="293" t="s">
        <v>943</v>
      </c>
      <c r="B13" s="297">
        <v>94.1</v>
      </c>
      <c r="C13" s="297">
        <v>22</v>
      </c>
      <c r="F13" s="296"/>
      <c r="G13" s="296"/>
      <c r="M13" s="307"/>
      <c r="N13" s="308"/>
      <c r="O13" s="308"/>
    </row>
    <row r="14" spans="1:15" ht="15" customHeight="1" x14ac:dyDescent="0.2">
      <c r="A14" s="353" t="s">
        <v>945</v>
      </c>
      <c r="B14" s="354"/>
      <c r="C14" s="354"/>
      <c r="F14" s="299"/>
      <c r="G14" s="299"/>
      <c r="M14" s="307"/>
      <c r="N14" s="308"/>
      <c r="O14" s="308"/>
    </row>
    <row r="15" spans="1:15" ht="15" customHeight="1" x14ac:dyDescent="0.2">
      <c r="A15" s="293" t="s">
        <v>940</v>
      </c>
      <c r="B15" s="297">
        <v>183.9</v>
      </c>
      <c r="C15" s="297">
        <v>247</v>
      </c>
      <c r="F15" s="296"/>
      <c r="G15" s="296"/>
      <c r="M15" s="307"/>
      <c r="N15" s="308"/>
      <c r="O15" s="308"/>
    </row>
    <row r="16" spans="1:15" ht="15" customHeight="1" x14ac:dyDescent="0.2">
      <c r="A16" s="293" t="s">
        <v>941</v>
      </c>
      <c r="B16" s="297">
        <v>195.2</v>
      </c>
      <c r="C16" s="297">
        <v>251</v>
      </c>
      <c r="F16" s="299"/>
      <c r="G16" s="299"/>
      <c r="M16" s="307"/>
      <c r="N16" s="308"/>
      <c r="O16" s="308"/>
    </row>
    <row r="17" spans="1:15" ht="15" customHeight="1" x14ac:dyDescent="0.2">
      <c r="A17" s="293" t="s">
        <v>942</v>
      </c>
      <c r="B17" s="297">
        <v>191.2</v>
      </c>
      <c r="C17" s="297">
        <v>132</v>
      </c>
      <c r="F17" s="299"/>
      <c r="G17" s="299"/>
      <c r="M17" s="307"/>
      <c r="N17" s="308"/>
      <c r="O17" s="308"/>
    </row>
    <row r="18" spans="1:15" ht="15" customHeight="1" thickBot="1" x14ac:dyDescent="0.25">
      <c r="A18" s="304" t="s">
        <v>943</v>
      </c>
      <c r="B18" s="350">
        <v>199.5</v>
      </c>
      <c r="C18" s="350">
        <v>85</v>
      </c>
      <c r="F18" s="299"/>
      <c r="G18" s="299"/>
      <c r="M18" s="307"/>
      <c r="N18" s="308"/>
      <c r="O18" s="308"/>
    </row>
    <row r="19" spans="1:15" x14ac:dyDescent="0.2">
      <c r="M19" s="307"/>
      <c r="N19" s="308"/>
      <c r="O19" s="308"/>
    </row>
    <row r="20" spans="1:15" x14ac:dyDescent="0.2">
      <c r="A20" s="298" t="s">
        <v>947</v>
      </c>
      <c r="M20" s="307"/>
      <c r="N20" s="308"/>
      <c r="O20" s="308"/>
    </row>
    <row r="21" spans="1:15" x14ac:dyDescent="0.2">
      <c r="A21" s="298" t="s">
        <v>76</v>
      </c>
      <c r="M21" s="307"/>
      <c r="N21" s="308"/>
      <c r="O21" s="308"/>
    </row>
    <row r="22" spans="1:15" x14ac:dyDescent="0.2">
      <c r="M22" s="307"/>
      <c r="N22" s="308"/>
      <c r="O22" s="308"/>
    </row>
    <row r="23" spans="1:15" x14ac:dyDescent="0.2">
      <c r="M23" s="307"/>
      <c r="N23" s="308"/>
      <c r="O23" s="308"/>
    </row>
    <row r="24" spans="1:15" x14ac:dyDescent="0.2">
      <c r="M24" s="307"/>
      <c r="N24" s="308"/>
      <c r="O24" s="308"/>
    </row>
  </sheetData>
  <hyperlinks>
    <hyperlink ref="A2" location="TOC!A1" display="Return to Table of Contents"/>
  </hyperlinks>
  <pageMargins left="0.25" right="0.25" top="0.75" bottom="0.75" header="0.3" footer="0.3"/>
  <pageSetup orientation="portrait" r:id="rId1"/>
  <headerFooter>
    <oddHeader>&amp;L&amp;"Arial,Bold"2015-16 &amp;"Arial,Bold Italic"Survey of Allied Dental Education&amp;"Arial,Bold"
Report 1 - Dental Hygiene Education Programs</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6"/>
  <sheetViews>
    <sheetView zoomScaleNormal="100" workbookViewId="0">
      <pane ySplit="5" topLeftCell="A6" activePane="bottomLeft" state="frozen"/>
      <selection pane="bottomLeft" sqref="A1:F1"/>
    </sheetView>
  </sheetViews>
  <sheetFormatPr defaultRowHeight="12.75" x14ac:dyDescent="0.2"/>
  <cols>
    <col min="1" max="1" width="43.28515625" style="299" customWidth="1"/>
    <col min="2" max="2" width="14.85546875" style="300" customWidth="1"/>
    <col min="3" max="3" width="8.5703125" style="299" customWidth="1"/>
    <col min="4" max="4" width="2.7109375" style="299" customWidth="1"/>
    <col min="5" max="5" width="14.85546875" style="299" customWidth="1"/>
    <col min="6" max="6" width="8.5703125" style="300" customWidth="1"/>
    <col min="7" max="16384" width="9.140625" style="299"/>
  </cols>
  <sheetData>
    <row r="1" spans="1:13" ht="25.5" customHeight="1" x14ac:dyDescent="0.2">
      <c r="A1" s="425" t="s">
        <v>849</v>
      </c>
      <c r="B1" s="425"/>
      <c r="C1" s="425"/>
      <c r="D1" s="425"/>
      <c r="E1" s="425"/>
      <c r="F1" s="425"/>
    </row>
    <row r="2" spans="1:13" x14ac:dyDescent="0.2">
      <c r="A2" s="314" t="s">
        <v>4</v>
      </c>
    </row>
    <row r="3" spans="1:13" x14ac:dyDescent="0.2">
      <c r="A3" s="315"/>
      <c r="B3" s="423" t="s">
        <v>850</v>
      </c>
      <c r="C3" s="423"/>
      <c r="D3" s="316"/>
      <c r="E3" s="423" t="s">
        <v>851</v>
      </c>
      <c r="F3" s="423"/>
      <c r="I3" s="424"/>
      <c r="J3" s="424"/>
      <c r="K3" s="320"/>
      <c r="L3" s="424"/>
      <c r="M3" s="424"/>
    </row>
    <row r="4" spans="1:13" ht="39" customHeight="1" x14ac:dyDescent="0.2">
      <c r="A4" s="315"/>
      <c r="B4" s="420"/>
      <c r="C4" s="420"/>
      <c r="D4" s="316"/>
      <c r="E4" s="420"/>
      <c r="F4" s="420"/>
    </row>
    <row r="5" spans="1:13" ht="15" customHeight="1" x14ac:dyDescent="0.2">
      <c r="A5" s="317" t="s">
        <v>853</v>
      </c>
      <c r="B5" s="318" t="s">
        <v>852</v>
      </c>
      <c r="C5" s="316" t="s">
        <v>93</v>
      </c>
      <c r="D5" s="316"/>
      <c r="E5" s="316" t="s">
        <v>852</v>
      </c>
      <c r="F5" s="318" t="s">
        <v>93</v>
      </c>
    </row>
    <row r="6" spans="1:13" x14ac:dyDescent="0.2">
      <c r="A6" s="310" t="s">
        <v>891</v>
      </c>
      <c r="B6" s="321">
        <v>100</v>
      </c>
      <c r="C6" s="322">
        <v>335</v>
      </c>
      <c r="E6" s="323">
        <v>99.7</v>
      </c>
      <c r="F6" s="309">
        <v>334</v>
      </c>
    </row>
    <row r="7" spans="1:13" x14ac:dyDescent="0.2">
      <c r="A7" s="310" t="s">
        <v>892</v>
      </c>
      <c r="B7" s="321">
        <v>100</v>
      </c>
      <c r="C7" s="322">
        <v>335</v>
      </c>
      <c r="E7" s="323">
        <v>99.4</v>
      </c>
      <c r="F7" s="309">
        <v>333</v>
      </c>
    </row>
    <row r="8" spans="1:13" x14ac:dyDescent="0.2">
      <c r="A8" s="310" t="s">
        <v>893</v>
      </c>
      <c r="B8" s="321">
        <v>100</v>
      </c>
      <c r="C8" s="322">
        <v>335</v>
      </c>
      <c r="E8" s="323">
        <v>99.7</v>
      </c>
      <c r="F8" s="309">
        <v>334</v>
      </c>
    </row>
    <row r="9" spans="1:13" x14ac:dyDescent="0.2">
      <c r="A9" s="310" t="s">
        <v>894</v>
      </c>
      <c r="B9" s="321">
        <v>100</v>
      </c>
      <c r="C9" s="322">
        <v>335</v>
      </c>
      <c r="E9" s="323">
        <v>99.7</v>
      </c>
      <c r="F9" s="309">
        <v>334</v>
      </c>
    </row>
    <row r="10" spans="1:13" x14ac:dyDescent="0.2">
      <c r="A10" s="310" t="s">
        <v>895</v>
      </c>
      <c r="B10" s="321">
        <v>100</v>
      </c>
      <c r="C10" s="322">
        <v>335</v>
      </c>
      <c r="E10" s="323">
        <v>99.7</v>
      </c>
      <c r="F10" s="309">
        <v>334</v>
      </c>
    </row>
    <row r="11" spans="1:13" x14ac:dyDescent="0.2">
      <c r="A11" s="310" t="s">
        <v>896</v>
      </c>
      <c r="B11" s="321">
        <v>100</v>
      </c>
      <c r="C11" s="322">
        <v>335</v>
      </c>
      <c r="E11" s="323">
        <v>99.4</v>
      </c>
      <c r="F11" s="309">
        <v>333</v>
      </c>
    </row>
    <row r="12" spans="1:13" x14ac:dyDescent="0.2">
      <c r="A12" s="310" t="s">
        <v>897</v>
      </c>
      <c r="B12" s="321">
        <v>99.7</v>
      </c>
      <c r="C12" s="322">
        <v>334</v>
      </c>
      <c r="E12" s="323">
        <v>99.4</v>
      </c>
      <c r="F12" s="309">
        <v>332</v>
      </c>
    </row>
    <row r="13" spans="1:13" x14ac:dyDescent="0.2">
      <c r="A13" s="324" t="s">
        <v>898</v>
      </c>
      <c r="B13" s="321">
        <v>100</v>
      </c>
      <c r="C13" s="322">
        <v>335</v>
      </c>
      <c r="E13" s="323">
        <v>99.7</v>
      </c>
      <c r="F13" s="309">
        <v>334</v>
      </c>
    </row>
    <row r="14" spans="1:13" x14ac:dyDescent="0.2">
      <c r="A14" s="324" t="s">
        <v>899</v>
      </c>
      <c r="B14" s="321">
        <v>100</v>
      </c>
      <c r="C14" s="322">
        <v>335</v>
      </c>
      <c r="E14" s="323">
        <v>96.4</v>
      </c>
      <c r="F14" s="309">
        <v>323</v>
      </c>
    </row>
    <row r="15" spans="1:13" x14ac:dyDescent="0.2">
      <c r="A15" s="324" t="s">
        <v>900</v>
      </c>
      <c r="B15" s="321">
        <v>100</v>
      </c>
      <c r="C15" s="322">
        <v>335</v>
      </c>
      <c r="E15" s="323">
        <v>97.9</v>
      </c>
      <c r="F15" s="309">
        <v>328</v>
      </c>
    </row>
    <row r="16" spans="1:13" x14ac:dyDescent="0.2">
      <c r="A16" s="310" t="s">
        <v>901</v>
      </c>
      <c r="B16" s="321">
        <v>99.7</v>
      </c>
      <c r="C16" s="322">
        <v>334</v>
      </c>
      <c r="E16" s="323">
        <v>91.3</v>
      </c>
      <c r="F16" s="309">
        <v>305</v>
      </c>
    </row>
    <row r="17" spans="1:6" x14ac:dyDescent="0.2">
      <c r="A17" s="310" t="s">
        <v>902</v>
      </c>
      <c r="B17" s="323">
        <v>77</v>
      </c>
      <c r="C17" s="309">
        <v>258</v>
      </c>
      <c r="E17" s="323">
        <v>69</v>
      </c>
      <c r="F17" s="309">
        <v>178</v>
      </c>
    </row>
    <row r="18" spans="1:6" x14ac:dyDescent="0.2">
      <c r="A18" s="310" t="s">
        <v>903</v>
      </c>
      <c r="B18" s="321">
        <v>60.3</v>
      </c>
      <c r="C18" s="322">
        <v>202</v>
      </c>
      <c r="E18" s="323">
        <v>34.700000000000003</v>
      </c>
      <c r="F18" s="309">
        <v>70</v>
      </c>
    </row>
    <row r="19" spans="1:6" x14ac:dyDescent="0.2">
      <c r="A19" s="324" t="s">
        <v>904</v>
      </c>
      <c r="B19" s="321">
        <v>100</v>
      </c>
      <c r="C19" s="322">
        <v>335</v>
      </c>
      <c r="E19" s="323">
        <v>98.5</v>
      </c>
      <c r="F19" s="309">
        <v>330</v>
      </c>
    </row>
    <row r="20" spans="1:6" x14ac:dyDescent="0.2">
      <c r="A20" s="310" t="s">
        <v>905</v>
      </c>
      <c r="B20" s="321">
        <v>100</v>
      </c>
      <c r="C20" s="322">
        <v>335</v>
      </c>
      <c r="E20" s="323">
        <v>94</v>
      </c>
      <c r="F20" s="309">
        <v>315</v>
      </c>
    </row>
    <row r="21" spans="1:6" x14ac:dyDescent="0.2">
      <c r="A21" s="324" t="s">
        <v>906</v>
      </c>
      <c r="B21" s="321">
        <v>100</v>
      </c>
      <c r="C21" s="322">
        <v>335</v>
      </c>
      <c r="E21" s="323">
        <v>96.7</v>
      </c>
      <c r="F21" s="309">
        <v>324</v>
      </c>
    </row>
    <row r="22" spans="1:6" x14ac:dyDescent="0.2">
      <c r="A22" s="310" t="s">
        <v>907</v>
      </c>
      <c r="B22" s="321">
        <v>100</v>
      </c>
      <c r="C22" s="322">
        <v>335</v>
      </c>
      <c r="E22" s="323">
        <v>99.7</v>
      </c>
      <c r="F22" s="309">
        <v>334</v>
      </c>
    </row>
    <row r="23" spans="1:6" x14ac:dyDescent="0.2">
      <c r="A23" s="310" t="s">
        <v>908</v>
      </c>
      <c r="B23" s="321">
        <v>100</v>
      </c>
      <c r="C23" s="322">
        <v>335</v>
      </c>
      <c r="E23" s="323">
        <v>99.7</v>
      </c>
      <c r="F23" s="309">
        <v>334</v>
      </c>
    </row>
    <row r="24" spans="1:6" x14ac:dyDescent="0.2">
      <c r="A24" s="324" t="s">
        <v>909</v>
      </c>
      <c r="B24" s="321">
        <v>96.1</v>
      </c>
      <c r="C24" s="322">
        <v>322</v>
      </c>
      <c r="E24" s="323">
        <v>97.5</v>
      </c>
      <c r="F24" s="309">
        <v>314</v>
      </c>
    </row>
    <row r="25" spans="1:6" x14ac:dyDescent="0.2">
      <c r="A25" s="324" t="s">
        <v>910</v>
      </c>
      <c r="B25" s="321">
        <v>100</v>
      </c>
      <c r="C25" s="322">
        <v>335</v>
      </c>
      <c r="E25" s="323">
        <v>99.7</v>
      </c>
      <c r="F25" s="309">
        <v>334</v>
      </c>
    </row>
    <row r="26" spans="1:6" x14ac:dyDescent="0.2">
      <c r="A26" s="310" t="s">
        <v>911</v>
      </c>
      <c r="B26" s="321">
        <v>99.7</v>
      </c>
      <c r="C26" s="322">
        <v>334</v>
      </c>
      <c r="E26" s="323">
        <v>96.4</v>
      </c>
      <c r="F26" s="309">
        <v>322</v>
      </c>
    </row>
    <row r="27" spans="1:6" x14ac:dyDescent="0.2">
      <c r="A27" s="310" t="s">
        <v>912</v>
      </c>
      <c r="B27" s="321">
        <v>100</v>
      </c>
      <c r="C27" s="322">
        <v>335</v>
      </c>
      <c r="E27" s="323">
        <v>98.5</v>
      </c>
      <c r="F27" s="309">
        <v>330</v>
      </c>
    </row>
    <row r="28" spans="1:6" x14ac:dyDescent="0.2">
      <c r="A28" s="310" t="s">
        <v>913</v>
      </c>
      <c r="B28" s="323">
        <v>80</v>
      </c>
      <c r="C28" s="309">
        <v>268</v>
      </c>
      <c r="E28" s="323">
        <v>61.9</v>
      </c>
      <c r="F28" s="309">
        <v>166</v>
      </c>
    </row>
    <row r="29" spans="1:6" x14ac:dyDescent="0.2">
      <c r="A29" s="310" t="s">
        <v>914</v>
      </c>
      <c r="B29" s="323">
        <v>99.7</v>
      </c>
      <c r="C29" s="309">
        <v>334</v>
      </c>
      <c r="E29" s="323">
        <v>99.4</v>
      </c>
      <c r="F29" s="309">
        <v>332</v>
      </c>
    </row>
    <row r="30" spans="1:6" x14ac:dyDescent="0.2">
      <c r="A30" s="310" t="s">
        <v>915</v>
      </c>
      <c r="B30" s="323">
        <v>100</v>
      </c>
      <c r="C30" s="309">
        <v>335</v>
      </c>
      <c r="E30" s="323">
        <v>97.3</v>
      </c>
      <c r="F30" s="309">
        <v>326</v>
      </c>
    </row>
    <row r="31" spans="1:6" x14ac:dyDescent="0.2">
      <c r="A31" s="310" t="s">
        <v>916</v>
      </c>
      <c r="B31" s="323">
        <v>82.4</v>
      </c>
      <c r="C31" s="309">
        <v>276</v>
      </c>
      <c r="E31" s="323">
        <v>95.3</v>
      </c>
      <c r="F31" s="309">
        <v>263</v>
      </c>
    </row>
    <row r="32" spans="1:6" x14ac:dyDescent="0.2">
      <c r="A32" s="310" t="s">
        <v>917</v>
      </c>
      <c r="B32" s="323">
        <v>78.5</v>
      </c>
      <c r="C32" s="309">
        <v>263</v>
      </c>
      <c r="E32" s="323">
        <v>95.1</v>
      </c>
      <c r="F32" s="309">
        <v>250</v>
      </c>
    </row>
    <row r="33" spans="1:6" x14ac:dyDescent="0.2">
      <c r="A33" s="310" t="s">
        <v>918</v>
      </c>
      <c r="B33" s="323">
        <v>68.400000000000006</v>
      </c>
      <c r="C33" s="309">
        <v>229</v>
      </c>
      <c r="E33" s="323">
        <v>74.7</v>
      </c>
      <c r="F33" s="309">
        <v>171</v>
      </c>
    </row>
    <row r="34" spans="1:6" x14ac:dyDescent="0.2">
      <c r="A34" s="310" t="s">
        <v>919</v>
      </c>
      <c r="B34" s="323">
        <v>82.4</v>
      </c>
      <c r="C34" s="309">
        <v>276</v>
      </c>
      <c r="E34" s="323">
        <v>73.900000000000006</v>
      </c>
      <c r="F34" s="309">
        <v>204</v>
      </c>
    </row>
    <row r="35" spans="1:6" x14ac:dyDescent="0.2">
      <c r="A35" s="310" t="s">
        <v>920</v>
      </c>
      <c r="B35" s="323">
        <v>77.900000000000006</v>
      </c>
      <c r="C35" s="309">
        <v>261</v>
      </c>
      <c r="E35" s="323">
        <v>33.5</v>
      </c>
      <c r="F35" s="309">
        <v>87</v>
      </c>
    </row>
    <row r="36" spans="1:6" x14ac:dyDescent="0.2">
      <c r="A36" s="310" t="s">
        <v>921</v>
      </c>
      <c r="B36" s="323">
        <v>77.3</v>
      </c>
      <c r="C36" s="309">
        <v>259</v>
      </c>
      <c r="E36" s="323">
        <v>31</v>
      </c>
      <c r="F36" s="309">
        <v>80</v>
      </c>
    </row>
    <row r="37" spans="1:6" x14ac:dyDescent="0.2">
      <c r="A37" s="310" t="s">
        <v>922</v>
      </c>
      <c r="B37" s="323">
        <v>41.8</v>
      </c>
      <c r="C37" s="309">
        <v>140</v>
      </c>
      <c r="E37" s="323">
        <v>7.9</v>
      </c>
      <c r="F37" s="309">
        <v>11</v>
      </c>
    </row>
    <row r="38" spans="1:6" x14ac:dyDescent="0.2">
      <c r="A38" s="310" t="s">
        <v>923</v>
      </c>
      <c r="B38" s="323">
        <v>73.099999999999994</v>
      </c>
      <c r="C38" s="309">
        <v>245</v>
      </c>
      <c r="E38" s="323">
        <v>20.399999999999999</v>
      </c>
      <c r="F38" s="309">
        <v>50</v>
      </c>
    </row>
    <row r="39" spans="1:6" x14ac:dyDescent="0.2">
      <c r="A39" s="310" t="s">
        <v>924</v>
      </c>
      <c r="B39" s="323">
        <v>45.1</v>
      </c>
      <c r="C39" s="309">
        <v>151</v>
      </c>
      <c r="E39" s="323">
        <v>43.1</v>
      </c>
      <c r="F39" s="309">
        <v>65</v>
      </c>
    </row>
    <row r="40" spans="1:6" x14ac:dyDescent="0.2">
      <c r="A40" s="310" t="s">
        <v>925</v>
      </c>
      <c r="B40" s="323">
        <v>73.099999999999994</v>
      </c>
      <c r="C40" s="309">
        <v>245</v>
      </c>
      <c r="E40" s="323">
        <v>35.1</v>
      </c>
      <c r="F40" s="309">
        <v>86</v>
      </c>
    </row>
    <row r="41" spans="1:6" x14ac:dyDescent="0.2">
      <c r="A41" s="310" t="s">
        <v>926</v>
      </c>
      <c r="B41" s="323">
        <v>73.7</v>
      </c>
      <c r="C41" s="309">
        <v>247</v>
      </c>
      <c r="E41" s="323">
        <v>35.200000000000003</v>
      </c>
      <c r="F41" s="309">
        <v>87</v>
      </c>
    </row>
    <row r="42" spans="1:6" x14ac:dyDescent="0.2">
      <c r="A42" s="310" t="s">
        <v>927</v>
      </c>
      <c r="B42" s="323">
        <v>66.900000000000006</v>
      </c>
      <c r="C42" s="309">
        <v>224</v>
      </c>
      <c r="E42" s="323">
        <v>28.1</v>
      </c>
      <c r="F42" s="309">
        <v>63</v>
      </c>
    </row>
    <row r="43" spans="1:6" x14ac:dyDescent="0.2">
      <c r="A43" s="310" t="s">
        <v>928</v>
      </c>
      <c r="B43" s="323">
        <v>66</v>
      </c>
      <c r="C43" s="309">
        <v>221</v>
      </c>
      <c r="E43" s="323">
        <v>28.5</v>
      </c>
      <c r="F43" s="309">
        <v>63</v>
      </c>
    </row>
    <row r="44" spans="1:6" x14ac:dyDescent="0.2">
      <c r="A44" s="310" t="s">
        <v>929</v>
      </c>
      <c r="B44" s="323">
        <v>68.400000000000006</v>
      </c>
      <c r="C44" s="309">
        <v>229</v>
      </c>
      <c r="E44" s="323">
        <v>20.100000000000001</v>
      </c>
      <c r="F44" s="309">
        <v>46</v>
      </c>
    </row>
    <row r="45" spans="1:6" x14ac:dyDescent="0.2">
      <c r="A45" s="310" t="s">
        <v>930</v>
      </c>
      <c r="B45" s="323">
        <v>51.9</v>
      </c>
      <c r="C45" s="309">
        <v>174</v>
      </c>
      <c r="E45" s="323">
        <v>15.5</v>
      </c>
      <c r="F45" s="309">
        <v>27</v>
      </c>
    </row>
    <row r="46" spans="1:6" x14ac:dyDescent="0.2">
      <c r="A46" s="310" t="s">
        <v>931</v>
      </c>
      <c r="B46" s="323">
        <v>48.4</v>
      </c>
      <c r="C46" s="309">
        <v>162</v>
      </c>
      <c r="E46" s="323">
        <v>20.399999999999999</v>
      </c>
      <c r="F46" s="309">
        <v>33</v>
      </c>
    </row>
    <row r="47" spans="1:6" x14ac:dyDescent="0.2">
      <c r="A47" s="310" t="s">
        <v>932</v>
      </c>
      <c r="B47" s="323">
        <v>47.2</v>
      </c>
      <c r="C47" s="309">
        <v>158</v>
      </c>
      <c r="E47" s="323">
        <v>20.3</v>
      </c>
      <c r="F47" s="309">
        <v>32</v>
      </c>
    </row>
    <row r="48" spans="1:6" x14ac:dyDescent="0.2">
      <c r="A48" s="310" t="s">
        <v>933</v>
      </c>
      <c r="B48" s="323">
        <v>51</v>
      </c>
      <c r="C48" s="309">
        <v>171</v>
      </c>
      <c r="E48" s="323">
        <v>29.8</v>
      </c>
      <c r="F48" s="309">
        <v>51</v>
      </c>
    </row>
    <row r="49" spans="1:6" x14ac:dyDescent="0.2">
      <c r="A49" s="310" t="s">
        <v>934</v>
      </c>
      <c r="B49" s="323">
        <v>43.9</v>
      </c>
      <c r="C49" s="309">
        <v>147</v>
      </c>
      <c r="E49" s="323">
        <v>21.1</v>
      </c>
      <c r="F49" s="309">
        <v>31</v>
      </c>
    </row>
    <row r="50" spans="1:6" x14ac:dyDescent="0.2">
      <c r="A50" s="310" t="s">
        <v>935</v>
      </c>
      <c r="B50" s="323">
        <v>44.2</v>
      </c>
      <c r="C50" s="309">
        <v>148</v>
      </c>
      <c r="E50" s="323">
        <v>23</v>
      </c>
      <c r="F50" s="309">
        <v>34</v>
      </c>
    </row>
    <row r="51" spans="1:6" x14ac:dyDescent="0.2">
      <c r="A51" s="310" t="s">
        <v>936</v>
      </c>
      <c r="B51" s="323">
        <v>56.1</v>
      </c>
      <c r="C51" s="309">
        <v>188</v>
      </c>
      <c r="E51" s="323">
        <v>17.600000000000001</v>
      </c>
      <c r="F51" s="309">
        <v>33</v>
      </c>
    </row>
    <row r="52" spans="1:6" ht="13.5" thickBot="1" x14ac:dyDescent="0.25">
      <c r="A52" s="311" t="s">
        <v>937</v>
      </c>
      <c r="B52" s="326">
        <v>57.6</v>
      </c>
      <c r="C52" s="313">
        <v>193</v>
      </c>
      <c r="D52" s="304"/>
      <c r="E52" s="326">
        <v>32.6</v>
      </c>
      <c r="F52" s="313">
        <v>63</v>
      </c>
    </row>
    <row r="53" spans="1:6" x14ac:dyDescent="0.2">
      <c r="A53" s="188"/>
    </row>
    <row r="54" spans="1:6" x14ac:dyDescent="0.2">
      <c r="A54" s="295" t="s">
        <v>780</v>
      </c>
    </row>
    <row r="55" spans="1:6" x14ac:dyDescent="0.2">
      <c r="A55" s="298" t="s">
        <v>76</v>
      </c>
    </row>
    <row r="56" spans="1:6" x14ac:dyDescent="0.2">
      <c r="A56" s="325"/>
    </row>
  </sheetData>
  <mergeCells count="5">
    <mergeCell ref="B3:C4"/>
    <mergeCell ref="E3:F4"/>
    <mergeCell ref="I3:J3"/>
    <mergeCell ref="L3:M3"/>
    <mergeCell ref="A1:F1"/>
  </mergeCells>
  <conditionalFormatting sqref="A6:F52">
    <cfRule type="expression" dxfId="0" priority="1">
      <formula>MOD(ROW(),2)=0</formula>
    </cfRule>
  </conditionalFormatting>
  <hyperlinks>
    <hyperlink ref="A2" location="TOC!A1" display="Return to Table of Contents"/>
  </hyperlinks>
  <pageMargins left="0.25" right="0.25" top="0.75" bottom="0.75" header="0.3" footer="0.3"/>
  <pageSetup scale="94" orientation="portrait" r:id="rId1"/>
  <headerFooter>
    <oddHeader>&amp;L&amp;"Arial,Bold"2015-16 &amp;"Arial,Bold Italic"Survey of Allied Dental Education&amp;"Arial,Bold"
Report 1 - Dental Hygiene Education Programs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workbookViewId="0"/>
  </sheetViews>
  <sheetFormatPr defaultColWidth="9.140625" defaultRowHeight="12.75" x14ac:dyDescent="0.2"/>
  <cols>
    <col min="1" max="1" width="28.85546875" style="4" customWidth="1"/>
    <col min="2" max="2" width="11.140625" style="4" customWidth="1"/>
    <col min="3" max="3" width="10.5703125" style="4" customWidth="1"/>
    <col min="4" max="4" width="10.7109375" style="4" customWidth="1"/>
    <col min="5" max="5" width="10.5703125" style="4" customWidth="1"/>
    <col min="6" max="7" width="10" style="4" customWidth="1"/>
    <col min="8" max="8" width="11.140625" style="4" customWidth="1"/>
    <col min="9" max="9" width="10.5703125" style="4" customWidth="1"/>
    <col min="10" max="12" width="9.85546875" style="4" customWidth="1"/>
    <col min="13" max="13" width="10.7109375" style="4" customWidth="1"/>
    <col min="14" max="16384" width="9.140625" style="4"/>
  </cols>
  <sheetData>
    <row r="1" spans="1:13" s="21" customFormat="1" x14ac:dyDescent="0.2">
      <c r="A1" s="6" t="s">
        <v>46</v>
      </c>
      <c r="H1" s="22"/>
      <c r="I1" s="23"/>
      <c r="J1" s="22"/>
      <c r="K1" s="22"/>
      <c r="L1" s="23"/>
      <c r="M1" s="22"/>
    </row>
    <row r="2" spans="1:13" x14ac:dyDescent="0.2">
      <c r="A2" s="5" t="s">
        <v>4</v>
      </c>
    </row>
    <row r="3" spans="1:13" s="25" customFormat="1" ht="19.5" customHeight="1" thickBot="1" x14ac:dyDescent="0.25">
      <c r="A3" s="24"/>
      <c r="B3" s="24" t="s">
        <v>48</v>
      </c>
      <c r="C3" s="24" t="s">
        <v>49</v>
      </c>
      <c r="D3" s="24" t="s">
        <v>50</v>
      </c>
      <c r="E3" s="24" t="s">
        <v>51</v>
      </c>
      <c r="F3" s="24" t="s">
        <v>52</v>
      </c>
      <c r="G3" s="24" t="s">
        <v>53</v>
      </c>
      <c r="H3" s="24" t="s">
        <v>54</v>
      </c>
      <c r="I3" s="24" t="s">
        <v>55</v>
      </c>
      <c r="J3" s="24" t="s">
        <v>56</v>
      </c>
      <c r="K3" s="24" t="s">
        <v>57</v>
      </c>
      <c r="L3" s="24" t="s">
        <v>64</v>
      </c>
    </row>
    <row r="4" spans="1:13" ht="19.5" customHeight="1" x14ac:dyDescent="0.2">
      <c r="A4" s="26" t="s">
        <v>58</v>
      </c>
      <c r="B4" s="27">
        <v>7323</v>
      </c>
      <c r="C4" s="27">
        <v>7420</v>
      </c>
      <c r="D4" s="27">
        <v>7525</v>
      </c>
      <c r="E4" s="27">
        <v>7690</v>
      </c>
      <c r="F4" s="27">
        <v>7784</v>
      </c>
      <c r="G4" s="27">
        <v>8007</v>
      </c>
      <c r="H4" s="27">
        <v>8110</v>
      </c>
      <c r="I4" s="27">
        <v>8258</v>
      </c>
      <c r="J4" s="27">
        <v>8287</v>
      </c>
      <c r="K4" s="27">
        <v>8472</v>
      </c>
      <c r="L4" s="27">
        <v>8279</v>
      </c>
    </row>
    <row r="5" spans="1:13" ht="19.5" customHeight="1" x14ac:dyDescent="0.2">
      <c r="A5" s="28" t="s">
        <v>59</v>
      </c>
      <c r="B5" s="29">
        <v>1.5</v>
      </c>
      <c r="C5" s="29">
        <f t="shared" ref="C5:J5" si="0">(C4-B4)/B4*100</f>
        <v>1.3245937457326231</v>
      </c>
      <c r="D5" s="29">
        <f t="shared" si="0"/>
        <v>1.4150943396226416</v>
      </c>
      <c r="E5" s="29">
        <f t="shared" si="0"/>
        <v>2.1926910299003324</v>
      </c>
      <c r="F5" s="29">
        <f t="shared" si="0"/>
        <v>1.2223667100130038</v>
      </c>
      <c r="G5" s="29">
        <f t="shared" si="0"/>
        <v>2.864850976361768</v>
      </c>
      <c r="H5" s="29">
        <f t="shared" si="0"/>
        <v>1.2863744223804172</v>
      </c>
      <c r="I5" s="29">
        <f t="shared" si="0"/>
        <v>1.8249075215782986</v>
      </c>
      <c r="J5" s="29">
        <f t="shared" si="0"/>
        <v>0.35117461855170745</v>
      </c>
      <c r="K5" s="29">
        <f>(K4-J4)/J4*100</f>
        <v>2.2324122118981538</v>
      </c>
      <c r="L5" s="29">
        <f>(L4-K4)/K4*100</f>
        <v>-2.2780925401321999</v>
      </c>
    </row>
    <row r="6" spans="1:13" s="3" customFormat="1" ht="19.5" customHeight="1" x14ac:dyDescent="0.2">
      <c r="A6" s="26" t="s">
        <v>60</v>
      </c>
      <c r="B6" s="27">
        <v>8160</v>
      </c>
      <c r="C6" s="27">
        <v>8279</v>
      </c>
      <c r="D6" s="27">
        <v>8413</v>
      </c>
      <c r="E6" s="27">
        <v>8633</v>
      </c>
      <c r="F6" s="27">
        <v>10054</v>
      </c>
      <c r="G6" s="27">
        <v>10390</v>
      </c>
      <c r="H6" s="27">
        <v>9620</v>
      </c>
      <c r="I6" s="30">
        <v>8198</v>
      </c>
      <c r="J6" s="30">
        <v>7397</v>
      </c>
      <c r="K6" s="30">
        <v>7601</v>
      </c>
      <c r="L6" s="30">
        <v>6875</v>
      </c>
    </row>
    <row r="7" spans="1:13" ht="19.5" customHeight="1" x14ac:dyDescent="0.2">
      <c r="A7" s="28" t="s">
        <v>59</v>
      </c>
      <c r="B7" s="31">
        <v>5.6</v>
      </c>
      <c r="C7" s="31">
        <v>1.5</v>
      </c>
      <c r="D7" s="31">
        <v>1.6</v>
      </c>
      <c r="E7" s="31">
        <v>2.6</v>
      </c>
      <c r="F7" s="31">
        <v>16.5</v>
      </c>
      <c r="G7" s="31">
        <v>3.3</v>
      </c>
      <c r="H7" s="29">
        <f>(H6-G6)/G6*100</f>
        <v>-7.4109720885466803</v>
      </c>
      <c r="I7" s="29">
        <f>(I6-H6)/H6*100</f>
        <v>-14.781704781704782</v>
      </c>
      <c r="J7" s="29">
        <f>(J6-I6)/I6*100</f>
        <v>-9.7706757745791659</v>
      </c>
      <c r="K7" s="29">
        <f>(K6-J6)/J6*100</f>
        <v>2.7578748141138298</v>
      </c>
      <c r="L7" s="29">
        <f>(L6-K6)/K6*100</f>
        <v>-9.5513748191027492</v>
      </c>
    </row>
    <row r="8" spans="1:13" s="3" customFormat="1" ht="19.5" customHeight="1" x14ac:dyDescent="0.2">
      <c r="A8" s="26" t="s">
        <v>61</v>
      </c>
      <c r="B8" s="32">
        <v>418</v>
      </c>
      <c r="C8" s="32">
        <v>425</v>
      </c>
      <c r="D8" s="32">
        <v>389</v>
      </c>
      <c r="E8" s="32">
        <v>380</v>
      </c>
      <c r="F8" s="32">
        <v>416</v>
      </c>
      <c r="G8" s="32">
        <v>431</v>
      </c>
      <c r="H8" s="33">
        <v>421</v>
      </c>
      <c r="I8" s="33">
        <v>435</v>
      </c>
      <c r="J8" s="33">
        <v>402</v>
      </c>
      <c r="K8" s="33">
        <v>320</v>
      </c>
      <c r="L8" s="33">
        <v>303</v>
      </c>
    </row>
    <row r="9" spans="1:13" ht="19.5" customHeight="1" x14ac:dyDescent="0.2">
      <c r="A9" s="28" t="s">
        <v>59</v>
      </c>
      <c r="B9" s="31">
        <v>-24.1</v>
      </c>
      <c r="C9" s="31">
        <v>1.7</v>
      </c>
      <c r="D9" s="31">
        <v>-8.5</v>
      </c>
      <c r="E9" s="31">
        <v>-2.2999999999999998</v>
      </c>
      <c r="F9" s="31">
        <v>9.5</v>
      </c>
      <c r="G9" s="31">
        <v>3.6</v>
      </c>
      <c r="H9" s="34">
        <f>(H8-G8)/G8*100</f>
        <v>-2.3201856148491879</v>
      </c>
      <c r="I9" s="34">
        <f>(I8-H8)/H8*100</f>
        <v>3.3254156769596199</v>
      </c>
      <c r="J9" s="34">
        <f>(J8-I8)/I8*100</f>
        <v>-7.5862068965517242</v>
      </c>
      <c r="K9" s="34">
        <f>(K8-J8)/J8*100</f>
        <v>-20.398009950248756</v>
      </c>
      <c r="L9" s="34">
        <f>(L8-K8)/K8*100</f>
        <v>-5.3125</v>
      </c>
    </row>
    <row r="11" spans="1:13" s="298" customFormat="1" ht="11.25" x14ac:dyDescent="0.2">
      <c r="A11" s="295" t="s">
        <v>62</v>
      </c>
    </row>
    <row r="12" spans="1:13" s="298" customFormat="1" ht="11.25" x14ac:dyDescent="0.2">
      <c r="A12" s="298" t="s">
        <v>63</v>
      </c>
    </row>
    <row r="13" spans="1:13" x14ac:dyDescent="0.2">
      <c r="A13" s="37" t="s">
        <v>76</v>
      </c>
    </row>
    <row r="23" ht="13.5" customHeight="1" x14ac:dyDescent="0.2"/>
  </sheetData>
  <sortState ref="A2:F46">
    <sortCondition ref="A2:A46"/>
  </sortState>
  <hyperlinks>
    <hyperlink ref="A2" location="TOC!A1" display="Return to Table of Contents"/>
  </hyperlinks>
  <pageMargins left="0.25" right="0.25" top="0.75" bottom="0.75" header="0.3" footer="0.3"/>
  <pageSetup scale="95" fitToHeight="0" orientation="landscape" r:id="rId1"/>
  <headerFooter>
    <oddHeader>&amp;L&amp;"Arial,Bold"2015-16 &amp;"Arial,Bold Italic"Survey of Allied Dental Education
&amp;"Arial,Bold"Report 1 - Dental Hygiene Education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U103"/>
  <sheetViews>
    <sheetView zoomScaleNormal="100" workbookViewId="0"/>
  </sheetViews>
  <sheetFormatPr defaultColWidth="9.140625" defaultRowHeight="12.75" x14ac:dyDescent="0.2"/>
  <cols>
    <col min="1" max="1" width="11.42578125" style="4" customWidth="1"/>
    <col min="2" max="2" width="20.5703125" style="4" customWidth="1"/>
    <col min="3" max="3" width="23" style="4" customWidth="1"/>
    <col min="4" max="4" width="23.28515625" style="4" customWidth="1"/>
    <col min="5" max="16384" width="9.140625" style="4"/>
  </cols>
  <sheetData>
    <row r="1" spans="1:99" s="6" customFormat="1" x14ac:dyDescent="0.2">
      <c r="A1" s="6" t="s">
        <v>75</v>
      </c>
      <c r="I1" s="38"/>
      <c r="CU1" s="6" t="s">
        <v>65</v>
      </c>
    </row>
    <row r="2" spans="1:99" x14ac:dyDescent="0.2">
      <c r="A2" s="385" t="s">
        <v>4</v>
      </c>
      <c r="B2" s="386"/>
      <c r="I2" s="39"/>
      <c r="CU2" s="5" t="s">
        <v>4</v>
      </c>
    </row>
    <row r="5" spans="1:99" x14ac:dyDescent="0.2">
      <c r="B5" s="40"/>
      <c r="C5" s="40"/>
    </row>
    <row r="6" spans="1:99" x14ac:dyDescent="0.2">
      <c r="B6" s="40"/>
      <c r="C6" s="40" t="s">
        <v>58</v>
      </c>
    </row>
    <row r="7" spans="1:99" x14ac:dyDescent="0.2">
      <c r="B7" s="40"/>
      <c r="C7" s="41" t="s">
        <v>66</v>
      </c>
      <c r="D7" s="41" t="s">
        <v>67</v>
      </c>
      <c r="E7" s="41" t="s">
        <v>68</v>
      </c>
      <c r="F7" s="41" t="s">
        <v>69</v>
      </c>
    </row>
    <row r="8" spans="1:99" x14ac:dyDescent="0.2">
      <c r="B8" s="40"/>
      <c r="C8" s="41" t="s">
        <v>47</v>
      </c>
      <c r="D8" s="40">
        <v>7491</v>
      </c>
      <c r="E8" s="40">
        <v>7214</v>
      </c>
      <c r="F8" s="4">
        <v>277</v>
      </c>
    </row>
    <row r="9" spans="1:99" x14ac:dyDescent="0.2">
      <c r="B9" s="40"/>
      <c r="C9" s="41" t="s">
        <v>48</v>
      </c>
      <c r="D9" s="40">
        <v>7696</v>
      </c>
      <c r="E9" s="40">
        <v>7393</v>
      </c>
      <c r="F9" s="4">
        <v>285</v>
      </c>
    </row>
    <row r="10" spans="1:99" x14ac:dyDescent="0.2">
      <c r="B10" s="40"/>
      <c r="C10" s="41" t="s">
        <v>49</v>
      </c>
      <c r="D10" s="40">
        <v>7898</v>
      </c>
      <c r="E10" s="40">
        <v>7420</v>
      </c>
      <c r="F10" s="4">
        <v>286</v>
      </c>
    </row>
    <row r="11" spans="1:99" x14ac:dyDescent="0.2">
      <c r="A11" s="41"/>
      <c r="B11" s="40"/>
      <c r="C11" s="41" t="s">
        <v>50</v>
      </c>
      <c r="D11" s="40">
        <v>8166</v>
      </c>
      <c r="E11" s="40">
        <v>7525</v>
      </c>
      <c r="F11" s="4">
        <v>293</v>
      </c>
    </row>
    <row r="12" spans="1:99" x14ac:dyDescent="0.2">
      <c r="A12" s="41"/>
      <c r="B12" s="40"/>
      <c r="C12" s="41" t="s">
        <v>51</v>
      </c>
      <c r="D12" s="40">
        <v>8690</v>
      </c>
      <c r="E12" s="40">
        <v>7690</v>
      </c>
      <c r="F12" s="4">
        <v>301</v>
      </c>
      <c r="P12" s="42"/>
    </row>
    <row r="13" spans="1:99" x14ac:dyDescent="0.2">
      <c r="B13" s="40"/>
      <c r="C13" s="41" t="s">
        <v>52</v>
      </c>
      <c r="D13" s="40">
        <v>8620</v>
      </c>
      <c r="E13" s="40">
        <v>7784</v>
      </c>
      <c r="F13" s="4">
        <v>309</v>
      </c>
    </row>
    <row r="14" spans="1:99" x14ac:dyDescent="0.2">
      <c r="B14" s="40"/>
      <c r="C14" s="41" t="s">
        <v>53</v>
      </c>
      <c r="D14" s="40">
        <v>9185</v>
      </c>
      <c r="E14" s="40">
        <v>8007</v>
      </c>
      <c r="F14" s="4">
        <v>323</v>
      </c>
    </row>
    <row r="15" spans="1:99" x14ac:dyDescent="0.2">
      <c r="C15" s="41" t="s">
        <v>54</v>
      </c>
      <c r="D15" s="40">
        <v>9479</v>
      </c>
      <c r="E15" s="40">
        <v>8110</v>
      </c>
      <c r="F15" s="4">
        <v>332</v>
      </c>
    </row>
    <row r="16" spans="1:99" x14ac:dyDescent="0.2">
      <c r="C16" s="41" t="s">
        <v>55</v>
      </c>
      <c r="D16" s="40">
        <v>9613</v>
      </c>
      <c r="E16" s="40">
        <v>8258</v>
      </c>
      <c r="F16" s="4">
        <v>335</v>
      </c>
    </row>
    <row r="17" spans="1:6" x14ac:dyDescent="0.2">
      <c r="C17" s="4" t="s">
        <v>56</v>
      </c>
      <c r="D17" s="40">
        <v>9534</v>
      </c>
      <c r="E17" s="40">
        <v>8287</v>
      </c>
      <c r="F17" s="4">
        <v>334</v>
      </c>
    </row>
    <row r="18" spans="1:6" x14ac:dyDescent="0.2">
      <c r="C18" s="4" t="s">
        <v>57</v>
      </c>
      <c r="D18" s="40">
        <v>9484</v>
      </c>
      <c r="E18" s="40">
        <v>8472</v>
      </c>
      <c r="F18" s="4">
        <v>335</v>
      </c>
    </row>
    <row r="19" spans="1:6" x14ac:dyDescent="0.2">
      <c r="C19" s="4" t="s">
        <v>64</v>
      </c>
      <c r="D19" s="40">
        <v>9510</v>
      </c>
      <c r="E19" s="4">
        <v>8279</v>
      </c>
      <c r="F19" s="4">
        <v>335</v>
      </c>
    </row>
    <row r="26" spans="1:6" x14ac:dyDescent="0.2">
      <c r="B26" s="35"/>
    </row>
    <row r="27" spans="1:6" x14ac:dyDescent="0.2">
      <c r="B27" s="43"/>
    </row>
    <row r="31" spans="1:6" x14ac:dyDescent="0.2">
      <c r="A31" s="35" t="s">
        <v>70</v>
      </c>
    </row>
    <row r="32" spans="1:6" x14ac:dyDescent="0.2">
      <c r="A32" s="43" t="s">
        <v>76</v>
      </c>
    </row>
    <row r="33" spans="1:99" s="293" customFormat="1" x14ac:dyDescent="0.2">
      <c r="A33" s="43"/>
    </row>
    <row r="34" spans="1:99" x14ac:dyDescent="0.2">
      <c r="A34" s="3" t="s">
        <v>950</v>
      </c>
      <c r="B34" s="43"/>
    </row>
    <row r="36" spans="1:99" x14ac:dyDescent="0.2">
      <c r="CU36" s="43" t="s">
        <v>71</v>
      </c>
    </row>
    <row r="37" spans="1:99" x14ac:dyDescent="0.2">
      <c r="C37" s="4" t="s">
        <v>60</v>
      </c>
      <c r="O37" s="39"/>
      <c r="P37" s="39"/>
    </row>
    <row r="38" spans="1:99" x14ac:dyDescent="0.2">
      <c r="C38" s="41" t="s">
        <v>66</v>
      </c>
      <c r="D38" s="41" t="s">
        <v>67</v>
      </c>
      <c r="E38" s="41" t="s">
        <v>68</v>
      </c>
      <c r="F38" s="41" t="s">
        <v>69</v>
      </c>
      <c r="P38" s="39"/>
    </row>
    <row r="39" spans="1:99" x14ac:dyDescent="0.2">
      <c r="C39" s="41" t="s">
        <v>48</v>
      </c>
      <c r="D39" s="40">
        <v>11367</v>
      </c>
      <c r="E39" s="40">
        <v>8160</v>
      </c>
      <c r="F39" s="4">
        <v>271</v>
      </c>
    </row>
    <row r="40" spans="1:99" x14ac:dyDescent="0.2">
      <c r="C40" s="41" t="s">
        <v>49</v>
      </c>
      <c r="D40" s="40">
        <v>13148</v>
      </c>
      <c r="E40" s="40">
        <v>8279</v>
      </c>
      <c r="F40" s="4">
        <v>268</v>
      </c>
    </row>
    <row r="41" spans="1:99" x14ac:dyDescent="0.2">
      <c r="C41" s="41" t="s">
        <v>50</v>
      </c>
      <c r="D41" s="40">
        <v>13674</v>
      </c>
      <c r="E41" s="40">
        <v>8413</v>
      </c>
      <c r="F41" s="4">
        <v>271</v>
      </c>
    </row>
    <row r="42" spans="1:99" x14ac:dyDescent="0.2">
      <c r="C42" s="41" t="s">
        <v>51</v>
      </c>
      <c r="D42" s="40">
        <v>14596</v>
      </c>
      <c r="E42" s="40">
        <v>8633</v>
      </c>
      <c r="F42" s="4">
        <v>272</v>
      </c>
    </row>
    <row r="43" spans="1:99" x14ac:dyDescent="0.2">
      <c r="C43" s="41" t="s">
        <v>52</v>
      </c>
      <c r="D43" s="40">
        <v>15149</v>
      </c>
      <c r="E43" s="40">
        <v>10054</v>
      </c>
      <c r="F43" s="4">
        <v>277</v>
      </c>
      <c r="P43" s="42"/>
    </row>
    <row r="44" spans="1:99" x14ac:dyDescent="0.2">
      <c r="C44" s="41" t="s">
        <v>53</v>
      </c>
      <c r="D44" s="40">
        <v>15122</v>
      </c>
      <c r="E44" s="40">
        <v>10390</v>
      </c>
      <c r="F44" s="4">
        <v>279</v>
      </c>
    </row>
    <row r="45" spans="1:99" x14ac:dyDescent="0.2">
      <c r="C45" s="41" t="s">
        <v>54</v>
      </c>
      <c r="D45" s="40">
        <v>15784</v>
      </c>
      <c r="E45" s="40">
        <v>9620</v>
      </c>
      <c r="F45" s="4">
        <v>287</v>
      </c>
    </row>
    <row r="46" spans="1:99" x14ac:dyDescent="0.2">
      <c r="C46" s="41" t="s">
        <v>55</v>
      </c>
      <c r="D46" s="40">
        <v>13330</v>
      </c>
      <c r="E46" s="40">
        <v>8198</v>
      </c>
      <c r="F46" s="4">
        <v>278</v>
      </c>
    </row>
    <row r="47" spans="1:99" x14ac:dyDescent="0.2">
      <c r="C47" s="41" t="s">
        <v>56</v>
      </c>
      <c r="D47" s="40">
        <v>11660</v>
      </c>
      <c r="E47" s="40">
        <v>7397</v>
      </c>
      <c r="F47" s="4">
        <v>273</v>
      </c>
    </row>
    <row r="48" spans="1:99" x14ac:dyDescent="0.2">
      <c r="C48" s="41" t="s">
        <v>57</v>
      </c>
      <c r="D48" s="40">
        <v>11323</v>
      </c>
      <c r="E48" s="40">
        <v>7601</v>
      </c>
      <c r="F48" s="4">
        <v>272</v>
      </c>
    </row>
    <row r="49" spans="1:6" x14ac:dyDescent="0.2">
      <c r="C49" s="4" t="s">
        <v>64</v>
      </c>
      <c r="D49" s="40">
        <v>9725</v>
      </c>
      <c r="E49" s="40">
        <v>6875</v>
      </c>
      <c r="F49" s="4">
        <v>264</v>
      </c>
    </row>
    <row r="64" spans="1:6" x14ac:dyDescent="0.2">
      <c r="A64" s="35" t="s">
        <v>72</v>
      </c>
    </row>
    <row r="65" spans="1:16" s="293" customFormat="1" x14ac:dyDescent="0.2">
      <c r="A65" s="43" t="s">
        <v>76</v>
      </c>
    </row>
    <row r="67" spans="1:16" x14ac:dyDescent="0.2">
      <c r="A67" s="3" t="s">
        <v>951</v>
      </c>
      <c r="C67" s="41"/>
      <c r="D67" s="41"/>
      <c r="E67" s="41"/>
      <c r="F67" s="41"/>
    </row>
    <row r="68" spans="1:16" s="293" customFormat="1" x14ac:dyDescent="0.2">
      <c r="A68" s="292"/>
      <c r="C68" s="41"/>
      <c r="D68" s="41"/>
      <c r="E68" s="41"/>
      <c r="F68" s="41"/>
    </row>
    <row r="69" spans="1:16" x14ac:dyDescent="0.2">
      <c r="C69" s="41"/>
      <c r="D69" s="41"/>
      <c r="E69" s="41"/>
      <c r="F69" s="41"/>
    </row>
    <row r="70" spans="1:16" x14ac:dyDescent="0.2">
      <c r="B70" s="41"/>
      <c r="C70" s="41" t="s">
        <v>73</v>
      </c>
      <c r="D70" s="41" t="s">
        <v>67</v>
      </c>
      <c r="E70" s="41" t="s">
        <v>68</v>
      </c>
      <c r="F70" s="41" t="s">
        <v>69</v>
      </c>
      <c r="G70" s="41"/>
      <c r="H70" s="41"/>
      <c r="I70" s="41"/>
      <c r="J70" s="41"/>
      <c r="K70" s="41"/>
      <c r="L70" s="41"/>
    </row>
    <row r="71" spans="1:16" x14ac:dyDescent="0.2">
      <c r="B71" s="41"/>
      <c r="C71" s="41" t="s">
        <v>48</v>
      </c>
      <c r="D71" s="41">
        <v>537</v>
      </c>
      <c r="E71" s="41">
        <v>418</v>
      </c>
      <c r="F71" s="41">
        <v>22</v>
      </c>
      <c r="G71" s="41"/>
      <c r="H71" s="41"/>
      <c r="I71" s="41"/>
      <c r="J71" s="41"/>
      <c r="K71" s="41"/>
      <c r="L71" s="41"/>
      <c r="O71" s="39"/>
      <c r="P71" s="39"/>
    </row>
    <row r="72" spans="1:16" x14ac:dyDescent="0.2">
      <c r="B72" s="41"/>
      <c r="C72" s="41" t="s">
        <v>49</v>
      </c>
      <c r="D72" s="41">
        <v>554</v>
      </c>
      <c r="E72" s="41">
        <v>425</v>
      </c>
      <c r="F72" s="41">
        <v>20</v>
      </c>
      <c r="G72" s="41"/>
      <c r="H72" s="41"/>
      <c r="I72" s="41"/>
      <c r="J72" s="41"/>
      <c r="K72" s="41"/>
      <c r="L72" s="41"/>
      <c r="P72" s="39"/>
    </row>
    <row r="73" spans="1:16" x14ac:dyDescent="0.2">
      <c r="B73" s="41"/>
      <c r="C73" s="41" t="s">
        <v>50</v>
      </c>
      <c r="D73" s="41">
        <v>469</v>
      </c>
      <c r="E73" s="41">
        <v>389</v>
      </c>
      <c r="F73" s="41">
        <v>20</v>
      </c>
      <c r="G73" s="41"/>
      <c r="H73" s="41"/>
      <c r="I73" s="41"/>
      <c r="J73" s="41"/>
      <c r="K73" s="41"/>
      <c r="L73" s="41"/>
      <c r="P73" s="42"/>
    </row>
    <row r="74" spans="1:16" x14ac:dyDescent="0.2">
      <c r="B74" s="41"/>
      <c r="C74" s="41" t="s">
        <v>51</v>
      </c>
      <c r="D74" s="41">
        <v>482</v>
      </c>
      <c r="E74" s="41">
        <v>380</v>
      </c>
      <c r="F74" s="41">
        <v>20</v>
      </c>
      <c r="G74" s="41"/>
      <c r="H74" s="41"/>
      <c r="I74" s="41"/>
      <c r="J74" s="41"/>
      <c r="K74" s="41"/>
      <c r="L74" s="41"/>
    </row>
    <row r="75" spans="1:16" x14ac:dyDescent="0.2">
      <c r="B75" s="41"/>
      <c r="C75" s="41" t="s">
        <v>52</v>
      </c>
      <c r="D75" s="41">
        <v>502</v>
      </c>
      <c r="E75" s="41">
        <v>416</v>
      </c>
      <c r="F75" s="41">
        <v>20</v>
      </c>
      <c r="G75" s="41"/>
      <c r="H75" s="41"/>
      <c r="I75" s="41"/>
      <c r="J75" s="41"/>
      <c r="K75" s="41"/>
      <c r="L75" s="41"/>
    </row>
    <row r="76" spans="1:16" x14ac:dyDescent="0.2">
      <c r="B76" s="41"/>
      <c r="C76" s="41" t="s">
        <v>53</v>
      </c>
      <c r="D76" s="41">
        <v>659</v>
      </c>
      <c r="E76" s="41">
        <v>431</v>
      </c>
      <c r="F76" s="41">
        <v>20</v>
      </c>
      <c r="G76" s="41"/>
      <c r="H76" s="41"/>
      <c r="I76" s="41"/>
      <c r="J76" s="41"/>
      <c r="K76" s="41"/>
      <c r="L76" s="41"/>
    </row>
    <row r="77" spans="1:16" x14ac:dyDescent="0.2">
      <c r="B77" s="41"/>
      <c r="C77" s="41" t="s">
        <v>54</v>
      </c>
      <c r="D77" s="41">
        <v>582</v>
      </c>
      <c r="E77" s="41">
        <v>421</v>
      </c>
      <c r="F77" s="41">
        <v>19</v>
      </c>
      <c r="G77" s="41"/>
      <c r="H77" s="41"/>
      <c r="I77" s="41"/>
      <c r="J77" s="41"/>
      <c r="K77" s="41"/>
      <c r="L77" s="41"/>
    </row>
    <row r="78" spans="1:16" x14ac:dyDescent="0.2">
      <c r="B78" s="41"/>
      <c r="C78" s="41" t="s">
        <v>55</v>
      </c>
      <c r="D78" s="41">
        <v>555</v>
      </c>
      <c r="E78" s="41">
        <v>435</v>
      </c>
      <c r="F78" s="41">
        <v>19</v>
      </c>
      <c r="G78" s="41"/>
      <c r="H78" s="41"/>
      <c r="I78" s="41"/>
      <c r="J78" s="41"/>
      <c r="K78" s="41"/>
      <c r="L78" s="41"/>
    </row>
    <row r="79" spans="1:16" x14ac:dyDescent="0.2">
      <c r="B79" s="41"/>
      <c r="C79" s="41" t="s">
        <v>56</v>
      </c>
      <c r="D79" s="41">
        <v>551</v>
      </c>
      <c r="E79" s="41">
        <v>402</v>
      </c>
      <c r="F79" s="41">
        <v>19</v>
      </c>
      <c r="G79" s="41"/>
      <c r="H79" s="41"/>
      <c r="I79" s="41"/>
      <c r="J79" s="41"/>
      <c r="K79" s="41"/>
      <c r="L79" s="41"/>
    </row>
    <row r="80" spans="1:16" x14ac:dyDescent="0.2">
      <c r="B80" s="41"/>
      <c r="C80" s="41" t="s">
        <v>57</v>
      </c>
      <c r="D80" s="41">
        <v>559</v>
      </c>
      <c r="E80" s="41">
        <v>320</v>
      </c>
      <c r="F80" s="41">
        <v>19</v>
      </c>
      <c r="G80" s="41"/>
      <c r="H80" s="41"/>
      <c r="I80" s="41"/>
      <c r="J80" s="41"/>
      <c r="K80" s="41"/>
      <c r="L80" s="41"/>
    </row>
    <row r="81" spans="2:12" x14ac:dyDescent="0.2">
      <c r="B81" s="41"/>
      <c r="C81" s="41" t="s">
        <v>64</v>
      </c>
      <c r="D81" s="41">
        <v>472</v>
      </c>
      <c r="E81" s="41">
        <v>303</v>
      </c>
      <c r="F81" s="41">
        <v>17</v>
      </c>
      <c r="G81" s="41"/>
      <c r="H81" s="41"/>
      <c r="I81" s="41"/>
      <c r="J81" s="41"/>
      <c r="K81" s="41"/>
      <c r="L81" s="41"/>
    </row>
    <row r="82" spans="2:12" x14ac:dyDescent="0.2">
      <c r="B82" s="41"/>
      <c r="G82" s="41"/>
      <c r="H82" s="41"/>
      <c r="I82" s="41"/>
      <c r="J82" s="41"/>
      <c r="K82" s="41"/>
      <c r="L82" s="41"/>
    </row>
    <row r="83" spans="2:12" x14ac:dyDescent="0.2">
      <c r="B83" s="41"/>
      <c r="G83" s="41"/>
      <c r="H83" s="41"/>
      <c r="I83" s="41"/>
      <c r="J83" s="41"/>
      <c r="K83" s="41"/>
      <c r="L83" s="41"/>
    </row>
    <row r="84" spans="2:12" x14ac:dyDescent="0.2">
      <c r="B84" s="41"/>
      <c r="G84" s="41"/>
      <c r="H84" s="41"/>
      <c r="I84" s="41"/>
      <c r="J84" s="41"/>
      <c r="K84" s="41"/>
      <c r="L84" s="41"/>
    </row>
    <row r="85" spans="2:12" x14ac:dyDescent="0.2">
      <c r="B85" s="41"/>
      <c r="G85" s="41"/>
      <c r="H85" s="41"/>
      <c r="I85" s="41"/>
      <c r="J85" s="41"/>
      <c r="K85" s="41"/>
      <c r="L85" s="41"/>
    </row>
    <row r="88" spans="2:12" x14ac:dyDescent="0.2">
      <c r="B88" s="35"/>
    </row>
    <row r="89" spans="2:12" x14ac:dyDescent="0.2">
      <c r="B89" s="43"/>
    </row>
    <row r="98" spans="1:16" x14ac:dyDescent="0.2">
      <c r="A98" s="35" t="s">
        <v>74</v>
      </c>
    </row>
    <row r="99" spans="1:16" x14ac:dyDescent="0.2">
      <c r="A99" s="43" t="s">
        <v>76</v>
      </c>
    </row>
    <row r="102" spans="1:16" x14ac:dyDescent="0.2">
      <c r="P102" s="39"/>
    </row>
    <row r="103" spans="1:16" x14ac:dyDescent="0.2">
      <c r="P103" s="39"/>
    </row>
  </sheetData>
  <mergeCells count="1">
    <mergeCell ref="A2:B2"/>
  </mergeCells>
  <hyperlinks>
    <hyperlink ref="A2" location="TOC!A1" display="Return to Table of Contents"/>
    <hyperlink ref="CU2" location="TOC!A1" display="Return to Table of Contents"/>
  </hyperlinks>
  <pageMargins left="0.25" right="0.25" top="0.75" bottom="0.75" header="0.3" footer="0.3"/>
  <pageSetup scale="55" orientation="portrait" r:id="rId1"/>
  <headerFooter>
    <oddHeader>&amp;L&amp;"Arial,Bold"2015-16 &amp;"Arial,Bold Italic"Survey of Allied Dental Education&amp;"Arial,Bold"
Report 1 - Dental Hygiene Education Programs</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workbookViewId="0"/>
  </sheetViews>
  <sheetFormatPr defaultColWidth="9.140625" defaultRowHeight="12.75" x14ac:dyDescent="0.2"/>
  <cols>
    <col min="1" max="1" width="31.5703125" style="4" customWidth="1"/>
    <col min="2" max="2" width="13.140625" style="4" customWidth="1"/>
    <col min="3" max="3" width="13.85546875" style="4" customWidth="1"/>
    <col min="4" max="4" width="13.28515625" style="4" customWidth="1"/>
    <col min="5" max="5" width="14.140625" style="4" customWidth="1"/>
    <col min="6" max="6" width="12.7109375" style="4" customWidth="1"/>
    <col min="7" max="7" width="12.140625" style="4" customWidth="1"/>
    <col min="8" max="8" width="13.5703125" style="4" customWidth="1"/>
    <col min="9" max="9" width="11.7109375" style="4" customWidth="1"/>
    <col min="10" max="10" width="10.28515625" style="4" bestFit="1" customWidth="1"/>
    <col min="11" max="15" width="9.140625" style="299"/>
    <col min="16" max="16384" width="9.140625" style="4"/>
  </cols>
  <sheetData>
    <row r="1" spans="1:15" x14ac:dyDescent="0.2">
      <c r="A1" s="3" t="s">
        <v>92</v>
      </c>
    </row>
    <row r="2" spans="1:15" x14ac:dyDescent="0.2">
      <c r="A2" s="5" t="s">
        <v>4</v>
      </c>
    </row>
    <row r="3" spans="1:15" x14ac:dyDescent="0.2">
      <c r="A3" s="44"/>
      <c r="B3" s="388" t="s">
        <v>80</v>
      </c>
      <c r="C3" s="388"/>
      <c r="D3" s="388"/>
      <c r="E3" s="388"/>
      <c r="F3" s="45"/>
      <c r="G3" s="45"/>
      <c r="H3" s="45"/>
      <c r="I3" s="45"/>
    </row>
    <row r="4" spans="1:15" ht="51.75" thickBot="1" x14ac:dyDescent="0.25">
      <c r="A4" s="24"/>
      <c r="B4" s="46" t="s">
        <v>81</v>
      </c>
      <c r="C4" s="46" t="s">
        <v>82</v>
      </c>
      <c r="D4" s="46" t="s">
        <v>83</v>
      </c>
      <c r="E4" s="46" t="s">
        <v>84</v>
      </c>
      <c r="F4" s="46" t="s">
        <v>85</v>
      </c>
      <c r="G4" s="46" t="s">
        <v>86</v>
      </c>
      <c r="H4" s="46" t="s">
        <v>87</v>
      </c>
      <c r="I4" s="46" t="s">
        <v>88</v>
      </c>
      <c r="J4" s="47"/>
      <c r="K4" s="358"/>
      <c r="L4" s="358"/>
      <c r="M4" s="358"/>
    </row>
    <row r="5" spans="1:15" ht="16.5" customHeight="1" x14ac:dyDescent="0.2">
      <c r="A5" s="26" t="s">
        <v>58</v>
      </c>
      <c r="B5" s="48"/>
      <c r="C5" s="48"/>
      <c r="D5" s="48"/>
      <c r="E5" s="48"/>
      <c r="F5" s="48"/>
      <c r="G5" s="48"/>
      <c r="H5" s="48"/>
      <c r="I5" s="48"/>
      <c r="K5" s="189"/>
    </row>
    <row r="6" spans="1:15" x14ac:dyDescent="0.2">
      <c r="A6" s="49" t="s">
        <v>89</v>
      </c>
      <c r="B6" s="50">
        <v>39</v>
      </c>
      <c r="C6" s="50">
        <v>24</v>
      </c>
      <c r="D6" s="50">
        <v>5</v>
      </c>
      <c r="E6" s="50">
        <v>19</v>
      </c>
      <c r="F6" s="50">
        <v>181</v>
      </c>
      <c r="G6" s="50">
        <v>38</v>
      </c>
      <c r="H6" s="50">
        <v>26</v>
      </c>
      <c r="I6" s="50">
        <v>3</v>
      </c>
      <c r="J6" s="51"/>
      <c r="K6" s="190"/>
    </row>
    <row r="7" spans="1:15" x14ac:dyDescent="0.2">
      <c r="A7" s="49" t="s">
        <v>90</v>
      </c>
      <c r="B7" s="52">
        <v>1242</v>
      </c>
      <c r="C7" s="50">
        <v>867</v>
      </c>
      <c r="D7" s="50">
        <v>163</v>
      </c>
      <c r="E7" s="50">
        <v>510</v>
      </c>
      <c r="F7" s="52">
        <v>4289</v>
      </c>
      <c r="G7" s="53">
        <v>999</v>
      </c>
      <c r="H7" s="52">
        <v>1308</v>
      </c>
      <c r="I7" s="50">
        <v>132</v>
      </c>
      <c r="J7" s="51"/>
      <c r="K7" s="355"/>
      <c r="L7" s="355"/>
      <c r="M7" s="355"/>
      <c r="N7" s="355"/>
      <c r="O7" s="355"/>
    </row>
    <row r="8" spans="1:15" x14ac:dyDescent="0.2">
      <c r="A8" s="54" t="s">
        <v>91</v>
      </c>
      <c r="B8" s="55">
        <v>1129</v>
      </c>
      <c r="C8" s="56">
        <v>739</v>
      </c>
      <c r="D8" s="56">
        <v>161</v>
      </c>
      <c r="E8" s="56">
        <v>380</v>
      </c>
      <c r="F8" s="55">
        <v>4110</v>
      </c>
      <c r="G8" s="56">
        <v>904</v>
      </c>
      <c r="H8" s="56">
        <v>729</v>
      </c>
      <c r="I8" s="56">
        <v>127</v>
      </c>
      <c r="J8" s="51"/>
      <c r="K8" s="387"/>
      <c r="L8" s="387"/>
      <c r="M8" s="307"/>
      <c r="N8" s="308"/>
      <c r="O8" s="308"/>
    </row>
    <row r="9" spans="1:15" x14ac:dyDescent="0.2">
      <c r="A9" s="26" t="s">
        <v>60</v>
      </c>
      <c r="B9" s="57"/>
      <c r="C9" s="57"/>
      <c r="D9" s="57"/>
      <c r="E9" s="57"/>
      <c r="F9" s="57"/>
      <c r="G9" s="57"/>
      <c r="H9" s="57"/>
      <c r="I9" s="57"/>
      <c r="J9" s="51"/>
      <c r="K9" s="387"/>
      <c r="L9" s="387"/>
      <c r="M9" s="307"/>
      <c r="N9" s="308"/>
      <c r="O9" s="308"/>
    </row>
    <row r="10" spans="1:15" x14ac:dyDescent="0.2">
      <c r="A10" s="49" t="s">
        <v>89</v>
      </c>
      <c r="B10" s="50">
        <v>6</v>
      </c>
      <c r="C10" s="50">
        <v>2</v>
      </c>
      <c r="D10" s="50">
        <v>2</v>
      </c>
      <c r="E10" s="50">
        <v>10</v>
      </c>
      <c r="F10" s="50">
        <v>156</v>
      </c>
      <c r="G10" s="50">
        <v>60</v>
      </c>
      <c r="H10" s="50">
        <v>27</v>
      </c>
      <c r="I10" s="50">
        <v>1</v>
      </c>
      <c r="J10" s="51"/>
      <c r="K10" s="387"/>
      <c r="L10" s="387"/>
      <c r="M10" s="307"/>
      <c r="N10" s="308"/>
      <c r="O10" s="308"/>
    </row>
    <row r="11" spans="1:15" x14ac:dyDescent="0.2">
      <c r="A11" s="49" t="s">
        <v>90</v>
      </c>
      <c r="B11" s="50">
        <v>139</v>
      </c>
      <c r="C11" s="50">
        <v>66</v>
      </c>
      <c r="D11" s="50">
        <v>42</v>
      </c>
      <c r="E11" s="50">
        <v>337</v>
      </c>
      <c r="F11" s="52">
        <v>4271</v>
      </c>
      <c r="G11" s="52">
        <v>2531</v>
      </c>
      <c r="H11" s="52">
        <v>2179</v>
      </c>
      <c r="I11" s="50">
        <v>160</v>
      </c>
      <c r="J11" s="51"/>
      <c r="K11" s="387"/>
      <c r="L11" s="387"/>
      <c r="M11" s="307"/>
      <c r="N11" s="308"/>
      <c r="O11" s="308"/>
    </row>
    <row r="12" spans="1:15" x14ac:dyDescent="0.2">
      <c r="A12" s="54" t="s">
        <v>91</v>
      </c>
      <c r="B12" s="56">
        <v>101</v>
      </c>
      <c r="C12" s="56">
        <v>42</v>
      </c>
      <c r="D12" s="56">
        <v>23</v>
      </c>
      <c r="E12" s="56">
        <v>172</v>
      </c>
      <c r="F12" s="55">
        <v>3457</v>
      </c>
      <c r="G12" s="55">
        <v>1989</v>
      </c>
      <c r="H12" s="55">
        <v>1047</v>
      </c>
      <c r="I12" s="56">
        <v>44</v>
      </c>
      <c r="J12" s="51"/>
      <c r="K12" s="387"/>
      <c r="L12" s="387"/>
      <c r="M12" s="307"/>
      <c r="N12" s="308"/>
      <c r="O12" s="308"/>
    </row>
    <row r="13" spans="1:15" x14ac:dyDescent="0.2">
      <c r="A13" s="26" t="s">
        <v>61</v>
      </c>
      <c r="B13" s="57"/>
      <c r="C13" s="57"/>
      <c r="D13" s="57"/>
      <c r="E13" s="57"/>
      <c r="F13" s="57"/>
      <c r="G13" s="57"/>
      <c r="H13" s="57"/>
      <c r="I13" s="57"/>
      <c r="J13" s="51"/>
      <c r="K13" s="387"/>
      <c r="L13" s="387"/>
      <c r="M13" s="307"/>
      <c r="N13" s="308"/>
      <c r="O13" s="308"/>
    </row>
    <row r="14" spans="1:15" x14ac:dyDescent="0.2">
      <c r="A14" s="49" t="s">
        <v>89</v>
      </c>
      <c r="B14" s="50">
        <v>1</v>
      </c>
      <c r="C14" s="50">
        <v>1</v>
      </c>
      <c r="D14" s="50">
        <v>1</v>
      </c>
      <c r="E14" s="50">
        <v>1</v>
      </c>
      <c r="F14" s="50">
        <v>9</v>
      </c>
      <c r="G14" s="50">
        <v>4</v>
      </c>
      <c r="H14" s="50">
        <v>0</v>
      </c>
      <c r="I14" s="50">
        <v>0</v>
      </c>
      <c r="J14" s="51"/>
      <c r="K14" s="387"/>
      <c r="L14" s="387"/>
      <c r="M14" s="307"/>
      <c r="N14" s="308"/>
      <c r="O14" s="308"/>
    </row>
    <row r="15" spans="1:15" x14ac:dyDescent="0.2">
      <c r="A15" s="49" t="s">
        <v>90</v>
      </c>
      <c r="B15" s="50">
        <v>20</v>
      </c>
      <c r="C15" s="50">
        <v>12</v>
      </c>
      <c r="D15" s="50">
        <v>60</v>
      </c>
      <c r="E15" s="50">
        <v>15</v>
      </c>
      <c r="F15" s="50">
        <v>185</v>
      </c>
      <c r="G15" s="50">
        <v>180</v>
      </c>
      <c r="H15" s="50">
        <v>0</v>
      </c>
      <c r="I15" s="50">
        <v>0</v>
      </c>
      <c r="J15" s="51"/>
      <c r="K15" s="387"/>
      <c r="L15" s="387"/>
      <c r="M15" s="307"/>
      <c r="N15" s="308"/>
      <c r="O15" s="308"/>
    </row>
    <row r="16" spans="1:15" x14ac:dyDescent="0.2">
      <c r="A16" s="54" t="s">
        <v>91</v>
      </c>
      <c r="B16" s="56">
        <v>17</v>
      </c>
      <c r="C16" s="56">
        <v>3</v>
      </c>
      <c r="D16" s="56">
        <v>47</v>
      </c>
      <c r="E16" s="56">
        <v>7</v>
      </c>
      <c r="F16" s="56">
        <v>112</v>
      </c>
      <c r="G16" s="56">
        <v>117</v>
      </c>
      <c r="H16" s="56">
        <v>0</v>
      </c>
      <c r="I16" s="56">
        <v>0</v>
      </c>
      <c r="J16" s="51"/>
      <c r="K16" s="387"/>
      <c r="L16" s="387"/>
      <c r="M16" s="307"/>
      <c r="N16" s="308"/>
      <c r="O16" s="308"/>
    </row>
    <row r="17" spans="1:15" x14ac:dyDescent="0.2">
      <c r="K17" s="387"/>
      <c r="L17" s="387"/>
      <c r="M17" s="307"/>
      <c r="N17" s="308"/>
      <c r="O17" s="308"/>
    </row>
    <row r="18" spans="1:15" x14ac:dyDescent="0.2">
      <c r="A18" s="35" t="s">
        <v>948</v>
      </c>
      <c r="K18" s="387"/>
      <c r="L18" s="387"/>
      <c r="M18" s="307"/>
      <c r="N18" s="308"/>
      <c r="O18" s="308"/>
    </row>
    <row r="19" spans="1:15" x14ac:dyDescent="0.2">
      <c r="A19" s="35" t="s">
        <v>949</v>
      </c>
      <c r="K19" s="387"/>
      <c r="L19" s="387"/>
      <c r="M19" s="307"/>
      <c r="N19" s="308"/>
      <c r="O19" s="308"/>
    </row>
    <row r="20" spans="1:15" x14ac:dyDescent="0.2">
      <c r="A20" s="37" t="s">
        <v>76</v>
      </c>
      <c r="K20" s="387"/>
      <c r="L20" s="387"/>
      <c r="M20" s="307"/>
      <c r="N20" s="308"/>
      <c r="O20" s="308"/>
    </row>
    <row r="21" spans="1:15" x14ac:dyDescent="0.2">
      <c r="K21" s="387"/>
      <c r="L21" s="387"/>
      <c r="M21" s="307"/>
      <c r="N21" s="308"/>
      <c r="O21" s="308"/>
    </row>
    <row r="22" spans="1:15" x14ac:dyDescent="0.2">
      <c r="K22" s="387"/>
      <c r="L22" s="387"/>
      <c r="M22" s="307"/>
      <c r="N22" s="308"/>
      <c r="O22" s="308"/>
    </row>
    <row r="23" spans="1:15" ht="15" x14ac:dyDescent="0.25">
      <c r="D23" s="61"/>
      <c r="E23" s="61"/>
      <c r="F23" s="61"/>
      <c r="G23" s="62"/>
      <c r="K23" s="387"/>
      <c r="L23" s="387"/>
      <c r="M23" s="307"/>
      <c r="N23" s="308"/>
      <c r="O23" s="308"/>
    </row>
    <row r="24" spans="1:15" ht="15" x14ac:dyDescent="0.25">
      <c r="D24" s="61"/>
      <c r="E24" s="61"/>
      <c r="F24" s="61"/>
      <c r="G24" s="62"/>
      <c r="H24" s="62"/>
      <c r="I24" s="62"/>
      <c r="K24" s="387"/>
      <c r="L24" s="387"/>
      <c r="M24" s="307"/>
      <c r="N24" s="308"/>
      <c r="O24" s="308"/>
    </row>
    <row r="25" spans="1:15" ht="15" x14ac:dyDescent="0.25">
      <c r="D25" s="61"/>
      <c r="E25" s="61"/>
      <c r="F25" s="61"/>
      <c r="G25" s="62"/>
      <c r="H25" s="58"/>
      <c r="I25" s="58"/>
      <c r="K25" s="387"/>
      <c r="L25" s="387"/>
      <c r="M25" s="307"/>
      <c r="N25" s="308"/>
      <c r="O25" s="308"/>
    </row>
    <row r="26" spans="1:15" ht="15" x14ac:dyDescent="0.25">
      <c r="D26" s="61"/>
      <c r="E26" s="61"/>
      <c r="F26" s="61"/>
      <c r="G26" s="62"/>
      <c r="K26" s="387"/>
      <c r="L26" s="387"/>
      <c r="M26" s="307"/>
      <c r="N26" s="308"/>
      <c r="O26" s="308"/>
    </row>
    <row r="27" spans="1:15" ht="15" x14ac:dyDescent="0.25">
      <c r="D27" s="61"/>
      <c r="E27" s="61"/>
      <c r="F27" s="61"/>
      <c r="G27" s="62"/>
      <c r="K27" s="387"/>
      <c r="L27" s="387"/>
      <c r="M27" s="307"/>
      <c r="N27" s="308"/>
      <c r="O27" s="308"/>
    </row>
    <row r="28" spans="1:15" ht="15" x14ac:dyDescent="0.25">
      <c r="D28" s="61"/>
      <c r="E28" s="61"/>
      <c r="F28" s="61"/>
      <c r="G28" s="62"/>
      <c r="K28" s="387"/>
      <c r="L28" s="387"/>
      <c r="M28" s="307"/>
      <c r="N28" s="308"/>
      <c r="O28" s="308"/>
    </row>
    <row r="29" spans="1:15" ht="15" x14ac:dyDescent="0.25">
      <c r="D29" s="61"/>
      <c r="E29" s="61"/>
      <c r="F29" s="61"/>
      <c r="G29" s="62"/>
      <c r="K29" s="387"/>
      <c r="L29" s="387"/>
      <c r="M29" s="307"/>
      <c r="N29" s="308"/>
      <c r="O29" s="308"/>
    </row>
    <row r="30" spans="1:15" ht="15" x14ac:dyDescent="0.25">
      <c r="D30" s="61"/>
      <c r="E30" s="61"/>
      <c r="F30" s="61"/>
      <c r="G30" s="62"/>
    </row>
  </sheetData>
  <mergeCells count="23">
    <mergeCell ref="K26:K27"/>
    <mergeCell ref="L26:L27"/>
    <mergeCell ref="K28:K29"/>
    <mergeCell ref="L28:L29"/>
    <mergeCell ref="K8:K9"/>
    <mergeCell ref="L8:L9"/>
    <mergeCell ref="K10:K11"/>
    <mergeCell ref="L10:L11"/>
    <mergeCell ref="K20:K21"/>
    <mergeCell ref="L20:L21"/>
    <mergeCell ref="K22:K23"/>
    <mergeCell ref="L22:L23"/>
    <mergeCell ref="K24:K25"/>
    <mergeCell ref="L24:L25"/>
    <mergeCell ref="K18:K19"/>
    <mergeCell ref="L18:L19"/>
    <mergeCell ref="K16:K17"/>
    <mergeCell ref="L16:L17"/>
    <mergeCell ref="K12:K13"/>
    <mergeCell ref="L12:L13"/>
    <mergeCell ref="B3:E3"/>
    <mergeCell ref="K14:K15"/>
    <mergeCell ref="L14:L15"/>
  </mergeCells>
  <hyperlinks>
    <hyperlink ref="A2" location="TOC!A1" display="Return to Table of Contents"/>
  </hyperlinks>
  <pageMargins left="0.25" right="0.25" top="0.75" bottom="0.75" header="0.3" footer="0.3"/>
  <pageSetup fitToHeight="0" orientation="landscape" r:id="rId1"/>
  <headerFooter>
    <oddHeader>&amp;L&amp;"Arial,Bold"2015-16 &amp;"Arial,Bold Italic"Survey of Allied Dental Education&amp;"Arial,Bold"
Report 1 - Dental Hygiene Education Programs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workbookViewId="0"/>
  </sheetViews>
  <sheetFormatPr defaultColWidth="9.140625" defaultRowHeight="12.75" x14ac:dyDescent="0.2"/>
  <cols>
    <col min="1" max="1" width="29.85546875" style="4" customWidth="1"/>
    <col min="2" max="11" width="10.5703125" style="4" customWidth="1"/>
    <col min="12" max="13" width="9.42578125" style="4" bestFit="1" customWidth="1"/>
    <col min="14" max="16384" width="9.140625" style="4"/>
  </cols>
  <sheetData>
    <row r="1" spans="1:12" x14ac:dyDescent="0.2">
      <c r="A1" s="3" t="s">
        <v>96</v>
      </c>
    </row>
    <row r="2" spans="1:12" ht="16.5" customHeight="1" x14ac:dyDescent="0.2">
      <c r="A2" s="5" t="s">
        <v>4</v>
      </c>
    </row>
    <row r="3" spans="1:12" s="65" customFormat="1" ht="27.75" customHeight="1" thickBot="1" x14ac:dyDescent="0.25">
      <c r="A3" s="24"/>
      <c r="B3" s="24" t="s">
        <v>48</v>
      </c>
      <c r="C3" s="24" t="s">
        <v>49</v>
      </c>
      <c r="D3" s="24" t="s">
        <v>50</v>
      </c>
      <c r="E3" s="24" t="s">
        <v>51</v>
      </c>
      <c r="F3" s="24" t="s">
        <v>52</v>
      </c>
      <c r="G3" s="24" t="s">
        <v>53</v>
      </c>
      <c r="H3" s="24" t="s">
        <v>54</v>
      </c>
      <c r="I3" s="24" t="s">
        <v>55</v>
      </c>
      <c r="J3" s="24" t="s">
        <v>56</v>
      </c>
      <c r="K3" s="24" t="s">
        <v>57</v>
      </c>
      <c r="L3" s="24" t="s">
        <v>64</v>
      </c>
    </row>
    <row r="4" spans="1:12" ht="19.5" customHeight="1" x14ac:dyDescent="0.2">
      <c r="A4" s="26" t="s">
        <v>58</v>
      </c>
      <c r="B4" s="27">
        <v>14012</v>
      </c>
      <c r="C4" s="27">
        <v>14795</v>
      </c>
      <c r="D4" s="27">
        <v>15010</v>
      </c>
      <c r="E4" s="27">
        <v>15194</v>
      </c>
      <c r="F4" s="27">
        <v>15385</v>
      </c>
      <c r="G4" s="27">
        <v>15521</v>
      </c>
      <c r="H4" s="66">
        <v>15771</v>
      </c>
      <c r="I4" s="67">
        <v>16256</v>
      </c>
      <c r="J4" s="67">
        <v>16162</v>
      </c>
      <c r="K4" s="67">
        <v>16365</v>
      </c>
      <c r="L4" s="67">
        <v>16169</v>
      </c>
    </row>
    <row r="5" spans="1:12" ht="19.5" customHeight="1" x14ac:dyDescent="0.2">
      <c r="A5" s="28" t="s">
        <v>59</v>
      </c>
      <c r="B5" s="31">
        <v>0.8</v>
      </c>
      <c r="C5" s="31">
        <v>5.6</v>
      </c>
      <c r="D5" s="31">
        <v>1.5</v>
      </c>
      <c r="E5" s="31">
        <v>1.2</v>
      </c>
      <c r="F5" s="31">
        <v>1.3</v>
      </c>
      <c r="G5" s="31">
        <v>0.9</v>
      </c>
      <c r="H5" s="34">
        <f>(H4-G4)/G4*100</f>
        <v>1.6107209587011146</v>
      </c>
      <c r="I5" s="34">
        <f>(I4-H4)/H4*100</f>
        <v>3.0752647263965507</v>
      </c>
      <c r="J5" s="34">
        <f>(J4-I4)/I4*100</f>
        <v>-0.57824803149606296</v>
      </c>
      <c r="K5" s="34">
        <f>(K4-J4)/J4*100</f>
        <v>1.2560326692241059</v>
      </c>
      <c r="L5" s="34">
        <f>(L4-K4)/K4*100</f>
        <v>-1.1976779712801711</v>
      </c>
    </row>
    <row r="6" spans="1:12" ht="19.5" customHeight="1" x14ac:dyDescent="0.2">
      <c r="A6" s="26" t="s">
        <v>60</v>
      </c>
      <c r="B6" s="27">
        <v>8460</v>
      </c>
      <c r="C6" s="27">
        <v>8578</v>
      </c>
      <c r="D6" s="27">
        <v>8947</v>
      </c>
      <c r="E6" s="27">
        <v>9208</v>
      </c>
      <c r="F6" s="27">
        <v>10761</v>
      </c>
      <c r="G6" s="27">
        <v>11172</v>
      </c>
      <c r="H6" s="66">
        <v>10427</v>
      </c>
      <c r="I6" s="66">
        <v>9075</v>
      </c>
      <c r="J6" s="66">
        <v>8336</v>
      </c>
      <c r="K6" s="66">
        <v>8416</v>
      </c>
      <c r="L6" s="66">
        <v>7513</v>
      </c>
    </row>
    <row r="7" spans="1:12" ht="19.5" customHeight="1" x14ac:dyDescent="0.2">
      <c r="A7" s="28" t="s">
        <v>59</v>
      </c>
      <c r="B7" s="31">
        <v>5.4</v>
      </c>
      <c r="C7" s="31">
        <v>1.4</v>
      </c>
      <c r="D7" s="31">
        <v>4.3</v>
      </c>
      <c r="E7" s="31">
        <v>2.9</v>
      </c>
      <c r="F7" s="31">
        <v>16.899999999999999</v>
      </c>
      <c r="G7" s="31">
        <v>3.8</v>
      </c>
      <c r="H7" s="34">
        <f>(H6-G6)/G6*100</f>
        <v>-6.668456856426781</v>
      </c>
      <c r="I7" s="34">
        <f>(I6-H6)/H6*100</f>
        <v>-12.966337393305841</v>
      </c>
      <c r="J7" s="34">
        <f>(J6-I6)/I6*100</f>
        <v>-8.1432506887052334</v>
      </c>
      <c r="K7" s="34">
        <f>(K6-J6)/J6*100</f>
        <v>0.95969289827255266</v>
      </c>
      <c r="L7" s="34">
        <f>(L6-K6)/K6*100</f>
        <v>-10.729562737642585</v>
      </c>
    </row>
    <row r="8" spans="1:12" ht="19.5" customHeight="1" x14ac:dyDescent="0.2">
      <c r="A8" s="26" t="s">
        <v>61</v>
      </c>
      <c r="B8" s="32">
        <v>652</v>
      </c>
      <c r="C8" s="32">
        <v>681</v>
      </c>
      <c r="D8" s="32">
        <v>621</v>
      </c>
      <c r="E8" s="32">
        <v>607</v>
      </c>
      <c r="F8" s="32">
        <v>692</v>
      </c>
      <c r="G8" s="32">
        <v>722</v>
      </c>
      <c r="H8" s="68">
        <v>703</v>
      </c>
      <c r="I8" s="68">
        <v>698</v>
      </c>
      <c r="J8" s="68">
        <v>645</v>
      </c>
      <c r="K8" s="68">
        <v>538</v>
      </c>
      <c r="L8" s="68">
        <v>508</v>
      </c>
    </row>
    <row r="9" spans="1:12" ht="19.5" customHeight="1" x14ac:dyDescent="0.2">
      <c r="A9" s="28" t="s">
        <v>59</v>
      </c>
      <c r="B9" s="31">
        <v>-20.6</v>
      </c>
      <c r="C9" s="31">
        <v>4.4000000000000004</v>
      </c>
      <c r="D9" s="31">
        <v>-8.8000000000000007</v>
      </c>
      <c r="E9" s="31">
        <v>-2.2999999999999998</v>
      </c>
      <c r="F9" s="34">
        <v>14</v>
      </c>
      <c r="G9" s="31">
        <v>4.3</v>
      </c>
      <c r="H9" s="34">
        <f>(H8-G8)/G8*100</f>
        <v>-2.6315789473684208</v>
      </c>
      <c r="I9" s="34">
        <f>(I8-H8)/H8*100</f>
        <v>-0.71123755334281646</v>
      </c>
      <c r="J9" s="34">
        <f>(J8-I8)/I8*100</f>
        <v>-7.5931232091690548</v>
      </c>
      <c r="K9" s="34">
        <f>(K8-J8)/J8*100</f>
        <v>-16.589147286821706</v>
      </c>
      <c r="L9" s="34">
        <f>(L8-K8)/K8*100</f>
        <v>-5.5762081784386615</v>
      </c>
    </row>
    <row r="11" spans="1:12" x14ac:dyDescent="0.2">
      <c r="A11" s="35" t="s">
        <v>94</v>
      </c>
    </row>
    <row r="12" spans="1:12" x14ac:dyDescent="0.2">
      <c r="A12" s="35" t="s">
        <v>95</v>
      </c>
    </row>
    <row r="13" spans="1:12" x14ac:dyDescent="0.2">
      <c r="A13" s="37" t="s">
        <v>76</v>
      </c>
    </row>
  </sheetData>
  <hyperlinks>
    <hyperlink ref="A2" location="TOC!A1" display="Return to Table of Contents"/>
  </hyperlinks>
  <pageMargins left="0.25" right="0.25" top="0.75" bottom="0.75" header="0.3" footer="0.3"/>
  <pageSetup scale="94" orientation="landscape" r:id="rId1"/>
  <headerFooter>
    <oddHeader>&amp;L&amp;"Arial,Bold"2015-16&amp;"Arial,Regular" &amp;"Arial,Bold Italic"Survey of Allied Dental Education&amp;"Arial,Regular"
&amp;"Arial,Bold"Report 1: Dental Hygiene Education Programs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zoomScaleNormal="100" workbookViewId="0"/>
  </sheetViews>
  <sheetFormatPr defaultColWidth="9.140625" defaultRowHeight="12.75" x14ac:dyDescent="0.2"/>
  <cols>
    <col min="1" max="1" width="29" style="4" customWidth="1"/>
    <col min="2" max="13" width="9.7109375" style="4" customWidth="1"/>
    <col min="14" max="16384" width="9.140625" style="4"/>
  </cols>
  <sheetData>
    <row r="1" spans="1:12" x14ac:dyDescent="0.2">
      <c r="A1" s="69" t="s">
        <v>97</v>
      </c>
    </row>
    <row r="2" spans="1:12" ht="16.5" customHeight="1" x14ac:dyDescent="0.2">
      <c r="A2" s="5" t="s">
        <v>4</v>
      </c>
    </row>
    <row r="3" spans="1:12" s="65" customFormat="1" ht="27.75" customHeight="1" thickBot="1" x14ac:dyDescent="0.25">
      <c r="A3" s="24"/>
      <c r="B3" s="24">
        <v>2005</v>
      </c>
      <c r="C3" s="24">
        <v>2006</v>
      </c>
      <c r="D3" s="24">
        <v>2007</v>
      </c>
      <c r="E3" s="24">
        <v>2008</v>
      </c>
      <c r="F3" s="24">
        <v>2009</v>
      </c>
      <c r="G3" s="24">
        <v>2010</v>
      </c>
      <c r="H3" s="24">
        <v>2011</v>
      </c>
      <c r="I3" s="24">
        <v>2012</v>
      </c>
      <c r="J3" s="24">
        <v>2013</v>
      </c>
      <c r="K3" s="24">
        <v>2014</v>
      </c>
      <c r="L3" s="24">
        <v>2015</v>
      </c>
    </row>
    <row r="4" spans="1:12" ht="19.5" customHeight="1" x14ac:dyDescent="0.2">
      <c r="A4" s="26" t="s">
        <v>58</v>
      </c>
      <c r="B4" s="27">
        <v>6126</v>
      </c>
      <c r="C4" s="27">
        <v>6273</v>
      </c>
      <c r="D4" s="27">
        <v>6652</v>
      </c>
      <c r="E4" s="27">
        <v>6723</v>
      </c>
      <c r="F4" s="27">
        <v>6777</v>
      </c>
      <c r="G4" s="27">
        <v>7000</v>
      </c>
      <c r="H4" s="27">
        <v>6929</v>
      </c>
      <c r="I4" s="27">
        <v>7097</v>
      </c>
      <c r="J4" s="27">
        <v>7277</v>
      </c>
      <c r="K4" s="27">
        <v>7298</v>
      </c>
      <c r="L4" s="27">
        <v>7323</v>
      </c>
    </row>
    <row r="5" spans="1:12" ht="19.5" customHeight="1" x14ac:dyDescent="0.2">
      <c r="A5" s="28" t="s">
        <v>59</v>
      </c>
      <c r="B5" s="31">
        <v>0.9</v>
      </c>
      <c r="C5" s="31">
        <v>2.4</v>
      </c>
      <c r="D5" s="34">
        <v>6</v>
      </c>
      <c r="E5" s="31">
        <v>1.1000000000000001</v>
      </c>
      <c r="F5" s="31">
        <v>0.8</v>
      </c>
      <c r="G5" s="31">
        <v>3.3</v>
      </c>
      <c r="H5" s="34">
        <f>(H4-G4)/G4*100</f>
        <v>-1.0142857142857142</v>
      </c>
      <c r="I5" s="34">
        <f>(I4-H4)/H4*100</f>
        <v>2.4245922932602104</v>
      </c>
      <c r="J5" s="34">
        <f>(J4-I4)/I4*100</f>
        <v>2.5362829364520221</v>
      </c>
      <c r="K5" s="34">
        <f>(K4-J4)/J4*100</f>
        <v>0.28858045898034906</v>
      </c>
      <c r="L5" s="34">
        <f>(L4-K4)/K4*100</f>
        <v>0.34255960537133462</v>
      </c>
    </row>
    <row r="6" spans="1:12" ht="19.5" customHeight="1" x14ac:dyDescent="0.2">
      <c r="A6" s="26" t="s">
        <v>60</v>
      </c>
      <c r="B6" s="27">
        <v>5950</v>
      </c>
      <c r="C6" s="27">
        <v>5951</v>
      </c>
      <c r="D6" s="27">
        <v>6097</v>
      </c>
      <c r="E6" s="27">
        <v>6110</v>
      </c>
      <c r="F6" s="27">
        <v>6501</v>
      </c>
      <c r="G6" s="27">
        <v>7294</v>
      </c>
      <c r="H6" s="27">
        <v>7243</v>
      </c>
      <c r="I6" s="27">
        <v>6333</v>
      </c>
      <c r="J6" s="27">
        <v>5773</v>
      </c>
      <c r="K6" s="27">
        <v>5755</v>
      </c>
      <c r="L6" s="27">
        <v>5467</v>
      </c>
    </row>
    <row r="7" spans="1:12" ht="19.5" customHeight="1" x14ac:dyDescent="0.2">
      <c r="A7" s="28" t="s">
        <v>59</v>
      </c>
      <c r="B7" s="31">
        <v>7.2</v>
      </c>
      <c r="C7" s="34">
        <v>0</v>
      </c>
      <c r="D7" s="31">
        <v>2.5</v>
      </c>
      <c r="E7" s="31">
        <v>0.2</v>
      </c>
      <c r="F7" s="31">
        <v>6.4</v>
      </c>
      <c r="G7" s="31">
        <v>12.2</v>
      </c>
      <c r="H7" s="34">
        <f>(H6-G6)/G6*100</f>
        <v>-0.69920482588428845</v>
      </c>
      <c r="I7" s="34">
        <f>(I6-H6)/H6*100</f>
        <v>-12.563854756316442</v>
      </c>
      <c r="J7" s="34">
        <f>(J6-I6)/I6*100</f>
        <v>-8.8425706616137685</v>
      </c>
      <c r="K7" s="34">
        <f>(K6-J6)/J6*100</f>
        <v>-0.31179629308851553</v>
      </c>
      <c r="L7" s="34">
        <f>(L6-K6)/K6*100</f>
        <v>-5.004344048653345</v>
      </c>
    </row>
    <row r="8" spans="1:12" ht="19.5" customHeight="1" x14ac:dyDescent="0.2">
      <c r="A8" s="26" t="s">
        <v>61</v>
      </c>
      <c r="B8" s="32">
        <v>301</v>
      </c>
      <c r="C8" s="32">
        <v>265</v>
      </c>
      <c r="D8" s="32">
        <v>269</v>
      </c>
      <c r="E8" s="32">
        <v>234</v>
      </c>
      <c r="F8" s="32">
        <v>239</v>
      </c>
      <c r="G8" s="32">
        <v>245</v>
      </c>
      <c r="H8" s="27">
        <v>276</v>
      </c>
      <c r="I8" s="27">
        <v>301</v>
      </c>
      <c r="J8" s="27">
        <v>297</v>
      </c>
      <c r="K8" s="27">
        <v>311</v>
      </c>
      <c r="L8" s="27">
        <v>245</v>
      </c>
    </row>
    <row r="9" spans="1:12" ht="19.5" customHeight="1" x14ac:dyDescent="0.2">
      <c r="A9" s="28" t="s">
        <v>59</v>
      </c>
      <c r="B9" s="31">
        <v>-22.2</v>
      </c>
      <c r="C9" s="34">
        <v>-12</v>
      </c>
      <c r="D9" s="31">
        <v>1.5</v>
      </c>
      <c r="E9" s="34">
        <v>-13</v>
      </c>
      <c r="F9" s="31">
        <v>2.1</v>
      </c>
      <c r="G9" s="31">
        <v>2.5</v>
      </c>
      <c r="H9" s="34">
        <f>(H8-G8)/G8*100</f>
        <v>12.653061224489795</v>
      </c>
      <c r="I9" s="34">
        <f>(I8-H8)/H8*100</f>
        <v>9.0579710144927539</v>
      </c>
      <c r="J9" s="34">
        <f>(J8-I8)/I8*100</f>
        <v>-1.3289036544850499</v>
      </c>
      <c r="K9" s="34">
        <f>(K8-J8)/J8*100</f>
        <v>4.7138047138047137</v>
      </c>
      <c r="L9" s="34">
        <f>(L8-K8)/K8*100</f>
        <v>-21.221864951768488</v>
      </c>
    </row>
    <row r="11" spans="1:12" x14ac:dyDescent="0.2">
      <c r="A11" s="35" t="s">
        <v>62</v>
      </c>
    </row>
    <row r="12" spans="1:12" x14ac:dyDescent="0.2">
      <c r="A12" s="36" t="s">
        <v>63</v>
      </c>
    </row>
    <row r="13" spans="1:12" x14ac:dyDescent="0.2">
      <c r="A13" s="37" t="s">
        <v>76</v>
      </c>
    </row>
  </sheetData>
  <hyperlinks>
    <hyperlink ref="A2" location="TOC!A1" display="Return to Table of Contents"/>
  </hyperlinks>
  <pageMargins left="0.25" right="0.25" top="0.75" bottom="0.75" header="0.3" footer="0.3"/>
  <pageSetup fitToHeight="0" orientation="landscape" horizontalDpi="1200" verticalDpi="1200" r:id="rId1"/>
  <headerFooter>
    <oddHeader>&amp;L&amp;"Arial,Bold"2015-16 &amp;"Arial,Bold Italic"Survey of Allied Dental Education&amp;"Arial,Bold"
Report 1 - Dental Hygiene Education Programs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zoomScaleNormal="100" workbookViewId="0"/>
  </sheetViews>
  <sheetFormatPr defaultColWidth="9.140625" defaultRowHeight="12.75" x14ac:dyDescent="0.2"/>
  <cols>
    <col min="1" max="1" width="29.85546875" style="4" customWidth="1"/>
    <col min="2" max="15" width="8.7109375" style="4" customWidth="1"/>
    <col min="16" max="16384" width="9.140625" style="4"/>
  </cols>
  <sheetData>
    <row r="1" spans="1:17" x14ac:dyDescent="0.2">
      <c r="A1" s="3" t="s">
        <v>106</v>
      </c>
    </row>
    <row r="2" spans="1:17" x14ac:dyDescent="0.2">
      <c r="A2" s="5" t="s">
        <v>4</v>
      </c>
    </row>
    <row r="3" spans="1:17" x14ac:dyDescent="0.2">
      <c r="A3" s="71"/>
      <c r="B3" s="71"/>
      <c r="C3" s="71"/>
      <c r="D3" s="71"/>
      <c r="E3" s="71"/>
      <c r="F3" s="71"/>
      <c r="G3" s="71"/>
      <c r="H3" s="391" t="s">
        <v>98</v>
      </c>
      <c r="I3" s="391"/>
      <c r="J3" s="389" t="s">
        <v>99</v>
      </c>
      <c r="K3" s="389"/>
      <c r="L3" s="71"/>
      <c r="M3" s="71"/>
      <c r="N3" s="71"/>
      <c r="O3" s="72"/>
    </row>
    <row r="4" spans="1:17" s="74" customFormat="1" x14ac:dyDescent="0.2">
      <c r="A4" s="73"/>
      <c r="B4" s="389" t="s">
        <v>100</v>
      </c>
      <c r="C4" s="389"/>
      <c r="D4" s="389" t="s">
        <v>101</v>
      </c>
      <c r="E4" s="389"/>
      <c r="F4" s="389" t="s">
        <v>102</v>
      </c>
      <c r="G4" s="389"/>
      <c r="H4" s="391"/>
      <c r="I4" s="391"/>
      <c r="J4" s="389" t="s">
        <v>103</v>
      </c>
      <c r="K4" s="389"/>
      <c r="L4" s="389" t="s">
        <v>88</v>
      </c>
      <c r="M4" s="389"/>
      <c r="N4" s="389" t="s">
        <v>104</v>
      </c>
      <c r="O4" s="390"/>
    </row>
    <row r="5" spans="1:17" ht="13.5" thickBot="1" x14ac:dyDescent="0.25">
      <c r="A5" s="75"/>
      <c r="B5" s="76" t="s">
        <v>93</v>
      </c>
      <c r="C5" s="76" t="s">
        <v>105</v>
      </c>
      <c r="D5" s="76" t="s">
        <v>93</v>
      </c>
      <c r="E5" s="76" t="s">
        <v>105</v>
      </c>
      <c r="F5" s="76" t="s">
        <v>93</v>
      </c>
      <c r="G5" s="76" t="s">
        <v>105</v>
      </c>
      <c r="H5" s="76" t="s">
        <v>93</v>
      </c>
      <c r="I5" s="76" t="s">
        <v>105</v>
      </c>
      <c r="J5" s="76" t="s">
        <v>93</v>
      </c>
      <c r="K5" s="76" t="s">
        <v>105</v>
      </c>
      <c r="L5" s="76" t="s">
        <v>93</v>
      </c>
      <c r="M5" s="76" t="s">
        <v>105</v>
      </c>
      <c r="N5" s="76" t="s">
        <v>93</v>
      </c>
      <c r="O5" s="77" t="s">
        <v>105</v>
      </c>
    </row>
    <row r="6" spans="1:17" ht="18.75" customHeight="1" x14ac:dyDescent="0.2">
      <c r="A6" s="78" t="s">
        <v>58</v>
      </c>
      <c r="B6" s="79">
        <v>0</v>
      </c>
      <c r="C6" s="80">
        <v>0</v>
      </c>
      <c r="D6" s="79">
        <v>6</v>
      </c>
      <c r="E6" s="80">
        <v>1.79</v>
      </c>
      <c r="F6" s="79">
        <v>277</v>
      </c>
      <c r="G6" s="80">
        <v>82.7</v>
      </c>
      <c r="H6" s="79">
        <v>5</v>
      </c>
      <c r="I6" s="80">
        <v>1.5</v>
      </c>
      <c r="J6" s="79">
        <v>44</v>
      </c>
      <c r="K6" s="80">
        <v>13.1</v>
      </c>
      <c r="L6" s="79">
        <v>3</v>
      </c>
      <c r="M6" s="80">
        <v>0.9</v>
      </c>
      <c r="N6" s="79">
        <f>SUM(B6,D6,F6,H6,J6,L6)</f>
        <v>335</v>
      </c>
      <c r="O6" s="81">
        <f>SUM(C6,E6,G6,I6,K6,M6)</f>
        <v>99.990000000000009</v>
      </c>
    </row>
    <row r="7" spans="1:17" ht="18.75" customHeight="1" x14ac:dyDescent="0.2">
      <c r="A7" s="82" t="s">
        <v>60</v>
      </c>
      <c r="B7" s="83">
        <v>87</v>
      </c>
      <c r="C7" s="84">
        <v>32.9</v>
      </c>
      <c r="D7" s="83">
        <v>162</v>
      </c>
      <c r="E7" s="84">
        <v>61.4</v>
      </c>
      <c r="F7" s="83">
        <v>11</v>
      </c>
      <c r="G7" s="84">
        <v>4.2</v>
      </c>
      <c r="H7" s="83">
        <v>4</v>
      </c>
      <c r="I7" s="84">
        <v>1.5</v>
      </c>
      <c r="J7" s="374" t="s">
        <v>582</v>
      </c>
      <c r="K7" s="375" t="s">
        <v>582</v>
      </c>
      <c r="L7" s="83">
        <v>0</v>
      </c>
      <c r="M7" s="84">
        <v>0</v>
      </c>
      <c r="N7" s="83">
        <f>SUM(B7,D7,F7,H7,J7,L7)</f>
        <v>264</v>
      </c>
      <c r="O7" s="366">
        <f>SUM(C7,E7,G7,I7,K7)</f>
        <v>100</v>
      </c>
      <c r="P7" s="42"/>
    </row>
    <row r="8" spans="1:17" ht="18.75" customHeight="1" x14ac:dyDescent="0.2">
      <c r="A8" s="85" t="s">
        <v>61</v>
      </c>
      <c r="B8" s="86">
        <v>1</v>
      </c>
      <c r="C8" s="87">
        <v>5.9</v>
      </c>
      <c r="D8" s="86">
        <v>6</v>
      </c>
      <c r="E8" s="87">
        <v>35.299999999999997</v>
      </c>
      <c r="F8" s="86">
        <v>10</v>
      </c>
      <c r="G8" s="87">
        <v>58.8</v>
      </c>
      <c r="H8" s="86">
        <v>0</v>
      </c>
      <c r="I8" s="87">
        <v>0</v>
      </c>
      <c r="J8" s="377" t="s">
        <v>582</v>
      </c>
      <c r="K8" s="376" t="s">
        <v>582</v>
      </c>
      <c r="L8" s="86">
        <v>0</v>
      </c>
      <c r="M8" s="87">
        <v>0</v>
      </c>
      <c r="N8" s="86">
        <f>SUM(B8,D8,F8,H8,J8,L8)</f>
        <v>17</v>
      </c>
      <c r="O8" s="88">
        <f>SUM(C8,E8,G8,I8,K8)</f>
        <v>100</v>
      </c>
    </row>
    <row r="10" spans="1:17" x14ac:dyDescent="0.2">
      <c r="A10" s="35" t="s">
        <v>62</v>
      </c>
    </row>
    <row r="11" spans="1:17" x14ac:dyDescent="0.2">
      <c r="A11" s="36" t="s">
        <v>63</v>
      </c>
    </row>
    <row r="12" spans="1:17" x14ac:dyDescent="0.2">
      <c r="A12" s="37" t="s">
        <v>76</v>
      </c>
    </row>
    <row r="15" spans="1:17" x14ac:dyDescent="0.2">
      <c r="E15" s="62"/>
      <c r="F15" s="62"/>
      <c r="G15" s="62"/>
      <c r="H15" s="62"/>
      <c r="I15" s="62"/>
      <c r="J15" s="62"/>
      <c r="K15" s="62"/>
      <c r="L15" s="62"/>
      <c r="M15" s="62"/>
      <c r="N15" s="62"/>
      <c r="O15" s="62"/>
      <c r="P15" s="62"/>
      <c r="Q15" s="62"/>
    </row>
    <row r="16" spans="1:17" x14ac:dyDescent="0.2">
      <c r="A16" s="299"/>
      <c r="B16" s="299"/>
      <c r="C16" s="299"/>
      <c r="D16" s="299"/>
      <c r="E16" s="387"/>
      <c r="F16" s="387"/>
      <c r="G16" s="387"/>
      <c r="H16" s="357"/>
      <c r="I16" s="58"/>
      <c r="J16" s="62"/>
      <c r="K16" s="387"/>
      <c r="L16" s="387"/>
      <c r="M16" s="387"/>
      <c r="N16" s="58"/>
      <c r="O16" s="58"/>
      <c r="P16" s="62"/>
      <c r="Q16" s="62"/>
    </row>
    <row r="17" spans="1:17" x14ac:dyDescent="0.2">
      <c r="A17" s="299"/>
      <c r="B17" s="299"/>
      <c r="C17" s="299"/>
      <c r="D17" s="299"/>
      <c r="E17" s="387"/>
      <c r="F17" s="387"/>
      <c r="G17" s="387"/>
      <c r="H17" s="357"/>
      <c r="I17" s="58"/>
      <c r="J17" s="62"/>
      <c r="K17" s="387"/>
      <c r="L17" s="387"/>
      <c r="M17" s="387"/>
      <c r="N17" s="58"/>
      <c r="O17" s="58"/>
      <c r="P17" s="62"/>
      <c r="Q17" s="62"/>
    </row>
    <row r="18" spans="1:17" x14ac:dyDescent="0.2">
      <c r="A18" s="299"/>
      <c r="B18" s="299"/>
      <c r="C18" s="299"/>
      <c r="D18" s="299"/>
      <c r="E18" s="357"/>
      <c r="F18" s="296"/>
      <c r="G18" s="296"/>
      <c r="H18" s="296"/>
      <c r="I18" s="89"/>
      <c r="J18" s="62"/>
      <c r="K18" s="58"/>
      <c r="L18" s="89"/>
      <c r="M18" s="89"/>
      <c r="N18" s="89"/>
      <c r="O18" s="89"/>
      <c r="P18" s="62"/>
      <c r="Q18" s="62"/>
    </row>
    <row r="19" spans="1:17" x14ac:dyDescent="0.2">
      <c r="A19" s="299"/>
      <c r="B19" s="299"/>
      <c r="C19" s="299"/>
      <c r="D19" s="299"/>
      <c r="E19" s="357"/>
      <c r="F19" s="296"/>
      <c r="G19" s="296"/>
      <c r="H19" s="296"/>
      <c r="I19" s="89"/>
      <c r="J19" s="62"/>
      <c r="K19" s="58"/>
      <c r="L19" s="89"/>
      <c r="M19" s="89"/>
      <c r="N19" s="89"/>
      <c r="O19" s="89"/>
      <c r="P19" s="62"/>
      <c r="Q19" s="62"/>
    </row>
    <row r="20" spans="1:17" x14ac:dyDescent="0.2">
      <c r="A20" s="299"/>
      <c r="B20" s="387"/>
      <c r="C20" s="387"/>
      <c r="D20" s="387"/>
      <c r="E20" s="357"/>
      <c r="F20" s="357"/>
      <c r="G20" s="296"/>
      <c r="H20" s="296"/>
      <c r="I20" s="89"/>
      <c r="J20" s="62"/>
      <c r="K20" s="58"/>
      <c r="L20" s="89"/>
      <c r="M20" s="89"/>
      <c r="N20" s="89"/>
      <c r="O20" s="89"/>
      <c r="P20" s="62"/>
      <c r="Q20" s="62"/>
    </row>
    <row r="21" spans="1:17" x14ac:dyDescent="0.2">
      <c r="A21" s="299"/>
      <c r="B21" s="387"/>
      <c r="C21" s="387"/>
      <c r="D21" s="387"/>
      <c r="E21" s="357"/>
      <c r="F21" s="357"/>
      <c r="G21" s="296"/>
      <c r="H21" s="296"/>
      <c r="I21" s="89"/>
      <c r="J21" s="62"/>
      <c r="K21" s="58"/>
      <c r="L21" s="89"/>
      <c r="M21" s="89"/>
      <c r="N21" s="89"/>
      <c r="O21" s="89"/>
      <c r="P21" s="62"/>
      <c r="Q21" s="62"/>
    </row>
    <row r="22" spans="1:17" x14ac:dyDescent="0.2">
      <c r="A22" s="299"/>
      <c r="B22" s="357"/>
      <c r="C22" s="296"/>
      <c r="D22" s="296"/>
      <c r="E22" s="296"/>
      <c r="F22" s="296"/>
      <c r="G22" s="296"/>
      <c r="H22" s="296"/>
      <c r="I22" s="89"/>
      <c r="J22" s="62"/>
      <c r="K22" s="58"/>
      <c r="L22" s="89"/>
      <c r="M22" s="89"/>
      <c r="N22" s="89"/>
      <c r="O22" s="89"/>
      <c r="P22" s="62"/>
      <c r="Q22" s="62"/>
    </row>
    <row r="23" spans="1:17" x14ac:dyDescent="0.2">
      <c r="A23" s="299"/>
      <c r="B23" s="357"/>
      <c r="C23" s="296"/>
      <c r="D23" s="296"/>
      <c r="E23" s="296"/>
      <c r="F23" s="296"/>
      <c r="G23" s="299"/>
      <c r="H23" s="299"/>
    </row>
    <row r="24" spans="1:17" x14ac:dyDescent="0.2">
      <c r="A24" s="299"/>
      <c r="B24" s="357"/>
      <c r="C24" s="296"/>
      <c r="D24" s="296"/>
      <c r="E24" s="296"/>
      <c r="F24" s="296"/>
      <c r="G24" s="299"/>
      <c r="H24" s="299"/>
    </row>
    <row r="25" spans="1:17" x14ac:dyDescent="0.2">
      <c r="A25" s="299"/>
      <c r="B25" s="357"/>
      <c r="C25" s="296"/>
      <c r="D25" s="296"/>
      <c r="E25" s="296"/>
      <c r="F25" s="296"/>
      <c r="G25" s="299"/>
      <c r="H25" s="299"/>
    </row>
    <row r="26" spans="1:17" x14ac:dyDescent="0.2">
      <c r="A26" s="299"/>
      <c r="B26" s="357"/>
      <c r="C26" s="296"/>
      <c r="D26" s="296"/>
      <c r="E26" s="296"/>
      <c r="F26" s="296"/>
      <c r="G26" s="299"/>
      <c r="H26" s="299"/>
    </row>
    <row r="27" spans="1:17" x14ac:dyDescent="0.2">
      <c r="A27" s="299"/>
      <c r="B27" s="299"/>
      <c r="C27" s="299"/>
      <c r="D27" s="299"/>
      <c r="E27" s="299"/>
      <c r="F27" s="299"/>
      <c r="G27" s="299"/>
      <c r="H27" s="299"/>
    </row>
  </sheetData>
  <mergeCells count="17">
    <mergeCell ref="N4:O4"/>
    <mergeCell ref="E16:E17"/>
    <mergeCell ref="F16:F17"/>
    <mergeCell ref="G16:G17"/>
    <mergeCell ref="K16:K17"/>
    <mergeCell ref="L16:L17"/>
    <mergeCell ref="M16:M17"/>
    <mergeCell ref="H3:I4"/>
    <mergeCell ref="J3:K3"/>
    <mergeCell ref="D4:E4"/>
    <mergeCell ref="F4:G4"/>
    <mergeCell ref="J4:K4"/>
    <mergeCell ref="B20:B21"/>
    <mergeCell ref="C20:C21"/>
    <mergeCell ref="D20:D21"/>
    <mergeCell ref="L4:M4"/>
    <mergeCell ref="B4:C4"/>
  </mergeCells>
  <hyperlinks>
    <hyperlink ref="A2" location="TOC!A1" display="Return to Table of Contents"/>
  </hyperlinks>
  <pageMargins left="0.25" right="0.25" top="0.75" bottom="0.75" header="0.3" footer="0.3"/>
  <pageSetup scale="90" fitToHeight="0" orientation="landscape" r:id="rId1"/>
  <headerFooter>
    <oddHeader>&amp;L&amp;"Arial,Bold"2015-16 &amp;"Arial,Bold Italic"Survey of Allied Dental Education&amp;"Arial,Bold"
Report 1 - Dental Hygiene Education Programs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51</vt:i4>
      </vt:variant>
    </vt:vector>
  </HeadingPairs>
  <TitlesOfParts>
    <vt:vector size="87" baseType="lpstr">
      <vt:lpstr>TOC</vt:lpstr>
      <vt:lpstr>Notes</vt:lpstr>
      <vt:lpstr>Glossary</vt:lpstr>
      <vt:lpstr>Tab1</vt:lpstr>
      <vt:lpstr>Fig1a-c</vt:lpstr>
      <vt:lpstr>Tab2</vt:lpstr>
      <vt:lpstr>Tab3</vt:lpstr>
      <vt:lpstr>Tab4</vt:lpstr>
      <vt:lpstr>Tab5</vt:lpstr>
      <vt:lpstr>Fig2</vt:lpstr>
      <vt:lpstr>Tab6a</vt:lpstr>
      <vt:lpstr>Tab6b</vt:lpstr>
      <vt:lpstr>Fig3a-b</vt:lpstr>
      <vt:lpstr>Fig4-7</vt:lpstr>
      <vt:lpstr>Tab7</vt:lpstr>
      <vt:lpstr>Tab8</vt:lpstr>
      <vt:lpstr>Tab9</vt:lpstr>
      <vt:lpstr>Tab10</vt:lpstr>
      <vt:lpstr>Tab11</vt:lpstr>
      <vt:lpstr>Fig8-9</vt:lpstr>
      <vt:lpstr>Tab12</vt:lpstr>
      <vt:lpstr>Tab13a-c</vt:lpstr>
      <vt:lpstr>Tab14a-c</vt:lpstr>
      <vt:lpstr>Fig10-11</vt:lpstr>
      <vt:lpstr>Tab15</vt:lpstr>
      <vt:lpstr>Tab16</vt:lpstr>
      <vt:lpstr>Fig12-13</vt:lpstr>
      <vt:lpstr>Tab17</vt:lpstr>
      <vt:lpstr>Tab18a-b</vt:lpstr>
      <vt:lpstr>Fig14a-c</vt:lpstr>
      <vt:lpstr>Tab19</vt:lpstr>
      <vt:lpstr>Tab20</vt:lpstr>
      <vt:lpstr>Tab21</vt:lpstr>
      <vt:lpstr>Tab22</vt:lpstr>
      <vt:lpstr>Tab23</vt:lpstr>
      <vt:lpstr>Tab24</vt:lpstr>
      <vt:lpstr>'Fig10-11'!Print_Area</vt:lpstr>
      <vt:lpstr>'Fig12-13'!Print_Area</vt:lpstr>
      <vt:lpstr>'Fig14a-c'!Print_Area</vt:lpstr>
      <vt:lpstr>'Fig1a-c'!Print_Area</vt:lpstr>
      <vt:lpstr>'Fig2'!Print_Area</vt:lpstr>
      <vt:lpstr>'Fig3a-b'!Print_Area</vt:lpstr>
      <vt:lpstr>'Fig4-7'!Print_Area</vt:lpstr>
      <vt:lpstr>'Fig8-9'!Print_Area</vt:lpstr>
      <vt:lpstr>Glossary!Print_Area</vt:lpstr>
      <vt:lpstr>Notes!Print_Area</vt:lpstr>
      <vt:lpstr>'Tab1'!Print_Area</vt:lpstr>
      <vt:lpstr>'Tab10'!Print_Area</vt:lpstr>
      <vt:lpstr>'Tab11'!Print_Area</vt:lpstr>
      <vt:lpstr>'Tab12'!Print_Area</vt:lpstr>
      <vt:lpstr>'Tab13a-c'!Print_Area</vt:lpstr>
      <vt:lpstr>'Tab14a-c'!Print_Area</vt:lpstr>
      <vt:lpstr>'Tab15'!Print_Area</vt:lpstr>
      <vt:lpstr>'Tab16'!Print_Area</vt:lpstr>
      <vt:lpstr>'Tab17'!Print_Area</vt:lpstr>
      <vt:lpstr>'Tab18a-b'!Print_Area</vt:lpstr>
      <vt:lpstr>'Tab19'!Print_Area</vt:lpstr>
      <vt:lpstr>'Tab2'!Print_Area</vt:lpstr>
      <vt:lpstr>'Tab20'!Print_Area</vt:lpstr>
      <vt:lpstr>'Tab21'!Print_Area</vt:lpstr>
      <vt:lpstr>'Tab22'!Print_Area</vt:lpstr>
      <vt:lpstr>'Tab23'!Print_Area</vt:lpstr>
      <vt:lpstr>'Tab24'!Print_Area</vt:lpstr>
      <vt:lpstr>'Tab3'!Print_Area</vt:lpstr>
      <vt:lpstr>'Tab4'!Print_Area</vt:lpstr>
      <vt:lpstr>'Tab5'!Print_Area</vt:lpstr>
      <vt:lpstr>Tab6a!Print_Area</vt:lpstr>
      <vt:lpstr>Tab6b!Print_Area</vt:lpstr>
      <vt:lpstr>'Tab7'!Print_Area</vt:lpstr>
      <vt:lpstr>'Tab8'!Print_Area</vt:lpstr>
      <vt:lpstr>'Tab9'!Print_Area</vt:lpstr>
      <vt:lpstr>TOC!Print_Area</vt:lpstr>
      <vt:lpstr>'Tab10'!Print_Titles</vt:lpstr>
      <vt:lpstr>'Tab11'!Print_Titles</vt:lpstr>
      <vt:lpstr>'Tab12'!Print_Titles</vt:lpstr>
      <vt:lpstr>'Tab13a-c'!Print_Titles</vt:lpstr>
      <vt:lpstr>'Tab15'!Print_Titles</vt:lpstr>
      <vt:lpstr>'Tab16'!Print_Titles</vt:lpstr>
      <vt:lpstr>'Tab19'!Print_Titles</vt:lpstr>
      <vt:lpstr>'Tab20'!Print_Titles</vt:lpstr>
      <vt:lpstr>'Tab21'!Print_Titles</vt:lpstr>
      <vt:lpstr>'Tab22'!Print_Titles</vt:lpstr>
      <vt:lpstr>Tab6a!Print_Titles</vt:lpstr>
      <vt:lpstr>Tab6b!Print_Titles</vt:lpstr>
      <vt:lpstr>'Tab7'!Print_Titles</vt:lpstr>
      <vt:lpstr>'Tab8'!Print_Titles</vt:lpstr>
      <vt:lpstr>'Tab9'!Print_Titles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2014-15 Survey of Allied Dental Education-Report 1: Dental Hygiene Education Programs</dc:title>
  <dc:creator/>
  <cp:lastModifiedBy/>
  <dcterms:created xsi:type="dcterms:W3CDTF">2016-09-20T14:37:49Z</dcterms:created>
  <dcterms:modified xsi:type="dcterms:W3CDTF">2016-09-23T15:06:09Z</dcterms:modified>
</cp:coreProperties>
</file>